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C:\Users\Bob and Math\Desktop\DD Etablissements de santé\Fichiers Excel\2. Pour FT\"/>
    </mc:Choice>
  </mc:AlternateContent>
  <xr:revisionPtr revIDLastSave="0" documentId="13_ncr:1_{E7A1EEC5-A850-4395-8079-2F9B78D79FA5}" xr6:coauthVersionLast="47" xr6:coauthVersionMax="47" xr10:uidLastSave="{00000000-0000-0000-0000-000000000000}"/>
  <bookViews>
    <workbookView xWindow="-120" yWindow="-120" windowWidth="29040" windowHeight="15840" activeTab="2" xr2:uid="{00000000-000D-0000-FFFF-FFFF00000000}"/>
  </bookViews>
  <sheets>
    <sheet name="ES2023_fiche22_tableau1" sheetId="4" r:id="rId1"/>
    <sheet name="ES2023_fiche22_tableau2" sheetId="5" r:id="rId2"/>
    <sheet name="ES2023_fiche22_tableau3" sheetId="6" r:id="rId3"/>
  </sheets>
  <definedNames>
    <definedName name="_xlnm.Print_Area" localSheetId="0">ES2023_fiche22_tableau1!#REF!</definedName>
    <definedName name="_xlnm.Print_Area" localSheetId="1">ES2023_fiche22_tableau2!#REF!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4" l="1"/>
</calcChain>
</file>

<file path=xl/sharedStrings.xml><?xml version="1.0" encoding="utf-8"?>
<sst xmlns="http://schemas.openxmlformats.org/spreadsheetml/2006/main" count="110" uniqueCount="63">
  <si>
    <t>Séjour hospitalier unique</t>
  </si>
  <si>
    <t>Nombre de patients</t>
  </si>
  <si>
    <t>Nombre de naissances</t>
  </si>
  <si>
    <t>Nombre de décès</t>
  </si>
  <si>
    <t xml:space="preserve"> 1 / 2 / 3</t>
  </si>
  <si>
    <t xml:space="preserve"> 1 / 1 / 1</t>
  </si>
  <si>
    <t xml:space="preserve"> 2 / 2 / 3</t>
  </si>
  <si>
    <t>Admission exclusivement en SSR</t>
  </si>
  <si>
    <t>Admission exclusivement en HAD</t>
  </si>
  <si>
    <t>Admission exclusivement en psychiatrie</t>
  </si>
  <si>
    <t>Hospitalisation unique</t>
  </si>
  <si>
    <t>Plusieurs hospitalisations</t>
  </si>
  <si>
    <t>Affections du système nerveux</t>
  </si>
  <si>
    <t>Affections des oreilles, du nez, de la gorge, de la bouche</t>
  </si>
  <si>
    <t>Affections du tube digestif, du foie, du pancréas</t>
  </si>
  <si>
    <t>Affections de la peau, des tissus sous-cutanés et des seins</t>
  </si>
  <si>
    <t>Affections endocriniennes, métaboliques et nutritionnelles</t>
  </si>
  <si>
    <t>Affections génito-urinaires</t>
  </si>
  <si>
    <t>Nouveau-nés, prématurés et affections de la période périnatale</t>
  </si>
  <si>
    <t>Affections du sang, tumeurs de siège diffus</t>
  </si>
  <si>
    <t>Maladies infectieuses et parasitaires</t>
  </si>
  <si>
    <t>Maladies et troubles mentaux</t>
  </si>
  <si>
    <t>Traumatismes, allergies et empoisonnements</t>
  </si>
  <si>
    <t>Autres affections ou prises en charge</t>
  </si>
  <si>
    <t>Traitements itératifs (dialyse, chimiothérapie, radiothérapie)</t>
  </si>
  <si>
    <t>Groupage en erreur, code diagnostic principal absent, clé de chaînage en erreur</t>
  </si>
  <si>
    <t>Épisode de soins hospitaliers unique</t>
  </si>
  <si>
    <t>Épisode hospitalier unique</t>
  </si>
  <si>
    <r>
      <t>Âge</t>
    </r>
    <r>
      <rPr>
        <b/>
        <vertAlign val="superscript"/>
        <sz val="8"/>
        <rFont val="Arial"/>
        <family val="2"/>
      </rPr>
      <t>1</t>
    </r>
  </si>
  <si>
    <r>
      <t>Admission exclusivement en MCO</t>
    </r>
    <r>
      <rPr>
        <vertAlign val="superscript"/>
        <sz val="8"/>
        <rFont val="Arial"/>
        <family val="2"/>
      </rPr>
      <t>2</t>
    </r>
  </si>
  <si>
    <t>Patients (en %)</t>
  </si>
  <si>
    <t>Grossesses pathologiques, accouchements et affections du post-partum</t>
  </si>
  <si>
    <t>Ensemble 
des patients</t>
  </si>
  <si>
    <t>Nombre 
de séjours</t>
  </si>
  <si>
    <t>%</t>
  </si>
  <si>
    <t xml:space="preserve">Âge moyen, écart-type </t>
  </si>
  <si>
    <t>Plusieurs hospitalisations dans l’année</t>
  </si>
  <si>
    <t>Affections de l’œil</t>
  </si>
  <si>
    <t>Affections de l’appareil respiratoire</t>
  </si>
  <si>
    <t>Affections de l’appareil circulatoire</t>
  </si>
  <si>
    <t>Affections et traumatismes de l’appareil musculo-squelettique et du tissu conjonctif</t>
  </si>
  <si>
    <t>Femmes/Hommes (en %)</t>
  </si>
  <si>
    <t>-</t>
  </si>
  <si>
    <t xml:space="preserve"> 3 / 4 / 10</t>
  </si>
  <si>
    <t>Séjour avec DP de Covid-19</t>
  </si>
  <si>
    <t>DP de Covid-19 (en %)</t>
  </si>
  <si>
    <t>DA de Covid-19 (en %)</t>
  </si>
  <si>
    <t>Tableau 2 - Groupes médicaux de prises en charge et caractéristiques des parcours de soins hospitaliers en 2021</t>
  </si>
  <si>
    <t>Tableau 1 - Caractéristiques des patients en fonction des parcours de soins hospitaliers en 2021</t>
  </si>
  <si>
    <r>
      <t>Nombre de séjours dans l’année 2021, médiane, p75, p90</t>
    </r>
    <r>
      <rPr>
        <vertAlign val="superscript"/>
        <sz val="8"/>
        <rFont val="Arial"/>
        <family val="2"/>
      </rPr>
      <t>1</t>
    </r>
  </si>
  <si>
    <t>49,2 +/- 26,2</t>
  </si>
  <si>
    <t>54,7 / 45,3</t>
  </si>
  <si>
    <t xml:space="preserve">Séjour avec DA de Covid-19 (sans DP) </t>
  </si>
  <si>
    <t>44,5 +/- 26,2</t>
  </si>
  <si>
    <t>55,2 / 44,8</t>
  </si>
  <si>
    <t>57,4 +/- 23,3</t>
  </si>
  <si>
    <t>53,3 / 46,7</t>
  </si>
  <si>
    <t>56,7 / 43,3</t>
  </si>
  <si>
    <t>64,6 +/- 25,1</t>
  </si>
  <si>
    <r>
      <t xml:space="preserve">DP : diagnostic principal ; DA : diagnostic associé (sans DP).
</t>
    </r>
    <r>
      <rPr>
        <b/>
        <sz val="8"/>
        <rFont val="Arial"/>
        <family val="2"/>
      </rPr>
      <t>Lecture &gt;</t>
    </r>
    <r>
      <rPr>
        <sz val="8"/>
        <rFont val="Arial"/>
        <family val="2"/>
      </rPr>
      <t xml:space="preserve"> Pour les hospitalisations uniques au cours de l’année, 32,8 % des patients hospitalisés pour affection respiratoire ont un diagnostic principal de Covid-19.
</t>
    </r>
    <r>
      <rPr>
        <b/>
        <sz val="8"/>
        <rFont val="Arial"/>
        <family val="2"/>
      </rPr>
      <t xml:space="preserve">Champ &gt; </t>
    </r>
    <r>
      <rPr>
        <sz val="8"/>
        <rFont val="Arial"/>
        <family val="2"/>
      </rPr>
      <t xml:space="preserve">France entière (incluant Saint-Martin et Saint-Barthélemy), y compris le SSA.
</t>
    </r>
    <r>
      <rPr>
        <b/>
        <sz val="8"/>
        <rFont val="Arial"/>
        <family val="2"/>
      </rPr>
      <t>Sources &gt;</t>
    </r>
    <r>
      <rPr>
        <sz val="8"/>
        <rFont val="Arial"/>
        <family val="2"/>
      </rPr>
      <t xml:space="preserve"> ATIH, PMSI-MCO, SSR, HAD, RIM-P 2021, traitements DREES.</t>
    </r>
  </si>
  <si>
    <r>
      <t>MCO : médecine, chirurgie, obstérique et odontologie ; SSR : soins de suite et de réadaptation ; HAD : hospitalisation à domicile ; DP : diagnostic princial ; DA : diagnostic associé. 
1. p75 et p90 signifient 75</t>
    </r>
    <r>
      <rPr>
        <vertAlign val="superscript"/>
        <sz val="8"/>
        <rFont val="Arial"/>
        <family val="2"/>
      </rPr>
      <t>e</t>
    </r>
    <r>
      <rPr>
        <sz val="8"/>
        <rFont val="Arial"/>
        <family val="2"/>
      </rPr>
      <t xml:space="preserve"> et 90</t>
    </r>
    <r>
      <rPr>
        <vertAlign val="superscript"/>
        <sz val="8"/>
        <rFont val="Arial"/>
        <family val="2"/>
      </rPr>
      <t>e</t>
    </r>
    <r>
      <rPr>
        <sz val="8"/>
        <rFont val="Arial"/>
        <family val="2"/>
      </rPr>
      <t xml:space="preserve"> percentiles. Parmi les patients ayant connu plusieurs hospitalisations dans l’année, 75 % ont été hospitalisés au cours de 4 séjours ou moins et 90 % l'ont été au cours de 10 séjours ou moins dans l’année.
2. L’admission exclusivement en MCO correspond aux patients qui ont connu une ou plusieurs hospitalisations en MCO, mais qui n’en ont pas connu dans un autre champ. Un décompte analogue est effectué pour les SSR, l’HAD et la psychiatrie.
</t>
    </r>
    <r>
      <rPr>
        <b/>
        <sz val="8"/>
        <rFont val="Arial"/>
        <family val="2"/>
      </rPr>
      <t>Note &gt;</t>
    </r>
    <r>
      <rPr>
        <sz val="8"/>
        <rFont val="Arial"/>
        <family val="2"/>
      </rPr>
      <t xml:space="preserve"> Les colonnes « Patients (en %) » donnent la proportion de patients ayant connu un séjour à l’hôpital dans l’année, pour chaque groupe de parcours de soins hospitaliers. Pour les épisodes de soins hospitaliers uniques au cours de l’année, ceux-ci ne se font pas exclusivement dans le même champ sanitaire. 
</t>
    </r>
    <r>
      <rPr>
        <b/>
        <sz val="8"/>
        <rFont val="Arial"/>
        <family val="2"/>
      </rPr>
      <t xml:space="preserve">Lecture &gt; </t>
    </r>
    <r>
      <rPr>
        <sz val="8"/>
        <rFont val="Arial"/>
        <family val="2"/>
      </rPr>
      <t xml:space="preserve">En 2021, 195 000 patients ayant connu un épisode hospitalier unique avec admission exclusive en MCO ont été dénombrés. Il s’agit des séjours en MCO commencés dans un premier établissement avec transfert vers un autre établissement de MCO. Ils représentent 38,7 % de l’ensemble des patients ayant connu un épisode hospitalier unique. 
</t>
    </r>
    <r>
      <rPr>
        <b/>
        <sz val="8"/>
        <rFont val="Arial"/>
        <family val="2"/>
      </rPr>
      <t>Champ &gt;</t>
    </r>
    <r>
      <rPr>
        <sz val="8"/>
        <rFont val="Arial"/>
        <family val="2"/>
      </rPr>
      <t xml:space="preserve"> France entière (incluant Saint-Martin et Saint-Barthélemy), y compris le SSA.
</t>
    </r>
    <r>
      <rPr>
        <b/>
        <sz val="8"/>
        <rFont val="Arial"/>
        <family val="2"/>
      </rPr>
      <t>Sources &gt;</t>
    </r>
    <r>
      <rPr>
        <sz val="8"/>
        <rFont val="Arial"/>
        <family val="2"/>
      </rPr>
      <t xml:space="preserve"> ATIH, PMSI-MCO, SSR, HAD, RIM-P 2021, traitements DREES.</t>
    </r>
  </si>
  <si>
    <r>
      <t xml:space="preserve">1. Âge moyen des patients.
</t>
    </r>
    <r>
      <rPr>
        <b/>
        <sz val="8"/>
        <rFont val="Arial"/>
        <family val="2"/>
      </rPr>
      <t>Note &gt;</t>
    </r>
    <r>
      <rPr>
        <sz val="8"/>
        <rFont val="Arial"/>
        <family val="2"/>
      </rPr>
      <t xml:space="preserve"> Les colonnes « % » donnent la proportion d’hospitalisations uniques, d’épisodes hospitaliers uniques et d’hospitalisations multiples, pour chaque groupe médical. Pour les patients ayant connu plusieurs hospitalisations, le groupe médical de prise en charge peut être différent d’une hospitalisation à la suivante. Par conséquent, la somme des décomptes de patients est supérieure au nombre de patients.
</t>
    </r>
    <r>
      <rPr>
        <b/>
        <sz val="8"/>
        <rFont val="Arial"/>
        <family val="2"/>
      </rPr>
      <t>Lecture &gt;</t>
    </r>
    <r>
      <rPr>
        <sz val="8"/>
        <rFont val="Arial"/>
        <family val="2"/>
      </rPr>
      <t xml:space="preserve"> Pour les épisodes hospitaliers uniques au cours de l’année, 696 000 patients sont décomptés à travers les différents groupes alors que ce type de parcours de soins hospitaliers a concerné 503 000 personnes.
</t>
    </r>
    <r>
      <rPr>
        <b/>
        <sz val="8"/>
        <rFont val="Arial"/>
        <family val="2"/>
      </rPr>
      <t xml:space="preserve">Champ &gt; </t>
    </r>
    <r>
      <rPr>
        <sz val="8"/>
        <rFont val="Arial"/>
        <family val="2"/>
      </rPr>
      <t xml:space="preserve">France entière (incluant Saint-Martin et Saint-Barthélemy), y compris le SSA.
</t>
    </r>
    <r>
      <rPr>
        <b/>
        <sz val="8"/>
        <rFont val="Arial"/>
        <family val="2"/>
      </rPr>
      <t>Sources &gt;</t>
    </r>
    <r>
      <rPr>
        <sz val="8"/>
        <rFont val="Arial"/>
        <family val="2"/>
      </rPr>
      <t xml:space="preserve"> ATIH, PMSI-MCO, SSR, HAD, RIM-P 2021, traitements DREES.</t>
    </r>
  </si>
  <si>
    <t>Tableau 3 - Proportion de patients ayant un code diagnostic Covid-19 (principal ou associé) en 2021, selon le type de parcours et la prise en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</si>
</sst>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b/>
      <sz val="8"/>
      <name val="Arial"/>
      <family val="2"/>
    </font>
    <font>
      <sz val="8"/>
      <name val="Arial"/>
      <family val="2"/>
    </font>
    <font>
      <vertAlign val="superscript"/>
      <sz val="8"/>
      <name val="Arial"/>
      <family val="2"/>
    </font>
    <font>
      <b/>
      <vertAlign val="superscript"/>
      <sz val="8"/>
      <name val="Arial"/>
      <family val="2"/>
    </font>
    <font>
      <sz val="11"/>
      <color theme="1"/>
      <name val="Calibri"/>
      <family val="2"/>
      <scheme val="minor"/>
    </font>
    <font>
      <sz val="8"/>
      <color theme="1"/>
      <name val="Arial"/>
      <family val="2"/>
    </font>
    <font>
      <b/>
      <sz val="8"/>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9" fontId="5" fillId="0" borderId="0" applyFont="0" applyFill="0" applyBorder="0" applyAlignment="0" applyProtection="0"/>
  </cellStyleXfs>
  <cellXfs count="87">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vertical="center" wrapText="1"/>
    </xf>
    <xf numFmtId="164" fontId="2" fillId="0" borderId="0" xfId="0" applyNumberFormat="1" applyFont="1" applyFill="1" applyBorder="1" applyAlignment="1">
      <alignment vertical="center"/>
    </xf>
    <xf numFmtId="0" fontId="2" fillId="0" borderId="0" xfId="0" applyFont="1" applyFill="1" applyBorder="1" applyAlignment="1">
      <alignment vertical="center"/>
    </xf>
    <xf numFmtId="164" fontId="2" fillId="0" borderId="0" xfId="0" applyNumberFormat="1" applyFont="1" applyFill="1" applyAlignment="1">
      <alignment horizontal="center" vertical="center"/>
    </xf>
    <xf numFmtId="3"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9" fontId="2" fillId="0" borderId="0" xfId="1" applyFont="1" applyFill="1" applyAlignment="1">
      <alignment vertical="center"/>
    </xf>
    <xf numFmtId="0" fontId="2" fillId="0" borderId="2" xfId="0" applyFont="1" applyFill="1" applyBorder="1" applyAlignment="1">
      <alignment vertical="center"/>
    </xf>
    <xf numFmtId="3" fontId="2" fillId="0" borderId="2" xfId="0" applyNumberFormat="1" applyFont="1" applyFill="1" applyBorder="1" applyAlignment="1">
      <alignment horizontal="right" vertical="center" indent="3"/>
    </xf>
    <xf numFmtId="164" fontId="2" fillId="0" borderId="2" xfId="0" applyNumberFormat="1" applyFont="1" applyFill="1" applyBorder="1" applyAlignment="1">
      <alignment horizontal="right" vertical="center" indent="3"/>
    </xf>
    <xf numFmtId="3" fontId="2" fillId="0" borderId="2" xfId="0" applyNumberFormat="1" applyFont="1" applyFill="1" applyBorder="1" applyAlignment="1">
      <alignment horizontal="right" vertical="center" indent="4"/>
    </xf>
    <xf numFmtId="0" fontId="2" fillId="0" borderId="3" xfId="0" applyFont="1" applyFill="1" applyBorder="1" applyAlignment="1">
      <alignment vertical="center"/>
    </xf>
    <xf numFmtId="0" fontId="2" fillId="0" borderId="3" xfId="0" applyFont="1" applyFill="1" applyBorder="1" applyAlignment="1">
      <alignment horizontal="right" vertical="center" indent="3"/>
    </xf>
    <xf numFmtId="0" fontId="2" fillId="0" borderId="3" xfId="0" applyFont="1" applyFill="1" applyBorder="1" applyAlignment="1">
      <alignment horizontal="right" vertical="center" indent="4"/>
    </xf>
    <xf numFmtId="3" fontId="2" fillId="0" borderId="3" xfId="0" applyNumberFormat="1" applyFont="1" applyFill="1" applyBorder="1" applyAlignment="1">
      <alignment horizontal="right" vertical="center" indent="3"/>
    </xf>
    <xf numFmtId="164" fontId="2" fillId="0" borderId="3" xfId="0" applyNumberFormat="1" applyFont="1" applyFill="1" applyBorder="1" applyAlignment="1">
      <alignment horizontal="right" vertical="center" indent="3"/>
    </xf>
    <xf numFmtId="3" fontId="2" fillId="0" borderId="3" xfId="0" applyNumberFormat="1" applyFont="1" applyFill="1" applyBorder="1" applyAlignment="1">
      <alignment horizontal="right" vertical="center" indent="4"/>
    </xf>
    <xf numFmtId="14" fontId="2" fillId="0" borderId="3" xfId="0" applyNumberFormat="1" applyFont="1" applyFill="1" applyBorder="1" applyAlignment="1">
      <alignment horizontal="right" vertical="center" indent="3"/>
    </xf>
    <xf numFmtId="14" fontId="2" fillId="0" borderId="3" xfId="0" applyNumberFormat="1" applyFont="1" applyFill="1" applyBorder="1" applyAlignment="1">
      <alignment horizontal="right" vertical="center" indent="4"/>
    </xf>
    <xf numFmtId="3" fontId="2" fillId="0" borderId="3" xfId="0" applyNumberFormat="1" applyFont="1" applyFill="1" applyBorder="1" applyAlignment="1">
      <alignment horizontal="right" vertical="center" wrapText="1" indent="3"/>
    </xf>
    <xf numFmtId="3" fontId="2" fillId="0" borderId="3" xfId="0" applyNumberFormat="1" applyFont="1" applyFill="1" applyBorder="1" applyAlignment="1">
      <alignment horizontal="right" vertical="center" wrapText="1" indent="4"/>
    </xf>
    <xf numFmtId="3" fontId="2" fillId="0" borderId="4" xfId="0" applyNumberFormat="1" applyFont="1" applyFill="1" applyBorder="1" applyAlignment="1">
      <alignment horizontal="right" vertical="center" wrapText="1" indent="3"/>
    </xf>
    <xf numFmtId="164" fontId="2" fillId="0" borderId="4" xfId="0" applyNumberFormat="1" applyFont="1" applyFill="1" applyBorder="1" applyAlignment="1">
      <alignment horizontal="right" vertical="center" indent="3"/>
    </xf>
    <xf numFmtId="3" fontId="2" fillId="0" borderId="4" xfId="0" applyNumberFormat="1" applyFont="1" applyFill="1" applyBorder="1" applyAlignment="1">
      <alignment horizontal="right" vertical="center" wrapText="1" indent="4"/>
    </xf>
    <xf numFmtId="0" fontId="2" fillId="0" borderId="2" xfId="0" applyFont="1" applyFill="1" applyBorder="1" applyAlignment="1">
      <alignment vertical="center" wrapText="1"/>
    </xf>
    <xf numFmtId="3" fontId="2" fillId="0" borderId="2" xfId="0" applyNumberFormat="1" applyFont="1" applyFill="1" applyBorder="1" applyAlignment="1">
      <alignment horizontal="right" vertical="center" indent="5"/>
    </xf>
    <xf numFmtId="3" fontId="2" fillId="0" borderId="2" xfId="0" applyNumberFormat="1" applyFont="1" applyFill="1" applyBorder="1" applyAlignment="1">
      <alignment horizontal="right" vertical="center" indent="6"/>
    </xf>
    <xf numFmtId="164" fontId="2" fillId="0" borderId="2" xfId="0" applyNumberFormat="1" applyFont="1" applyFill="1" applyBorder="1" applyAlignment="1">
      <alignment horizontal="right" vertical="center" indent="5"/>
    </xf>
    <xf numFmtId="0" fontId="2" fillId="0" borderId="3" xfId="0" applyFont="1" applyFill="1" applyBorder="1" applyAlignment="1">
      <alignment vertical="center" wrapText="1"/>
    </xf>
    <xf numFmtId="3" fontId="2" fillId="0" borderId="3" xfId="0" applyNumberFormat="1" applyFont="1" applyFill="1" applyBorder="1" applyAlignment="1">
      <alignment horizontal="right" vertical="center" indent="5"/>
    </xf>
    <xf numFmtId="3" fontId="2" fillId="0" borderId="3" xfId="0" applyNumberFormat="1" applyFont="1" applyFill="1" applyBorder="1" applyAlignment="1">
      <alignment horizontal="right" vertical="center" indent="6"/>
    </xf>
    <xf numFmtId="164" fontId="2" fillId="0" borderId="3" xfId="0" applyNumberFormat="1" applyFont="1" applyFill="1" applyBorder="1" applyAlignment="1">
      <alignment horizontal="right" vertical="center" indent="5"/>
    </xf>
    <xf numFmtId="0" fontId="2" fillId="0" borderId="4" xfId="0" applyFont="1" applyFill="1" applyBorder="1" applyAlignment="1">
      <alignment vertical="center" wrapText="1"/>
    </xf>
    <xf numFmtId="3" fontId="2" fillId="0" borderId="4" xfId="0" applyNumberFormat="1" applyFont="1" applyFill="1" applyBorder="1" applyAlignment="1">
      <alignment horizontal="right" vertical="center" indent="5"/>
    </xf>
    <xf numFmtId="3" fontId="2" fillId="0" borderId="4" xfId="0" applyNumberFormat="1" applyFont="1" applyFill="1" applyBorder="1" applyAlignment="1">
      <alignment horizontal="right" vertical="center" indent="6"/>
    </xf>
    <xf numFmtId="164" fontId="2" fillId="0" borderId="4" xfId="0" applyNumberFormat="1" applyFont="1" applyFill="1" applyBorder="1" applyAlignment="1">
      <alignment horizontal="right" vertical="center" indent="5"/>
    </xf>
    <xf numFmtId="0" fontId="1" fillId="0" borderId="1" xfId="0" applyFont="1" applyFill="1" applyBorder="1" applyAlignment="1">
      <alignment horizontal="center" vertical="center"/>
    </xf>
    <xf numFmtId="164" fontId="2" fillId="0" borderId="2" xfId="0" applyNumberFormat="1" applyFont="1" applyFill="1" applyBorder="1" applyAlignment="1">
      <alignment horizontal="right" vertical="center" indent="6"/>
    </xf>
    <xf numFmtId="164" fontId="2" fillId="0" borderId="3" xfId="0" applyNumberFormat="1" applyFont="1" applyFill="1" applyBorder="1" applyAlignment="1">
      <alignment horizontal="right" vertical="center" indent="6"/>
    </xf>
    <xf numFmtId="164" fontId="2" fillId="0" borderId="4" xfId="0" applyNumberFormat="1" applyFont="1" applyFill="1" applyBorder="1" applyAlignment="1">
      <alignment horizontal="right" vertical="center" indent="6"/>
    </xf>
    <xf numFmtId="3" fontId="2" fillId="0" borderId="4" xfId="0" applyNumberFormat="1" applyFont="1" applyFill="1" applyBorder="1" applyAlignment="1">
      <alignment horizontal="right" vertical="center" indent="4"/>
    </xf>
    <xf numFmtId="0" fontId="2" fillId="0" borderId="3" xfId="0" applyFont="1" applyFill="1" applyBorder="1" applyAlignment="1">
      <alignment horizontal="right" vertical="center" indent="5"/>
    </xf>
    <xf numFmtId="3" fontId="2" fillId="0" borderId="3" xfId="0" applyNumberFormat="1" applyFont="1" applyFill="1" applyBorder="1" applyAlignment="1">
      <alignment horizontal="right" vertical="center" wrapText="1" indent="5"/>
    </xf>
    <xf numFmtId="3" fontId="2" fillId="0" borderId="4" xfId="0" applyNumberFormat="1" applyFont="1" applyFill="1" applyBorder="1" applyAlignment="1">
      <alignment horizontal="right" vertical="center" wrapText="1" indent="5"/>
    </xf>
    <xf numFmtId="3" fontId="2" fillId="0" borderId="2" xfId="0" applyNumberFormat="1" applyFont="1" applyFill="1" applyBorder="1" applyAlignment="1">
      <alignment horizontal="right" vertical="center" indent="8"/>
    </xf>
    <xf numFmtId="0" fontId="2" fillId="0" borderId="3" xfId="0" applyFont="1" applyFill="1" applyBorder="1" applyAlignment="1">
      <alignment horizontal="right" vertical="center" indent="8"/>
    </xf>
    <xf numFmtId="3" fontId="2" fillId="0" borderId="3" xfId="0" applyNumberFormat="1" applyFont="1" applyFill="1" applyBorder="1" applyAlignment="1">
      <alignment horizontal="right" vertical="center" indent="8"/>
    </xf>
    <xf numFmtId="3" fontId="2" fillId="0" borderId="3" xfId="0" applyNumberFormat="1" applyFont="1" applyFill="1" applyBorder="1" applyAlignment="1">
      <alignment horizontal="right" vertical="center" wrapText="1" indent="8"/>
    </xf>
    <xf numFmtId="3" fontId="2" fillId="0" borderId="4" xfId="0" applyNumberFormat="1" applyFont="1" applyFill="1" applyBorder="1" applyAlignment="1">
      <alignment horizontal="right" vertical="center" wrapText="1" indent="8"/>
    </xf>
    <xf numFmtId="164" fontId="2" fillId="0" borderId="0" xfId="0" applyNumberFormat="1" applyFont="1" applyFill="1" applyAlignment="1">
      <alignment vertical="center"/>
    </xf>
    <xf numFmtId="0" fontId="2" fillId="0" borderId="3" xfId="0" applyFont="1" applyFill="1" applyBorder="1" applyAlignment="1">
      <alignment horizontal="center" vertical="center"/>
    </xf>
    <xf numFmtId="0" fontId="2" fillId="0" borderId="0" xfId="0" applyFont="1" applyFill="1" applyBorder="1" applyAlignment="1">
      <alignment vertical="center" wrapText="1"/>
    </xf>
    <xf numFmtId="0" fontId="1" fillId="0" borderId="1" xfId="0"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5" fontId="2" fillId="0" borderId="0" xfId="1" applyNumberFormat="1" applyFont="1" applyFill="1" applyAlignment="1">
      <alignment vertical="center"/>
    </xf>
    <xf numFmtId="9" fontId="2" fillId="0" borderId="0" xfId="1" applyNumberFormat="1" applyFont="1" applyFill="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10" fontId="2" fillId="0" borderId="0" xfId="1" applyNumberFormat="1" applyFont="1" applyFill="1" applyBorder="1" applyAlignment="1">
      <alignment vertical="center" wrapText="1"/>
    </xf>
    <xf numFmtId="0" fontId="7" fillId="2" borderId="0" xfId="0" applyFont="1" applyFill="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0" fillId="2" borderId="0" xfId="0" applyFill="1"/>
    <xf numFmtId="0" fontId="1" fillId="2" borderId="5" xfId="0" applyFont="1" applyFill="1" applyBorder="1" applyAlignment="1">
      <alignment horizontal="center" vertical="center" wrapText="1"/>
    </xf>
    <xf numFmtId="0" fontId="2" fillId="2" borderId="2" xfId="0" applyFont="1" applyFill="1" applyBorder="1" applyAlignment="1">
      <alignment vertical="center" wrapText="1"/>
    </xf>
    <xf numFmtId="164" fontId="2" fillId="2" borderId="2" xfId="0" applyNumberFormat="1" applyFont="1" applyFill="1" applyBorder="1" applyAlignment="1">
      <alignment horizontal="right" vertical="center" indent="5"/>
    </xf>
    <xf numFmtId="0" fontId="2" fillId="2" borderId="3" xfId="0" applyFont="1" applyFill="1" applyBorder="1" applyAlignment="1">
      <alignment vertical="center" wrapText="1"/>
    </xf>
    <xf numFmtId="164" fontId="2" fillId="2" borderId="3" xfId="0" applyNumberFormat="1" applyFont="1" applyFill="1" applyBorder="1" applyAlignment="1">
      <alignment horizontal="right" vertical="center" indent="5"/>
    </xf>
    <xf numFmtId="0" fontId="2" fillId="2" borderId="4" xfId="0" applyFont="1" applyFill="1" applyBorder="1" applyAlignment="1">
      <alignment vertical="center" wrapText="1"/>
    </xf>
    <xf numFmtId="164" fontId="2" fillId="2" borderId="4" xfId="0" applyNumberFormat="1" applyFont="1" applyFill="1" applyBorder="1" applyAlignment="1">
      <alignment horizontal="right" vertical="center" indent="5"/>
    </xf>
    <xf numFmtId="0" fontId="2" fillId="2" borderId="0" xfId="0" applyFont="1" applyFill="1" applyBorder="1" applyAlignment="1">
      <alignment vertical="top"/>
    </xf>
    <xf numFmtId="0" fontId="1" fillId="2" borderId="1" xfId="0" applyFont="1" applyFill="1" applyBorder="1" applyAlignment="1">
      <alignment horizontal="center" vertical="center" wrapText="1"/>
    </xf>
    <xf numFmtId="0" fontId="2" fillId="0" borderId="0" xfId="0" applyFont="1" applyFill="1" applyAlignment="1">
      <alignment vertical="top" wrapText="1"/>
    </xf>
    <xf numFmtId="0" fontId="2" fillId="0" borderId="0" xfId="0" applyFont="1" applyFill="1" applyAlignment="1">
      <alignment vertical="top"/>
    </xf>
    <xf numFmtId="0" fontId="2" fillId="0" borderId="0" xfId="0" applyFont="1" applyFill="1" applyBorder="1" applyAlignment="1">
      <alignment vertical="center" wrapText="1"/>
    </xf>
    <xf numFmtId="0" fontId="1" fillId="0" borderId="1"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2" borderId="0" xfId="0" applyFont="1" applyFill="1" applyBorder="1" applyAlignment="1">
      <alignment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1"/>
  <sheetViews>
    <sheetView showGridLines="0" zoomScale="110" zoomScaleNormal="110" workbookViewId="0">
      <selection activeCell="B18" sqref="B18:J18"/>
    </sheetView>
  </sheetViews>
  <sheetFormatPr baseColWidth="10" defaultColWidth="10.85546875" defaultRowHeight="11.25" x14ac:dyDescent="0.25"/>
  <cols>
    <col min="1" max="1" width="3.7109375" style="2" customWidth="1"/>
    <col min="2" max="2" width="69.85546875" style="2" customWidth="1"/>
    <col min="3" max="3" width="14.140625" style="2" customWidth="1"/>
    <col min="4" max="4" width="13" style="2" customWidth="1"/>
    <col min="5" max="5" width="16.140625" style="2" customWidth="1"/>
    <col min="6" max="6" width="12.7109375" style="2" customWidth="1"/>
    <col min="7" max="7" width="16.7109375" style="2" customWidth="1"/>
    <col min="8" max="8" width="13.28515625" style="2" customWidth="1"/>
    <col min="9" max="9" width="22.85546875" style="2" customWidth="1"/>
    <col min="10" max="10" width="13.42578125" style="2" customWidth="1"/>
    <col min="11" max="16384" width="10.85546875" style="2"/>
  </cols>
  <sheetData>
    <row r="1" spans="2:12" ht="6.75" customHeight="1" x14ac:dyDescent="0.25"/>
    <row r="2" spans="2:12" x14ac:dyDescent="0.25">
      <c r="B2" s="1" t="s">
        <v>48</v>
      </c>
      <c r="E2" s="61"/>
      <c r="G2" s="60"/>
      <c r="I2" s="10"/>
    </row>
    <row r="4" spans="2:12" ht="22.5" x14ac:dyDescent="0.25">
      <c r="B4" s="55"/>
      <c r="C4" s="56" t="s">
        <v>32</v>
      </c>
      <c r="D4" s="56" t="s">
        <v>30</v>
      </c>
      <c r="E4" s="56" t="s">
        <v>0</v>
      </c>
      <c r="F4" s="56" t="s">
        <v>30</v>
      </c>
      <c r="G4" s="56" t="s">
        <v>26</v>
      </c>
      <c r="H4" s="56" t="s">
        <v>30</v>
      </c>
      <c r="I4" s="56" t="s">
        <v>36</v>
      </c>
      <c r="J4" s="56" t="s">
        <v>30</v>
      </c>
    </row>
    <row r="5" spans="2:12" x14ac:dyDescent="0.25">
      <c r="B5" s="11" t="s">
        <v>1</v>
      </c>
      <c r="C5" s="12">
        <v>12659698</v>
      </c>
      <c r="D5" s="31">
        <v>100</v>
      </c>
      <c r="E5" s="14">
        <v>8308865</v>
      </c>
      <c r="F5" s="31">
        <v>100</v>
      </c>
      <c r="G5" s="29">
        <v>502760</v>
      </c>
      <c r="H5" s="31">
        <v>100</v>
      </c>
      <c r="I5" s="48">
        <v>3848958</v>
      </c>
      <c r="J5" s="57">
        <v>100</v>
      </c>
      <c r="K5" s="10"/>
      <c r="L5" s="10"/>
    </row>
    <row r="6" spans="2:12" x14ac:dyDescent="0.25">
      <c r="B6" s="15" t="s">
        <v>35</v>
      </c>
      <c r="C6" s="16" t="s">
        <v>50</v>
      </c>
      <c r="D6" s="45" t="s">
        <v>42</v>
      </c>
      <c r="E6" s="17" t="s">
        <v>53</v>
      </c>
      <c r="F6" s="45" t="s">
        <v>42</v>
      </c>
      <c r="G6" s="45" t="s">
        <v>58</v>
      </c>
      <c r="H6" s="45" t="s">
        <v>42</v>
      </c>
      <c r="I6" s="49" t="s">
        <v>55</v>
      </c>
      <c r="J6" s="54" t="s">
        <v>42</v>
      </c>
    </row>
    <row r="7" spans="2:12" x14ac:dyDescent="0.25">
      <c r="B7" s="15" t="s">
        <v>41</v>
      </c>
      <c r="C7" s="16" t="s">
        <v>51</v>
      </c>
      <c r="D7" s="45" t="s">
        <v>42</v>
      </c>
      <c r="E7" s="17" t="s">
        <v>54</v>
      </c>
      <c r="F7" s="45" t="s">
        <v>42</v>
      </c>
      <c r="G7" s="45" t="s">
        <v>57</v>
      </c>
      <c r="H7" s="45" t="s">
        <v>42</v>
      </c>
      <c r="I7" s="49" t="s">
        <v>56</v>
      </c>
      <c r="J7" s="54" t="s">
        <v>42</v>
      </c>
    </row>
    <row r="8" spans="2:12" x14ac:dyDescent="0.25">
      <c r="B8" s="15" t="s">
        <v>2</v>
      </c>
      <c r="C8" s="18">
        <v>745126</v>
      </c>
      <c r="D8" s="35">
        <v>5.9</v>
      </c>
      <c r="E8" s="20">
        <v>640696</v>
      </c>
      <c r="F8" s="35">
        <v>7.7</v>
      </c>
      <c r="G8" s="33">
        <v>12252</v>
      </c>
      <c r="H8" s="35">
        <v>2.4</v>
      </c>
      <c r="I8" s="50">
        <v>92178</v>
      </c>
      <c r="J8" s="58">
        <v>2.4</v>
      </c>
    </row>
    <row r="9" spans="2:12" x14ac:dyDescent="0.25">
      <c r="B9" s="15" t="s">
        <v>3</v>
      </c>
      <c r="C9" s="18">
        <v>396195</v>
      </c>
      <c r="D9" s="35">
        <v>3.1</v>
      </c>
      <c r="E9" s="20">
        <v>140743</v>
      </c>
      <c r="F9" s="35">
        <v>1.7</v>
      </c>
      <c r="G9" s="33">
        <v>57427</v>
      </c>
      <c r="H9" s="35">
        <v>11.4</v>
      </c>
      <c r="I9" s="50">
        <v>198025</v>
      </c>
      <c r="J9" s="58">
        <v>5.0999999999999996</v>
      </c>
    </row>
    <row r="10" spans="2:12" ht="13.5" customHeight="1" x14ac:dyDescent="0.25">
      <c r="B10" s="15" t="s">
        <v>49</v>
      </c>
      <c r="C10" s="21" t="s">
        <v>4</v>
      </c>
      <c r="D10" s="45" t="s">
        <v>42</v>
      </c>
      <c r="E10" s="22" t="s">
        <v>5</v>
      </c>
      <c r="F10" s="45" t="s">
        <v>42</v>
      </c>
      <c r="G10" s="45" t="s">
        <v>6</v>
      </c>
      <c r="H10" s="45" t="s">
        <v>42</v>
      </c>
      <c r="I10" s="54" t="s">
        <v>43</v>
      </c>
      <c r="J10" s="45" t="s">
        <v>42</v>
      </c>
    </row>
    <row r="11" spans="2:12" ht="14.25" customHeight="1" x14ac:dyDescent="0.25">
      <c r="B11" s="15" t="s">
        <v>29</v>
      </c>
      <c r="C11" s="23">
        <v>11250102</v>
      </c>
      <c r="D11" s="35">
        <v>88.9</v>
      </c>
      <c r="E11" s="24">
        <v>8001054</v>
      </c>
      <c r="F11" s="35">
        <v>96.3</v>
      </c>
      <c r="G11" s="46">
        <v>194614</v>
      </c>
      <c r="H11" s="35">
        <v>38.700000000000003</v>
      </c>
      <c r="I11" s="51">
        <v>3054434</v>
      </c>
      <c r="J11" s="58">
        <v>79.400000000000006</v>
      </c>
    </row>
    <row r="12" spans="2:12" x14ac:dyDescent="0.25">
      <c r="B12" s="15" t="s">
        <v>7</v>
      </c>
      <c r="C12" s="23">
        <v>171819</v>
      </c>
      <c r="D12" s="35">
        <v>1.4</v>
      </c>
      <c r="E12" s="24">
        <v>132072</v>
      </c>
      <c r="F12" s="35">
        <v>1.6</v>
      </c>
      <c r="G12" s="46">
        <v>1581</v>
      </c>
      <c r="H12" s="35">
        <v>0.3</v>
      </c>
      <c r="I12" s="51">
        <v>38166</v>
      </c>
      <c r="J12" s="58">
        <v>1</v>
      </c>
    </row>
    <row r="13" spans="2:12" x14ac:dyDescent="0.25">
      <c r="B13" s="15" t="s">
        <v>8</v>
      </c>
      <c r="C13" s="23">
        <v>24850</v>
      </c>
      <c r="D13" s="35">
        <v>0.2</v>
      </c>
      <c r="E13" s="24">
        <v>22797</v>
      </c>
      <c r="F13" s="35">
        <v>0.3</v>
      </c>
      <c r="G13" s="46">
        <v>199</v>
      </c>
      <c r="H13" s="35">
        <v>0</v>
      </c>
      <c r="I13" s="51">
        <v>1854</v>
      </c>
      <c r="J13" s="58">
        <v>0</v>
      </c>
    </row>
    <row r="14" spans="2:12" x14ac:dyDescent="0.25">
      <c r="B14" s="15" t="s">
        <v>9</v>
      </c>
      <c r="C14" s="23">
        <v>223378</v>
      </c>
      <c r="D14" s="35">
        <v>1.8</v>
      </c>
      <c r="E14" s="24">
        <v>152942</v>
      </c>
      <c r="F14" s="35">
        <v>1.8</v>
      </c>
      <c r="G14" s="46">
        <v>7988</v>
      </c>
      <c r="H14" s="35">
        <v>1.6</v>
      </c>
      <c r="I14" s="51">
        <v>62448</v>
      </c>
      <c r="J14" s="58">
        <v>1.6</v>
      </c>
    </row>
    <row r="15" spans="2:12" x14ac:dyDescent="0.25">
      <c r="B15" s="63" t="s">
        <v>44</v>
      </c>
      <c r="C15" s="23">
        <v>291623</v>
      </c>
      <c r="D15" s="35">
        <v>2.2999999999999998</v>
      </c>
      <c r="E15" s="24">
        <v>131349</v>
      </c>
      <c r="F15" s="35">
        <v>1.6</v>
      </c>
      <c r="G15" s="46">
        <v>43913</v>
      </c>
      <c r="H15" s="35">
        <v>8.6999999999999993</v>
      </c>
      <c r="I15" s="51">
        <v>116361</v>
      </c>
      <c r="J15" s="58">
        <v>3</v>
      </c>
    </row>
    <row r="16" spans="2:12" x14ac:dyDescent="0.25">
      <c r="B16" s="62" t="s">
        <v>52</v>
      </c>
      <c r="C16" s="25">
        <v>81536</v>
      </c>
      <c r="D16" s="39">
        <v>0.6</v>
      </c>
      <c r="E16" s="27">
        <v>28197</v>
      </c>
      <c r="F16" s="39">
        <v>0.3</v>
      </c>
      <c r="G16" s="47">
        <v>11354</v>
      </c>
      <c r="H16" s="39">
        <v>2.2999999999999998</v>
      </c>
      <c r="I16" s="52">
        <v>41985</v>
      </c>
      <c r="J16" s="59">
        <v>1.1000000000000001</v>
      </c>
    </row>
    <row r="17" spans="2:10" x14ac:dyDescent="0.25">
      <c r="C17" s="3"/>
      <c r="D17" s="3"/>
      <c r="E17" s="3"/>
      <c r="F17" s="3"/>
      <c r="G17" s="64"/>
      <c r="H17" s="5"/>
      <c r="I17" s="4"/>
      <c r="J17" s="9"/>
    </row>
    <row r="18" spans="2:10" ht="125.25" customHeight="1" x14ac:dyDescent="0.25">
      <c r="B18" s="78" t="s">
        <v>60</v>
      </c>
      <c r="C18" s="79"/>
      <c r="D18" s="79"/>
      <c r="E18" s="79"/>
      <c r="F18" s="79"/>
      <c r="G18" s="79"/>
      <c r="H18" s="79"/>
      <c r="I18" s="79"/>
      <c r="J18" s="79"/>
    </row>
    <row r="19" spans="2:10" x14ac:dyDescent="0.25">
      <c r="C19" s="53"/>
    </row>
    <row r="20" spans="2:10" x14ac:dyDescent="0.25">
      <c r="C20" s="53"/>
    </row>
    <row r="21" spans="2:10" x14ac:dyDescent="0.25">
      <c r="G21" s="60">
        <f>G11/G5</f>
        <v>0.38709125626541491</v>
      </c>
    </row>
  </sheetData>
  <mergeCells count="1">
    <mergeCell ref="B18:J18"/>
  </mergeCells>
  <pageMargins left="0.31496062992125984" right="0.31496062992125984"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9"/>
  <sheetViews>
    <sheetView showGridLines="0" zoomScaleNormal="100" workbookViewId="0">
      <selection activeCell="B26" sqref="B26:L26"/>
    </sheetView>
  </sheetViews>
  <sheetFormatPr baseColWidth="10" defaultColWidth="10.85546875" defaultRowHeight="11.25" x14ac:dyDescent="0.25"/>
  <cols>
    <col min="1" max="1" width="3.7109375" style="2" customWidth="1"/>
    <col min="2" max="2" width="60.85546875" style="2" customWidth="1"/>
    <col min="3" max="3" width="14.42578125" style="2" customWidth="1"/>
    <col min="4" max="4" width="15" style="2" customWidth="1"/>
    <col min="5" max="5" width="13" style="2" customWidth="1"/>
    <col min="6" max="6" width="9.140625" style="2" customWidth="1"/>
    <col min="7" max="7" width="14.42578125" style="2" customWidth="1"/>
    <col min="8" max="8" width="13.42578125" style="2" customWidth="1"/>
    <col min="9" max="9" width="9.140625" style="2" customWidth="1"/>
    <col min="10" max="10" width="16.140625" style="2" customWidth="1"/>
    <col min="11" max="11" width="16.28515625" style="2" customWidth="1"/>
    <col min="12" max="12" width="8.85546875" style="2" customWidth="1"/>
    <col min="13" max="16384" width="10.85546875" style="2"/>
  </cols>
  <sheetData>
    <row r="1" spans="2:12" ht="7.5" customHeight="1" x14ac:dyDescent="0.25"/>
    <row r="2" spans="2:12" x14ac:dyDescent="0.25">
      <c r="B2" s="1" t="s">
        <v>47</v>
      </c>
    </row>
    <row r="3" spans="2:12" x14ac:dyDescent="0.25">
      <c r="B3" s="1"/>
      <c r="C3" s="6"/>
      <c r="D3" s="6"/>
      <c r="E3" s="6"/>
      <c r="F3" s="6"/>
      <c r="G3" s="6"/>
      <c r="H3" s="6"/>
      <c r="I3" s="6"/>
      <c r="J3" s="6"/>
      <c r="K3" s="6"/>
      <c r="L3" s="6"/>
    </row>
    <row r="4" spans="2:12" ht="23.25" customHeight="1" x14ac:dyDescent="0.25">
      <c r="B4" s="6"/>
      <c r="C4" s="81" t="s">
        <v>33</v>
      </c>
      <c r="D4" s="81" t="s">
        <v>10</v>
      </c>
      <c r="E4" s="81"/>
      <c r="F4" s="81"/>
      <c r="G4" s="81" t="s">
        <v>27</v>
      </c>
      <c r="H4" s="81"/>
      <c r="I4" s="81"/>
      <c r="J4" s="81" t="s">
        <v>11</v>
      </c>
      <c r="K4" s="81"/>
      <c r="L4" s="81"/>
    </row>
    <row r="5" spans="2:12" ht="30" customHeight="1" x14ac:dyDescent="0.25">
      <c r="B5" s="6"/>
      <c r="C5" s="81"/>
      <c r="D5" s="56" t="s">
        <v>1</v>
      </c>
      <c r="E5" s="40" t="s">
        <v>34</v>
      </c>
      <c r="F5" s="40" t="s">
        <v>28</v>
      </c>
      <c r="G5" s="56" t="s">
        <v>1</v>
      </c>
      <c r="H5" s="40" t="s">
        <v>34</v>
      </c>
      <c r="I5" s="40" t="s">
        <v>28</v>
      </c>
      <c r="J5" s="56" t="s">
        <v>1</v>
      </c>
      <c r="K5" s="40" t="s">
        <v>34</v>
      </c>
      <c r="L5" s="40" t="s">
        <v>28</v>
      </c>
    </row>
    <row r="6" spans="2:12" x14ac:dyDescent="0.25">
      <c r="B6" s="28" t="s">
        <v>12</v>
      </c>
      <c r="C6" s="14">
        <v>1456149</v>
      </c>
      <c r="D6" s="29">
        <v>423076</v>
      </c>
      <c r="E6" s="31">
        <v>42.9</v>
      </c>
      <c r="F6" s="13">
        <v>53.7</v>
      </c>
      <c r="G6" s="30">
        <v>72615</v>
      </c>
      <c r="H6" s="41">
        <v>7.4</v>
      </c>
      <c r="I6" s="13">
        <v>70.900000000000006</v>
      </c>
      <c r="J6" s="29">
        <v>490171</v>
      </c>
      <c r="K6" s="41">
        <v>49.7</v>
      </c>
      <c r="L6" s="13">
        <v>58</v>
      </c>
    </row>
    <row r="7" spans="2:12" x14ac:dyDescent="0.25">
      <c r="B7" s="32" t="s">
        <v>37</v>
      </c>
      <c r="C7" s="20">
        <v>1186301</v>
      </c>
      <c r="D7" s="33">
        <v>330121</v>
      </c>
      <c r="E7" s="35">
        <v>40.9</v>
      </c>
      <c r="F7" s="19">
        <v>65.8</v>
      </c>
      <c r="G7" s="34">
        <v>3076</v>
      </c>
      <c r="H7" s="42">
        <v>0.4</v>
      </c>
      <c r="I7" s="19">
        <v>64.8</v>
      </c>
      <c r="J7" s="33">
        <v>473683</v>
      </c>
      <c r="K7" s="42">
        <v>58.7</v>
      </c>
      <c r="L7" s="19">
        <v>72.099999999999994</v>
      </c>
    </row>
    <row r="8" spans="2:12" x14ac:dyDescent="0.25">
      <c r="B8" s="32" t="s">
        <v>13</v>
      </c>
      <c r="C8" s="20">
        <v>800787</v>
      </c>
      <c r="D8" s="33">
        <v>584124</v>
      </c>
      <c r="E8" s="35">
        <v>77.400000000000006</v>
      </c>
      <c r="F8" s="19">
        <v>26.4</v>
      </c>
      <c r="G8" s="34">
        <v>7311</v>
      </c>
      <c r="H8" s="42">
        <v>1</v>
      </c>
      <c r="I8" s="19">
        <v>43.2</v>
      </c>
      <c r="J8" s="33">
        <v>163371</v>
      </c>
      <c r="K8" s="42">
        <v>21.6</v>
      </c>
      <c r="L8" s="19">
        <v>43.8</v>
      </c>
    </row>
    <row r="9" spans="2:12" x14ac:dyDescent="0.25">
      <c r="B9" s="32" t="s">
        <v>38</v>
      </c>
      <c r="C9" s="20">
        <v>1176336</v>
      </c>
      <c r="D9" s="33">
        <v>339147</v>
      </c>
      <c r="E9" s="35">
        <v>39.9</v>
      </c>
      <c r="F9" s="19">
        <v>52.8</v>
      </c>
      <c r="G9" s="34">
        <v>78969</v>
      </c>
      <c r="H9" s="42">
        <v>9.3000000000000007</v>
      </c>
      <c r="I9" s="19">
        <v>67.7</v>
      </c>
      <c r="J9" s="33">
        <v>432118</v>
      </c>
      <c r="K9" s="42">
        <v>50.8</v>
      </c>
      <c r="L9" s="19">
        <v>59.8</v>
      </c>
    </row>
    <row r="10" spans="2:12" x14ac:dyDescent="0.25">
      <c r="B10" s="32" t="s">
        <v>39</v>
      </c>
      <c r="C10" s="20">
        <v>1984075</v>
      </c>
      <c r="D10" s="33">
        <v>536075</v>
      </c>
      <c r="E10" s="35">
        <v>39.4</v>
      </c>
      <c r="F10" s="19">
        <v>63.6</v>
      </c>
      <c r="G10" s="34">
        <v>67932</v>
      </c>
      <c r="H10" s="42">
        <v>5</v>
      </c>
      <c r="I10" s="19">
        <v>73.400000000000006</v>
      </c>
      <c r="J10" s="33">
        <v>757195</v>
      </c>
      <c r="K10" s="42">
        <v>55.6</v>
      </c>
      <c r="L10" s="19">
        <v>68.3</v>
      </c>
    </row>
    <row r="11" spans="2:12" x14ac:dyDescent="0.25">
      <c r="B11" s="32" t="s">
        <v>14</v>
      </c>
      <c r="C11" s="20">
        <v>3305972</v>
      </c>
      <c r="D11" s="33">
        <v>1676509</v>
      </c>
      <c r="E11" s="35">
        <v>62.6</v>
      </c>
      <c r="F11" s="19">
        <v>53.9</v>
      </c>
      <c r="G11" s="34">
        <v>47092</v>
      </c>
      <c r="H11" s="42">
        <v>1.8</v>
      </c>
      <c r="I11" s="19">
        <v>62.2</v>
      </c>
      <c r="J11" s="33">
        <v>951562</v>
      </c>
      <c r="K11" s="42">
        <v>35.6</v>
      </c>
      <c r="L11" s="19">
        <v>60</v>
      </c>
    </row>
    <row r="12" spans="2:12" x14ac:dyDescent="0.25">
      <c r="B12" s="32" t="s">
        <v>40</v>
      </c>
      <c r="C12" s="20">
        <v>2393332</v>
      </c>
      <c r="D12" s="33">
        <v>1009496</v>
      </c>
      <c r="E12" s="35">
        <v>56.1</v>
      </c>
      <c r="F12" s="19">
        <v>51.1</v>
      </c>
      <c r="G12" s="34">
        <v>154593</v>
      </c>
      <c r="H12" s="42">
        <v>8.6</v>
      </c>
      <c r="I12" s="19">
        <v>74.8</v>
      </c>
      <c r="J12" s="33">
        <v>636344</v>
      </c>
      <c r="K12" s="42">
        <v>35.299999999999997</v>
      </c>
      <c r="L12" s="19">
        <v>60.6</v>
      </c>
    </row>
    <row r="13" spans="2:12" x14ac:dyDescent="0.25">
      <c r="B13" s="32" t="s">
        <v>15</v>
      </c>
      <c r="C13" s="20">
        <v>885903</v>
      </c>
      <c r="D13" s="33">
        <v>433672</v>
      </c>
      <c r="E13" s="35">
        <v>57.7</v>
      </c>
      <c r="F13" s="19">
        <v>45.8</v>
      </c>
      <c r="G13" s="34">
        <v>18601</v>
      </c>
      <c r="H13" s="42">
        <v>2.5</v>
      </c>
      <c r="I13" s="19">
        <v>66.2</v>
      </c>
      <c r="J13" s="33">
        <v>299296</v>
      </c>
      <c r="K13" s="42">
        <v>39.799999999999997</v>
      </c>
      <c r="L13" s="19">
        <v>59</v>
      </c>
    </row>
    <row r="14" spans="2:12" x14ac:dyDescent="0.25">
      <c r="B14" s="32" t="s">
        <v>16</v>
      </c>
      <c r="C14" s="20">
        <v>572547</v>
      </c>
      <c r="D14" s="33">
        <v>191806</v>
      </c>
      <c r="E14" s="35">
        <v>42.4</v>
      </c>
      <c r="F14" s="19">
        <v>46.8</v>
      </c>
      <c r="G14" s="34">
        <v>16609</v>
      </c>
      <c r="H14" s="42">
        <v>3.7</v>
      </c>
      <c r="I14" s="19">
        <v>61.6</v>
      </c>
      <c r="J14" s="33">
        <v>244208</v>
      </c>
      <c r="K14" s="42">
        <v>53.9</v>
      </c>
      <c r="L14" s="19">
        <v>50.1</v>
      </c>
    </row>
    <row r="15" spans="2:12" x14ac:dyDescent="0.25">
      <c r="B15" s="32" t="s">
        <v>17</v>
      </c>
      <c r="C15" s="20">
        <v>1619449</v>
      </c>
      <c r="D15" s="33">
        <v>679725</v>
      </c>
      <c r="E15" s="35">
        <v>54.7</v>
      </c>
      <c r="F15" s="19">
        <v>44.1</v>
      </c>
      <c r="G15" s="34">
        <v>28129</v>
      </c>
      <c r="H15" s="42">
        <v>2.2999999999999998</v>
      </c>
      <c r="I15" s="19">
        <v>67</v>
      </c>
      <c r="J15" s="33">
        <v>533069</v>
      </c>
      <c r="K15" s="42">
        <v>43</v>
      </c>
      <c r="L15" s="19">
        <v>59.3</v>
      </c>
    </row>
    <row r="16" spans="2:12" x14ac:dyDescent="0.25">
      <c r="B16" s="32" t="s">
        <v>31</v>
      </c>
      <c r="C16" s="20">
        <v>1149053</v>
      </c>
      <c r="D16" s="33">
        <v>703763</v>
      </c>
      <c r="E16" s="35">
        <v>75</v>
      </c>
      <c r="F16" s="19">
        <v>30.6</v>
      </c>
      <c r="G16" s="34">
        <v>18889</v>
      </c>
      <c r="H16" s="42">
        <v>2</v>
      </c>
      <c r="I16" s="19">
        <v>30.8</v>
      </c>
      <c r="J16" s="33">
        <v>216114</v>
      </c>
      <c r="K16" s="42">
        <v>23</v>
      </c>
      <c r="L16" s="19">
        <v>30.6</v>
      </c>
    </row>
    <row r="17" spans="2:12" x14ac:dyDescent="0.25">
      <c r="B17" s="32" t="s">
        <v>18</v>
      </c>
      <c r="C17" s="20">
        <v>772894</v>
      </c>
      <c r="D17" s="33">
        <v>644103</v>
      </c>
      <c r="E17" s="35">
        <v>86.8</v>
      </c>
      <c r="F17" s="19">
        <v>0</v>
      </c>
      <c r="G17" s="34">
        <v>11833</v>
      </c>
      <c r="H17" s="42">
        <v>1.6</v>
      </c>
      <c r="I17" s="19">
        <v>0</v>
      </c>
      <c r="J17" s="33">
        <v>86368</v>
      </c>
      <c r="K17" s="42">
        <v>11.6</v>
      </c>
      <c r="L17" s="19">
        <v>0</v>
      </c>
    </row>
    <row r="18" spans="2:12" x14ac:dyDescent="0.25">
      <c r="B18" s="32" t="s">
        <v>19</v>
      </c>
      <c r="C18" s="20">
        <v>514737</v>
      </c>
      <c r="D18" s="33">
        <v>63650</v>
      </c>
      <c r="E18" s="35">
        <v>21.7</v>
      </c>
      <c r="F18" s="19">
        <v>55.8</v>
      </c>
      <c r="G18" s="34">
        <v>9224</v>
      </c>
      <c r="H18" s="42">
        <v>3.1</v>
      </c>
      <c r="I18" s="19">
        <v>69.599999999999994</v>
      </c>
      <c r="J18" s="33">
        <v>220183</v>
      </c>
      <c r="K18" s="42">
        <v>75.2</v>
      </c>
      <c r="L18" s="19">
        <v>59.8</v>
      </c>
    </row>
    <row r="19" spans="2:12" x14ac:dyDescent="0.25">
      <c r="B19" s="32" t="s">
        <v>20</v>
      </c>
      <c r="C19" s="20">
        <v>168358</v>
      </c>
      <c r="D19" s="33">
        <v>45206</v>
      </c>
      <c r="E19" s="35">
        <v>32.200000000000003</v>
      </c>
      <c r="F19" s="19">
        <v>41</v>
      </c>
      <c r="G19" s="34">
        <v>11665</v>
      </c>
      <c r="H19" s="42">
        <v>8.3000000000000007</v>
      </c>
      <c r="I19" s="19">
        <v>67</v>
      </c>
      <c r="J19" s="33">
        <v>83545</v>
      </c>
      <c r="K19" s="42">
        <v>59.5</v>
      </c>
      <c r="L19" s="19">
        <v>55.2</v>
      </c>
    </row>
    <row r="20" spans="2:12" x14ac:dyDescent="0.25">
      <c r="B20" s="32" t="s">
        <v>21</v>
      </c>
      <c r="C20" s="20">
        <v>1076129</v>
      </c>
      <c r="D20" s="33">
        <v>223725</v>
      </c>
      <c r="E20" s="35">
        <v>38.5</v>
      </c>
      <c r="F20" s="19">
        <v>44.1</v>
      </c>
      <c r="G20" s="34">
        <v>58584</v>
      </c>
      <c r="H20" s="42">
        <v>10.1</v>
      </c>
      <c r="I20" s="19">
        <v>51.1</v>
      </c>
      <c r="J20" s="33">
        <v>298867</v>
      </c>
      <c r="K20" s="42">
        <v>51.4</v>
      </c>
      <c r="L20" s="19">
        <v>44.4</v>
      </c>
    </row>
    <row r="21" spans="2:12" x14ac:dyDescent="0.25">
      <c r="B21" s="32" t="s">
        <v>22</v>
      </c>
      <c r="C21" s="20">
        <v>425612</v>
      </c>
      <c r="D21" s="33">
        <v>110655</v>
      </c>
      <c r="E21" s="35">
        <v>40.700000000000003</v>
      </c>
      <c r="F21" s="19">
        <v>38.799999999999997</v>
      </c>
      <c r="G21" s="34">
        <v>23691</v>
      </c>
      <c r="H21" s="42">
        <v>8.6999999999999993</v>
      </c>
      <c r="I21" s="19">
        <v>46.9</v>
      </c>
      <c r="J21" s="33">
        <v>137563</v>
      </c>
      <c r="K21" s="42">
        <v>50.6</v>
      </c>
      <c r="L21" s="19">
        <v>47.1</v>
      </c>
    </row>
    <row r="22" spans="2:12" x14ac:dyDescent="0.25">
      <c r="B22" s="32" t="s">
        <v>23</v>
      </c>
      <c r="C22" s="20">
        <v>1181767</v>
      </c>
      <c r="D22" s="33">
        <v>270205</v>
      </c>
      <c r="E22" s="35">
        <v>31.2</v>
      </c>
      <c r="F22" s="19">
        <v>50.4</v>
      </c>
      <c r="G22" s="34">
        <v>58999</v>
      </c>
      <c r="H22" s="42">
        <v>6.8</v>
      </c>
      <c r="I22" s="19">
        <v>72.099999999999994</v>
      </c>
      <c r="J22" s="33">
        <v>537193</v>
      </c>
      <c r="K22" s="42">
        <v>62</v>
      </c>
      <c r="L22" s="19">
        <v>58.2</v>
      </c>
    </row>
    <row r="23" spans="2:12" x14ac:dyDescent="0.25">
      <c r="B23" s="32" t="s">
        <v>24</v>
      </c>
      <c r="C23" s="20">
        <v>11604260</v>
      </c>
      <c r="D23" s="33">
        <v>35639</v>
      </c>
      <c r="E23" s="35">
        <v>4.9000000000000004</v>
      </c>
      <c r="F23" s="19">
        <v>53.3</v>
      </c>
      <c r="G23" s="34">
        <v>5612</v>
      </c>
      <c r="H23" s="42">
        <v>0.8</v>
      </c>
      <c r="I23" s="19">
        <v>63.9</v>
      </c>
      <c r="J23" s="33">
        <v>679710</v>
      </c>
      <c r="K23" s="42">
        <v>94.3</v>
      </c>
      <c r="L23" s="19">
        <v>64.599999999999994</v>
      </c>
    </row>
    <row r="24" spans="2:12" x14ac:dyDescent="0.25">
      <c r="B24" s="36" t="s">
        <v>25</v>
      </c>
      <c r="C24" s="44">
        <v>40617</v>
      </c>
      <c r="D24" s="37">
        <v>8168</v>
      </c>
      <c r="E24" s="39">
        <v>30.2</v>
      </c>
      <c r="F24" s="26">
        <v>41.2</v>
      </c>
      <c r="G24" s="38">
        <v>3070</v>
      </c>
      <c r="H24" s="43">
        <v>11.3</v>
      </c>
      <c r="I24" s="26">
        <v>49.7</v>
      </c>
      <c r="J24" s="37">
        <v>15832</v>
      </c>
      <c r="K24" s="43">
        <v>58.5</v>
      </c>
      <c r="L24" s="26">
        <v>46</v>
      </c>
    </row>
    <row r="25" spans="2:12" x14ac:dyDescent="0.25">
      <c r="B25" s="55"/>
      <c r="D25" s="8"/>
      <c r="E25" s="7"/>
      <c r="F25" s="9"/>
      <c r="G25" s="8"/>
      <c r="H25" s="7"/>
      <c r="I25" s="9"/>
      <c r="J25" s="8"/>
      <c r="K25" s="7"/>
      <c r="L25" s="9"/>
    </row>
    <row r="26" spans="2:12" s="6" customFormat="1" ht="79.5" customHeight="1" x14ac:dyDescent="0.25">
      <c r="B26" s="82" t="s">
        <v>61</v>
      </c>
      <c r="C26" s="83"/>
      <c r="D26" s="83"/>
      <c r="E26" s="83"/>
      <c r="F26" s="83"/>
      <c r="G26" s="83"/>
      <c r="H26" s="83"/>
      <c r="I26" s="83"/>
      <c r="J26" s="83"/>
      <c r="K26" s="83"/>
      <c r="L26" s="83"/>
    </row>
    <row r="27" spans="2:12" x14ac:dyDescent="0.25">
      <c r="B27" s="80"/>
      <c r="C27" s="80"/>
      <c r="D27" s="80"/>
      <c r="E27" s="80"/>
      <c r="F27" s="80"/>
      <c r="G27" s="80"/>
      <c r="H27" s="80"/>
      <c r="I27" s="80"/>
      <c r="J27" s="80"/>
      <c r="K27" s="80"/>
      <c r="L27" s="80"/>
    </row>
    <row r="49" spans="3:3" x14ac:dyDescent="0.25">
      <c r="C49" s="8"/>
    </row>
  </sheetData>
  <mergeCells count="6">
    <mergeCell ref="B27:L27"/>
    <mergeCell ref="C4:C5"/>
    <mergeCell ref="D4:F4"/>
    <mergeCell ref="G4:I4"/>
    <mergeCell ref="J4:L4"/>
    <mergeCell ref="B26:L26"/>
  </mergeCells>
  <pageMargins left="0.23"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26"/>
  <sheetViews>
    <sheetView tabSelected="1" workbookViewId="0">
      <selection activeCell="E33" sqref="E33"/>
    </sheetView>
  </sheetViews>
  <sheetFormatPr baseColWidth="10" defaultRowHeight="15" x14ac:dyDescent="0.25"/>
  <cols>
    <col min="1" max="1" width="3.140625" style="68" customWidth="1"/>
    <col min="2" max="2" width="59.140625" style="68" bestFit="1" customWidth="1"/>
    <col min="3" max="3" width="14.85546875" style="68" customWidth="1"/>
    <col min="4" max="4" width="13.42578125" style="68" customWidth="1"/>
    <col min="5" max="5" width="14.42578125" style="68" customWidth="1"/>
    <col min="6" max="6" width="15.28515625" style="68" customWidth="1"/>
    <col min="7" max="7" width="14.28515625" style="68" customWidth="1"/>
    <col min="8" max="8" width="14" style="68" customWidth="1"/>
    <col min="9" max="16384" width="11.42578125" style="68"/>
  </cols>
  <sheetData>
    <row r="2" spans="2:8" s="66" customFormat="1" ht="11.25" x14ac:dyDescent="0.25">
      <c r="B2" s="65" t="s">
        <v>62</v>
      </c>
    </row>
    <row r="3" spans="2:8" s="66" customFormat="1" ht="11.25" x14ac:dyDescent="0.25">
      <c r="B3" s="67"/>
    </row>
    <row r="4" spans="2:8" s="66" customFormat="1" ht="25.5" customHeight="1" x14ac:dyDescent="0.25">
      <c r="B4" s="67"/>
      <c r="C4" s="85" t="s">
        <v>10</v>
      </c>
      <c r="D4" s="86"/>
      <c r="E4" s="85" t="s">
        <v>27</v>
      </c>
      <c r="F4" s="86"/>
      <c r="G4" s="85" t="s">
        <v>11</v>
      </c>
      <c r="H4" s="86"/>
    </row>
    <row r="5" spans="2:8" ht="29.25" customHeight="1" x14ac:dyDescent="0.25">
      <c r="C5" s="69" t="s">
        <v>45</v>
      </c>
      <c r="D5" s="69" t="s">
        <v>46</v>
      </c>
      <c r="E5" s="69" t="s">
        <v>45</v>
      </c>
      <c r="F5" s="69" t="s">
        <v>46</v>
      </c>
      <c r="G5" s="69" t="s">
        <v>45</v>
      </c>
      <c r="H5" s="77" t="s">
        <v>46</v>
      </c>
    </row>
    <row r="6" spans="2:8" ht="12.75" customHeight="1" x14ac:dyDescent="0.25">
      <c r="B6" s="70" t="s">
        <v>12</v>
      </c>
      <c r="C6" s="71">
        <v>0.2</v>
      </c>
      <c r="D6" s="71">
        <v>0.6</v>
      </c>
      <c r="E6" s="71">
        <v>5.5</v>
      </c>
      <c r="F6" s="71">
        <v>3.5</v>
      </c>
      <c r="G6" s="71">
        <v>3.3</v>
      </c>
      <c r="H6" s="71">
        <v>1.8</v>
      </c>
    </row>
    <row r="7" spans="2:8" ht="12.75" customHeight="1" x14ac:dyDescent="0.25">
      <c r="B7" s="72" t="s">
        <v>37</v>
      </c>
      <c r="C7" s="73">
        <v>0</v>
      </c>
      <c r="D7" s="73">
        <v>0</v>
      </c>
      <c r="E7" s="73">
        <v>1.5</v>
      </c>
      <c r="F7" s="73">
        <v>1.3</v>
      </c>
      <c r="G7" s="73">
        <v>1.3</v>
      </c>
      <c r="H7" s="73">
        <v>0.4</v>
      </c>
    </row>
    <row r="8" spans="2:8" ht="12.75" customHeight="1" x14ac:dyDescent="0.25">
      <c r="B8" s="72" t="s">
        <v>13</v>
      </c>
      <c r="C8" s="73">
        <v>0</v>
      </c>
      <c r="D8" s="73">
        <v>0.1</v>
      </c>
      <c r="E8" s="73">
        <v>1.7</v>
      </c>
      <c r="F8" s="73">
        <v>1.7</v>
      </c>
      <c r="G8" s="73">
        <v>1.8</v>
      </c>
      <c r="H8" s="73">
        <v>0.8</v>
      </c>
    </row>
    <row r="9" spans="2:8" ht="12.75" customHeight="1" x14ac:dyDescent="0.25">
      <c r="B9" s="72" t="s">
        <v>38</v>
      </c>
      <c r="C9" s="73">
        <v>32.799999999999997</v>
      </c>
      <c r="D9" s="73">
        <v>1.2</v>
      </c>
      <c r="E9" s="73">
        <v>48.4</v>
      </c>
      <c r="F9" s="73">
        <v>1.7</v>
      </c>
      <c r="G9" s="73">
        <v>22.2</v>
      </c>
      <c r="H9" s="73">
        <v>1.8</v>
      </c>
    </row>
    <row r="10" spans="2:8" ht="12.75" customHeight="1" x14ac:dyDescent="0.25">
      <c r="B10" s="72" t="s">
        <v>39</v>
      </c>
      <c r="C10" s="73">
        <v>0.1</v>
      </c>
      <c r="D10" s="73">
        <v>0.6</v>
      </c>
      <c r="E10" s="73">
        <v>4.0999999999999996</v>
      </c>
      <c r="F10" s="73">
        <v>2.7</v>
      </c>
      <c r="G10" s="73">
        <v>3.3</v>
      </c>
      <c r="H10" s="73">
        <v>1.6</v>
      </c>
    </row>
    <row r="11" spans="2:8" ht="12.75" customHeight="1" x14ac:dyDescent="0.25">
      <c r="B11" s="72" t="s">
        <v>14</v>
      </c>
      <c r="C11" s="73">
        <v>0</v>
      </c>
      <c r="D11" s="73">
        <v>0.1</v>
      </c>
      <c r="E11" s="73">
        <v>3</v>
      </c>
      <c r="F11" s="73">
        <v>2.6</v>
      </c>
      <c r="G11" s="73">
        <v>2.4</v>
      </c>
      <c r="H11" s="73">
        <v>1.1000000000000001</v>
      </c>
    </row>
    <row r="12" spans="2:8" ht="12.75" customHeight="1" x14ac:dyDescent="0.25">
      <c r="B12" s="72" t="s">
        <v>40</v>
      </c>
      <c r="C12" s="73">
        <v>0.1</v>
      </c>
      <c r="D12" s="73">
        <v>0.3</v>
      </c>
      <c r="E12" s="73">
        <v>2.6</v>
      </c>
      <c r="F12" s="73">
        <v>2.7</v>
      </c>
      <c r="G12" s="73">
        <v>2.8</v>
      </c>
      <c r="H12" s="73">
        <v>1.6</v>
      </c>
    </row>
    <row r="13" spans="2:8" ht="12.75" customHeight="1" x14ac:dyDescent="0.25">
      <c r="B13" s="72" t="s">
        <v>15</v>
      </c>
      <c r="C13" s="73">
        <v>0</v>
      </c>
      <c r="D13" s="73">
        <v>0.2</v>
      </c>
      <c r="E13" s="73">
        <v>3.7</v>
      </c>
      <c r="F13" s="73">
        <v>2.9</v>
      </c>
      <c r="G13" s="73">
        <v>2.4</v>
      </c>
      <c r="H13" s="73">
        <v>1.3</v>
      </c>
    </row>
    <row r="14" spans="2:8" ht="12.75" customHeight="1" x14ac:dyDescent="0.25">
      <c r="B14" s="72" t="s">
        <v>16</v>
      </c>
      <c r="C14" s="73">
        <v>0.1</v>
      </c>
      <c r="D14" s="73">
        <v>0.4</v>
      </c>
      <c r="E14" s="73">
        <v>5.6</v>
      </c>
      <c r="F14" s="73">
        <v>3.1</v>
      </c>
      <c r="G14" s="73">
        <v>3.2</v>
      </c>
      <c r="H14" s="73">
        <v>1.5</v>
      </c>
    </row>
    <row r="15" spans="2:8" ht="12.75" customHeight="1" x14ac:dyDescent="0.25">
      <c r="B15" s="72" t="s">
        <v>17</v>
      </c>
      <c r="C15" s="73">
        <v>0</v>
      </c>
      <c r="D15" s="73">
        <v>0.2</v>
      </c>
      <c r="E15" s="73">
        <v>4.0999999999999996</v>
      </c>
      <c r="F15" s="73">
        <v>3.1</v>
      </c>
      <c r="G15" s="73">
        <v>2.7</v>
      </c>
      <c r="H15" s="73">
        <v>1.3</v>
      </c>
    </row>
    <row r="16" spans="2:8" ht="12.75" customHeight="1" x14ac:dyDescent="0.25">
      <c r="B16" s="72" t="s">
        <v>31</v>
      </c>
      <c r="C16" s="73">
        <v>0</v>
      </c>
      <c r="D16" s="73">
        <v>0.7</v>
      </c>
      <c r="E16" s="73">
        <v>1.3</v>
      </c>
      <c r="F16" s="73">
        <v>1.5</v>
      </c>
      <c r="G16" s="73">
        <v>1.4</v>
      </c>
      <c r="H16" s="73">
        <v>1.5</v>
      </c>
    </row>
    <row r="17" spans="2:12" ht="12.75" customHeight="1" x14ac:dyDescent="0.25">
      <c r="B17" s="72" t="s">
        <v>18</v>
      </c>
      <c r="C17" s="73">
        <v>0</v>
      </c>
      <c r="D17" s="73">
        <v>0</v>
      </c>
      <c r="E17" s="73">
        <v>0.3</v>
      </c>
      <c r="F17" s="73">
        <v>0.2</v>
      </c>
      <c r="G17" s="73">
        <v>2.2999999999999998</v>
      </c>
      <c r="H17" s="73">
        <v>0.7</v>
      </c>
    </row>
    <row r="18" spans="2:12" ht="12.75" customHeight="1" x14ac:dyDescent="0.25">
      <c r="B18" s="72" t="s">
        <v>19</v>
      </c>
      <c r="C18" s="73">
        <v>0.2</v>
      </c>
      <c r="D18" s="73">
        <v>0.8</v>
      </c>
      <c r="E18" s="73">
        <v>5.8</v>
      </c>
      <c r="F18" s="73">
        <v>4</v>
      </c>
      <c r="G18" s="73">
        <v>3.5</v>
      </c>
      <c r="H18" s="73">
        <v>2.1</v>
      </c>
    </row>
    <row r="19" spans="2:12" ht="12.75" customHeight="1" x14ac:dyDescent="0.25">
      <c r="B19" s="72" t="s">
        <v>20</v>
      </c>
      <c r="C19" s="73">
        <v>19.600000000000001</v>
      </c>
      <c r="D19" s="73">
        <v>0.7</v>
      </c>
      <c r="E19" s="73">
        <v>32.200000000000003</v>
      </c>
      <c r="F19" s="73">
        <v>2.6</v>
      </c>
      <c r="G19" s="73">
        <v>20.7</v>
      </c>
      <c r="H19" s="73">
        <v>2.2999999999999998</v>
      </c>
    </row>
    <row r="20" spans="2:12" ht="12.75" customHeight="1" x14ac:dyDescent="0.25">
      <c r="B20" s="72" t="s">
        <v>21</v>
      </c>
      <c r="C20" s="73">
        <v>0.1</v>
      </c>
      <c r="D20" s="73">
        <v>0.6</v>
      </c>
      <c r="E20" s="73">
        <v>2.1</v>
      </c>
      <c r="F20" s="73">
        <v>1.8</v>
      </c>
      <c r="G20" s="73">
        <v>2.2999999999999998</v>
      </c>
      <c r="H20" s="73">
        <v>1.6</v>
      </c>
    </row>
    <row r="21" spans="2:12" ht="12.75" customHeight="1" x14ac:dyDescent="0.25">
      <c r="B21" s="72" t="s">
        <v>22</v>
      </c>
      <c r="C21" s="73">
        <v>0</v>
      </c>
      <c r="D21" s="73">
        <v>0.4</v>
      </c>
      <c r="E21" s="73">
        <v>1</v>
      </c>
      <c r="F21" s="73">
        <v>1.4</v>
      </c>
      <c r="G21" s="73">
        <v>1.7</v>
      </c>
      <c r="H21" s="73">
        <v>1.6</v>
      </c>
    </row>
    <row r="22" spans="2:12" ht="12.75" customHeight="1" x14ac:dyDescent="0.25">
      <c r="B22" s="72" t="s">
        <v>23</v>
      </c>
      <c r="C22" s="73">
        <v>2.6</v>
      </c>
      <c r="D22" s="73">
        <v>0.6</v>
      </c>
      <c r="E22" s="73">
        <v>11.3</v>
      </c>
      <c r="F22" s="73">
        <v>3.4</v>
      </c>
      <c r="G22" s="73">
        <v>4.5</v>
      </c>
      <c r="H22" s="73">
        <v>1.7</v>
      </c>
    </row>
    <row r="23" spans="2:12" ht="12.75" customHeight="1" x14ac:dyDescent="0.25">
      <c r="B23" s="72" t="s">
        <v>24</v>
      </c>
      <c r="C23" s="73">
        <v>0.9</v>
      </c>
      <c r="D23" s="73">
        <v>0.2</v>
      </c>
      <c r="E23" s="73">
        <v>1.4</v>
      </c>
      <c r="F23" s="73">
        <v>1.1000000000000001</v>
      </c>
      <c r="G23" s="73">
        <v>2.2999999999999998</v>
      </c>
      <c r="H23" s="73">
        <v>1.2</v>
      </c>
    </row>
    <row r="24" spans="2:12" ht="12.75" customHeight="1" x14ac:dyDescent="0.25">
      <c r="B24" s="74" t="s">
        <v>25</v>
      </c>
      <c r="C24" s="75">
        <v>0.4</v>
      </c>
      <c r="D24" s="75">
        <v>0.3</v>
      </c>
      <c r="E24" s="75">
        <v>2.5</v>
      </c>
      <c r="F24" s="75">
        <v>1.4</v>
      </c>
      <c r="G24" s="75">
        <v>2.4</v>
      </c>
      <c r="H24" s="75">
        <v>1.2</v>
      </c>
    </row>
    <row r="26" spans="2:12" ht="48.75" customHeight="1" x14ac:dyDescent="0.25">
      <c r="B26" s="84" t="s">
        <v>59</v>
      </c>
      <c r="C26" s="84"/>
      <c r="D26" s="84"/>
      <c r="E26" s="84"/>
      <c r="F26" s="84"/>
      <c r="G26" s="84"/>
      <c r="H26" s="84"/>
      <c r="I26" s="76"/>
      <c r="J26" s="76"/>
      <c r="K26" s="76"/>
      <c r="L26" s="76"/>
    </row>
  </sheetData>
  <mergeCells count="4">
    <mergeCell ref="B26:H26"/>
    <mergeCell ref="C4:D4"/>
    <mergeCell ref="E4:F4"/>
    <mergeCell ref="G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ES2023_fiche22_tableau1</vt:lpstr>
      <vt:lpstr>ES2023_fiche22_tableau2</vt:lpstr>
      <vt:lpstr>ES2023_fiche22_tableau3</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avuagnat</dc:creator>
  <cp:lastModifiedBy>Mathilde D</cp:lastModifiedBy>
  <cp:lastPrinted>2016-05-09T09:31:59Z</cp:lastPrinted>
  <dcterms:created xsi:type="dcterms:W3CDTF">2016-04-28T09:44:54Z</dcterms:created>
  <dcterms:modified xsi:type="dcterms:W3CDTF">2023-03-28T07:40:55Z</dcterms:modified>
</cp:coreProperties>
</file>