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20" yWindow="225" windowWidth="16140" windowHeight="9405" activeTab="0"/>
  </bookViews>
  <sheets>
    <sheet name="F03-Tableau 1" sheetId="1" r:id="rId1"/>
    <sheet name="F03-Graphique 1" sheetId="2" r:id="rId2"/>
    <sheet name="F03-Graphique 2" sheetId="3" r:id="rId3"/>
  </sheets>
  <definedNames/>
  <calcPr calcMode="manual" fullCalcOnLoad="1"/>
</workbook>
</file>

<file path=xl/sharedStrings.xml><?xml version="1.0" encoding="utf-8"?>
<sst xmlns="http://schemas.openxmlformats.org/spreadsheetml/2006/main" count="55" uniqueCount="45">
  <si>
    <t>Hommes</t>
  </si>
  <si>
    <t>Femmes</t>
  </si>
  <si>
    <t>Ensemble</t>
  </si>
  <si>
    <t>Information non disponible</t>
  </si>
  <si>
    <t>Départ avec décote</t>
  </si>
  <si>
    <t>CNAV</t>
  </si>
  <si>
    <t>RSI commerçants</t>
  </si>
  <si>
    <t>RSI artisans</t>
  </si>
  <si>
    <t>En % des retraités de droit direct de la génération</t>
  </si>
  <si>
    <t>Départ avec surcote</t>
  </si>
  <si>
    <t>MSA non-salariés</t>
  </si>
  <si>
    <t>Pénibilité</t>
  </si>
  <si>
    <t>ns</t>
  </si>
  <si>
    <t>Inapte au travail</t>
  </si>
  <si>
    <t>Retraités ayant liquidé pour motif familial</t>
  </si>
  <si>
    <t>CNRACL</t>
  </si>
  <si>
    <t xml:space="preserve">Retraités ayant liquidé pour invalidité </t>
  </si>
  <si>
    <t>Retraités ayant liquidé pour handicap</t>
  </si>
  <si>
    <t xml:space="preserve">Retraités ayant bénéficié du dispositif de départ anticipé pour carrière longue </t>
  </si>
  <si>
    <t>Départ au taux plein (sans surcote) par la durée (autre que CL)</t>
  </si>
  <si>
    <t xml:space="preserve">Décote non applicable dans le régime principal </t>
  </si>
  <si>
    <t>FPCE</t>
  </si>
  <si>
    <t xml:space="preserve">Fonction publique civile de l'État </t>
  </si>
  <si>
    <t>Ex-invalide1 ou invalides de la fonction publique</t>
  </si>
  <si>
    <t>Départ au taux plein (sans surcote) au titre de la durée ou de l'âge2</t>
  </si>
  <si>
    <t>Départ au taux plein par l'âge3</t>
  </si>
  <si>
    <t>En % des retraités de droit direct de la génération et du régime</t>
  </si>
  <si>
    <t xml:space="preserve">Graphique 1. Répartition des retraités de la génération 1946 selon leur type de départ dans leur régime de base principal en 2012 </t>
  </si>
  <si>
    <t>Départ anticipé pour carrière longue (CL)</t>
  </si>
  <si>
    <t xml:space="preserve"> </t>
  </si>
  <si>
    <t>Femmes résidant
à l'étranger</t>
  </si>
  <si>
    <t>Hommes résidant
à l'étranger</t>
  </si>
  <si>
    <t>Hommes résidant
en France</t>
  </si>
  <si>
    <t>Femmes résidant
en France</t>
  </si>
  <si>
    <r>
      <t>Départ au taux plein par l'âge</t>
    </r>
    <r>
      <rPr>
        <vertAlign val="superscript"/>
        <sz val="8"/>
        <color indexed="8"/>
        <rFont val="Arial"/>
        <family val="2"/>
      </rPr>
      <t>1</t>
    </r>
  </si>
  <si>
    <r>
      <t>Ex-invalide</t>
    </r>
    <r>
      <rPr>
        <vertAlign val="superscript"/>
        <sz val="8"/>
        <color indexed="8"/>
        <rFont val="Arial"/>
        <family val="2"/>
      </rPr>
      <t>2</t>
    </r>
  </si>
  <si>
    <r>
      <t>actifs</t>
    </r>
    <r>
      <rPr>
        <vertAlign val="superscript"/>
        <sz val="8"/>
        <rFont val="Arial"/>
        <family val="2"/>
      </rPr>
      <t>1</t>
    </r>
    <r>
      <rPr>
        <sz val="8"/>
        <rFont val="Arial"/>
        <family val="2"/>
      </rPr>
      <t xml:space="preserve"> </t>
    </r>
  </si>
  <si>
    <t>Retraités ayant liquidé pour vieillesse, dont</t>
  </si>
  <si>
    <t>Tableau 1. Répartition fin 2016 des retraités de la fonction publique civile de l’État et de la CNRACL de la génération 1950,
selon leur type de départ</t>
  </si>
  <si>
    <t>Retraités ayant liquidé pour ancienneté, dont</t>
  </si>
  <si>
    <t>1. Départ à l’âge d’annulation de la décote (ou après) sans que la condition de durée requise soit atteinte.
2. Y compris les fonctionnaires liquidant une pension d’invalidité et ayant atteint l’âge minimum de départ à la retraite.
Lecture &gt; 6 % des retraités nés en 1946 ont liquidé leur droit avec une décote dans leur régime de base principal. Pour les assurés éligibles à plusieurs motifs d’obtention du taux plein, le motif retenu est déterminé dans l’ordre de priorité suivant : décote non applicable, ex-invalidité, inaptitude, durée (y compris carrière longue ou surcote) et enfin âge. La catégorie « décote non applicable » correspond aux personnes dont le régime principal est un régime de la fonction publique ou un régime spécial. Ces régimes n’appliquaient pas, en effet, de décote pour les pensions liquidées par la génération 1946.
Champ &gt; Retraités résidant en France ou à l’étranger, nés en 1946, ayant au moins un droit direct dans un régime de base, vivants au 31 décembre 2012.
Source &gt; DREES, EIR 2012.</t>
  </si>
  <si>
    <t>1. Au RSI, les ex-invalides sont inclus dans les départs au taux plein par l’âge.
2. Pour les régimes de la fonction publique, la catégorie ne distingue pas le taux plein au titre de la durée et au titre de l’âge.
3. Départ à l’âge d’annulation de la décote (ou après) sans que la condition de durée requise soit atteinte.
Note &gt; Pour les assurés éligibles à plusieurs motifs d’obtention du taux plein, le motif retenu est déterminé dans l’ordre de priorité suivant : ex-invalidité, inaptitude, durée (y compris carrières longues ou surcote) et âge.
Champ &gt; Retraités résidant en France ou à l’étranger, nés en 1950, ayant au moins un droit direct dans un régime de base du privé, vivants au 31 décembre 2016.
Source &gt; DREES, Enquête annuelle auprès des caisses de retraite 2016.</t>
  </si>
  <si>
    <t>Graphique 2. Répartition fin 2016 des retraités des régimes de base de la génération 1950, selon leur type de départ</t>
  </si>
  <si>
    <t>sédentaires</t>
  </si>
  <si>
    <t>nd : non disponible.
1. Il s’agit des retraités éligibles à cette catégorie et non des retraités ayant effectivement liquidé de façon anticipée en tant qu’actifs.
Champ &gt; Retraités résidant en France ou à l’étranger, nés en 1950, ayant au moins un droit direct dans un régime de base, vivants au 31 décembre 2016.
Source &gt; DREES, Enquête annuelle auprès des caisses de retraite 2016.</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</si>
</sst>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0.0\ _€"/>
    <numFmt numFmtId="166" formatCode="0.0"/>
    <numFmt numFmtId="167" formatCode="#,##0.0"/>
  </numFmts>
  <fonts count="61">
    <font>
      <sz val="11"/>
      <color theme="1"/>
      <name val="Calibri"/>
      <family val="2"/>
    </font>
    <font>
      <sz val="11"/>
      <color indexed="8"/>
      <name val="Calibri"/>
      <family val="2"/>
    </font>
    <font>
      <sz val="10"/>
      <name val="Arial"/>
      <family val="2"/>
    </font>
    <font>
      <b/>
      <sz val="8"/>
      <color indexed="8"/>
      <name val="Arial"/>
      <family val="2"/>
    </font>
    <font>
      <sz val="8"/>
      <name val="Arial"/>
      <family val="2"/>
    </font>
    <font>
      <sz val="9"/>
      <name val="Arial"/>
      <family val="2"/>
    </font>
    <font>
      <b/>
      <sz val="9"/>
      <name val="Arial"/>
      <family val="2"/>
    </font>
    <font>
      <b/>
      <sz val="8"/>
      <name val="Arial"/>
      <family val="2"/>
    </font>
    <font>
      <vertAlign val="superscript"/>
      <sz val="8"/>
      <color indexed="8"/>
      <name val="Arial"/>
      <family val="2"/>
    </font>
    <font>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sz val="8"/>
      <color indexed="8"/>
      <name val="Calibri"/>
      <family val="2"/>
    </font>
    <font>
      <sz val="8"/>
      <color indexed="8"/>
      <name val="Arial Narrow"/>
      <family val="2"/>
    </font>
    <font>
      <sz val="11"/>
      <color indexed="8"/>
      <name val="Arial Narrow"/>
      <family val="2"/>
    </font>
    <font>
      <sz val="10"/>
      <color indexed="8"/>
      <name val="Arial"/>
      <family val="2"/>
    </font>
    <font>
      <sz val="9"/>
      <color indexed="8"/>
      <name val="Arial"/>
      <family val="2"/>
    </font>
    <font>
      <b/>
      <sz val="9"/>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sz val="8"/>
      <color theme="1"/>
      <name val="Calibri"/>
      <family val="2"/>
    </font>
    <font>
      <sz val="8"/>
      <color theme="1"/>
      <name val="Arial Narrow"/>
      <family val="2"/>
    </font>
    <font>
      <sz val="11"/>
      <color theme="1"/>
      <name val="Arial Narrow"/>
      <family val="2"/>
    </font>
    <font>
      <sz val="10"/>
      <color theme="1"/>
      <name val="Arial"/>
      <family val="2"/>
    </font>
    <font>
      <sz val="9"/>
      <color theme="1"/>
      <name val="Arial"/>
      <family val="2"/>
    </font>
    <font>
      <b/>
      <sz val="9"/>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style="hair"/>
      <top/>
      <bottom style="hair"/>
    </border>
    <border>
      <left style="hair"/>
      <right style="hair"/>
      <top style="hair"/>
      <bottom/>
    </border>
    <border>
      <left style="hair"/>
      <right/>
      <top style="hair"/>
      <bottom/>
    </border>
    <border>
      <left/>
      <right style="hair"/>
      <top style="hair"/>
      <bottom/>
    </border>
    <border>
      <left style="hair"/>
      <right/>
      <top/>
      <bottom/>
    </border>
    <border>
      <left style="hair"/>
      <right/>
      <top/>
      <bottom style="hair"/>
    </border>
    <border>
      <left style="hair"/>
      <right style="hair"/>
      <top/>
      <bottom/>
    </border>
    <border>
      <left style="hair"/>
      <right style="hair"/>
      <top/>
      <bottom style="hair"/>
    </border>
    <border>
      <left/>
      <right/>
      <top style="hair"/>
      <bottom/>
    </border>
    <border>
      <left/>
      <right style="hair"/>
      <top/>
      <bottom/>
    </border>
    <border>
      <left/>
      <right/>
      <top/>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0" fontId="2" fillId="0" borderId="0">
      <alignment/>
      <protection/>
    </xf>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103">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0" fontId="0" fillId="33" borderId="0" xfId="0" applyFill="1" applyAlignment="1">
      <alignment/>
    </xf>
    <xf numFmtId="165" fontId="2" fillId="33" borderId="0" xfId="0" applyNumberFormat="1" applyFont="1" applyFill="1" applyBorder="1" applyAlignment="1">
      <alignment horizontal="right"/>
    </xf>
    <xf numFmtId="0" fontId="0" fillId="0" borderId="0" xfId="0" applyAlignment="1">
      <alignment/>
    </xf>
    <xf numFmtId="0" fontId="2" fillId="0" borderId="0" xfId="52" applyAlignment="1">
      <alignment horizontal="left"/>
      <protection/>
    </xf>
    <xf numFmtId="0" fontId="4" fillId="0" borderId="0" xfId="0" applyFont="1" applyAlignment="1">
      <alignment horizontal="left"/>
    </xf>
    <xf numFmtId="0" fontId="53" fillId="0" borderId="0" xfId="0" applyFont="1" applyAlignment="1">
      <alignment horizontal="left"/>
    </xf>
    <xf numFmtId="0" fontId="53" fillId="33" borderId="0" xfId="0" applyFont="1" applyFill="1" applyBorder="1" applyAlignment="1">
      <alignment vertical="center"/>
    </xf>
    <xf numFmtId="165" fontId="4" fillId="33" borderId="0" xfId="0" applyNumberFormat="1" applyFont="1" applyFill="1" applyBorder="1" applyAlignment="1">
      <alignment horizontal="right"/>
    </xf>
    <xf numFmtId="0" fontId="54" fillId="33" borderId="0" xfId="0" applyFont="1" applyFill="1" applyAlignment="1">
      <alignment/>
    </xf>
    <xf numFmtId="0" fontId="55" fillId="33" borderId="0" xfId="0" applyFont="1" applyFill="1" applyBorder="1" applyAlignment="1">
      <alignment vertical="center"/>
    </xf>
    <xf numFmtId="0" fontId="55" fillId="0" borderId="0" xfId="0" applyFont="1" applyAlignment="1">
      <alignment horizontal="left" vertical="center"/>
    </xf>
    <xf numFmtId="165" fontId="56" fillId="0" borderId="10" xfId="0" applyNumberFormat="1" applyFont="1" applyBorder="1" applyAlignment="1">
      <alignment horizontal="left" vertical="center"/>
    </xf>
    <xf numFmtId="0" fontId="55" fillId="0" borderId="11" xfId="0" applyFont="1" applyBorder="1" applyAlignment="1">
      <alignment horizontal="center" vertic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166" fontId="0" fillId="0" borderId="0" xfId="0" applyNumberFormat="1" applyAlignment="1">
      <alignment/>
    </xf>
    <xf numFmtId="0" fontId="60" fillId="0" borderId="10" xfId="0" applyFont="1" applyFill="1" applyBorder="1" applyAlignment="1">
      <alignment horizontal="center" vertical="center" wrapText="1"/>
    </xf>
    <xf numFmtId="0" fontId="3" fillId="0" borderId="12" xfId="52" applyFont="1" applyFill="1" applyBorder="1" applyAlignment="1">
      <alignment horizontal="center" vertical="center" wrapText="1"/>
      <protection/>
    </xf>
    <xf numFmtId="0" fontId="3" fillId="0" borderId="10" xfId="52" applyFont="1" applyFill="1" applyBorder="1" applyAlignment="1">
      <alignment horizontal="center" vertical="center" wrapText="1"/>
      <protection/>
    </xf>
    <xf numFmtId="0" fontId="3" fillId="0" borderId="13" xfId="52" applyFont="1" applyFill="1" applyBorder="1" applyAlignment="1">
      <alignment horizontal="center" vertical="center" wrapText="1"/>
      <protection/>
    </xf>
    <xf numFmtId="0" fontId="3" fillId="0" borderId="14" xfId="52" applyFont="1" applyFill="1" applyBorder="1" applyAlignment="1">
      <alignment horizontal="center" vertical="center" wrapText="1"/>
      <protection/>
    </xf>
    <xf numFmtId="165" fontId="4" fillId="0" borderId="13" xfId="0" applyNumberFormat="1" applyFont="1" applyBorder="1" applyAlignment="1">
      <alignment horizontal="left" vertical="center"/>
    </xf>
    <xf numFmtId="164" fontId="53" fillId="0" borderId="15" xfId="0" applyNumberFormat="1" applyFont="1" applyBorder="1" applyAlignment="1">
      <alignment horizontal="left" vertical="center"/>
    </xf>
    <xf numFmtId="165" fontId="53" fillId="0" borderId="15" xfId="0" applyNumberFormat="1" applyFont="1" applyBorder="1" applyAlignment="1">
      <alignment horizontal="left" vertical="center"/>
    </xf>
    <xf numFmtId="164" fontId="53" fillId="0" borderId="16" xfId="0" applyNumberFormat="1" applyFont="1" applyBorder="1" applyAlignment="1">
      <alignment horizontal="left" vertical="center"/>
    </xf>
    <xf numFmtId="165" fontId="53" fillId="33" borderId="15" xfId="0" applyNumberFormat="1" applyFont="1" applyFill="1" applyBorder="1" applyAlignment="1">
      <alignment horizontal="left" vertical="center"/>
    </xf>
    <xf numFmtId="0" fontId="60" fillId="33" borderId="12" xfId="0" applyFont="1" applyFill="1" applyBorder="1" applyAlignment="1">
      <alignment horizontal="center" vertical="center" wrapText="1"/>
    </xf>
    <xf numFmtId="0" fontId="60" fillId="33" borderId="12" xfId="0" applyFont="1" applyFill="1" applyBorder="1" applyAlignment="1">
      <alignment horizontal="center" vertical="center"/>
    </xf>
    <xf numFmtId="0" fontId="60" fillId="33" borderId="12" xfId="0" applyFont="1" applyFill="1" applyBorder="1" applyAlignment="1">
      <alignment vertical="center"/>
    </xf>
    <xf numFmtId="0" fontId="7" fillId="33" borderId="15" xfId="0" applyFont="1" applyFill="1" applyBorder="1" applyAlignment="1">
      <alignment horizontal="left" vertical="center"/>
    </xf>
    <xf numFmtId="165" fontId="7" fillId="33" borderId="17" xfId="0" applyNumberFormat="1" applyFont="1" applyFill="1" applyBorder="1" applyAlignment="1">
      <alignment horizontal="right" vertical="center" indent="3"/>
    </xf>
    <xf numFmtId="165" fontId="4" fillId="33" borderId="12" xfId="0" applyNumberFormat="1" applyFont="1" applyFill="1" applyBorder="1" applyAlignment="1">
      <alignment horizontal="right" vertical="center" indent="3"/>
    </xf>
    <xf numFmtId="165" fontId="4" fillId="0" borderId="17" xfId="0" applyNumberFormat="1" applyFont="1" applyBorder="1" applyAlignment="1">
      <alignment horizontal="right" vertical="center" indent="3"/>
    </xf>
    <xf numFmtId="165" fontId="53" fillId="33" borderId="17" xfId="0" applyNumberFormat="1" applyFont="1" applyFill="1" applyBorder="1" applyAlignment="1">
      <alignment horizontal="right" vertical="center" indent="3"/>
    </xf>
    <xf numFmtId="165" fontId="4" fillId="33" borderId="17" xfId="0" applyNumberFormat="1" applyFont="1" applyFill="1" applyBorder="1" applyAlignment="1">
      <alignment horizontal="right" vertical="center" indent="3"/>
    </xf>
    <xf numFmtId="165" fontId="53" fillId="33" borderId="18" xfId="0" applyNumberFormat="1" applyFont="1" applyFill="1" applyBorder="1" applyAlignment="1">
      <alignment horizontal="right" vertical="center" indent="3"/>
    </xf>
    <xf numFmtId="165" fontId="7" fillId="33" borderId="12" xfId="0" applyNumberFormat="1" applyFont="1" applyFill="1" applyBorder="1" applyAlignment="1">
      <alignment horizontal="right" vertical="center" indent="4"/>
    </xf>
    <xf numFmtId="165" fontId="7" fillId="33" borderId="17" xfId="0" applyNumberFormat="1" applyFont="1" applyFill="1" applyBorder="1" applyAlignment="1">
      <alignment horizontal="right" vertical="center" indent="4"/>
    </xf>
    <xf numFmtId="165" fontId="4" fillId="33" borderId="12" xfId="0" applyNumberFormat="1" applyFont="1" applyFill="1" applyBorder="1" applyAlignment="1">
      <alignment horizontal="right" vertical="center" indent="4"/>
    </xf>
    <xf numFmtId="165" fontId="4" fillId="0" borderId="17" xfId="0" applyNumberFormat="1" applyFont="1" applyBorder="1" applyAlignment="1">
      <alignment horizontal="right" vertical="center" indent="4"/>
    </xf>
    <xf numFmtId="165" fontId="4" fillId="33" borderId="17" xfId="0" applyNumberFormat="1" applyFont="1" applyFill="1" applyBorder="1" applyAlignment="1">
      <alignment horizontal="right" vertical="center" indent="4"/>
    </xf>
    <xf numFmtId="165" fontId="4" fillId="33" borderId="18" xfId="0" applyNumberFormat="1" applyFont="1" applyFill="1" applyBorder="1" applyAlignment="1">
      <alignment horizontal="right" vertical="center" indent="4"/>
    </xf>
    <xf numFmtId="0" fontId="7" fillId="33" borderId="14" xfId="0" applyFont="1" applyFill="1" applyBorder="1" applyAlignment="1">
      <alignment horizontal="right" vertical="center" indent="4"/>
    </xf>
    <xf numFmtId="0" fontId="4" fillId="33" borderId="13" xfId="0" applyFont="1" applyFill="1" applyBorder="1" applyAlignment="1">
      <alignment horizontal="left" vertical="center" indent="2"/>
    </xf>
    <xf numFmtId="0" fontId="4" fillId="33" borderId="15" xfId="0" applyFont="1" applyFill="1" applyBorder="1" applyAlignment="1">
      <alignment horizontal="left" vertical="center" indent="4"/>
    </xf>
    <xf numFmtId="0" fontId="4" fillId="33" borderId="15" xfId="0" applyFont="1" applyFill="1" applyBorder="1" applyAlignment="1">
      <alignment horizontal="left" vertical="center" wrapText="1" indent="2"/>
    </xf>
    <xf numFmtId="0" fontId="53" fillId="33" borderId="15" xfId="0" applyFont="1" applyFill="1" applyBorder="1" applyAlignment="1">
      <alignment horizontal="left" vertical="center" indent="2"/>
    </xf>
    <xf numFmtId="0" fontId="53" fillId="33" borderId="16" xfId="0" applyFont="1" applyFill="1" applyBorder="1" applyAlignment="1">
      <alignment horizontal="left" vertical="center" indent="2"/>
    </xf>
    <xf numFmtId="164" fontId="53" fillId="0" borderId="12" xfId="0" applyNumberFormat="1" applyFont="1" applyBorder="1" applyAlignment="1">
      <alignment horizontal="right" vertical="center" indent="3"/>
    </xf>
    <xf numFmtId="164" fontId="53" fillId="0" borderId="19" xfId="0" applyNumberFormat="1" applyFont="1" applyBorder="1" applyAlignment="1">
      <alignment horizontal="right" vertical="center" indent="3"/>
    </xf>
    <xf numFmtId="164" fontId="53" fillId="0" borderId="13" xfId="0" applyNumberFormat="1" applyFont="1" applyBorder="1" applyAlignment="1">
      <alignment horizontal="right" vertical="center" indent="3"/>
    </xf>
    <xf numFmtId="164" fontId="53" fillId="0" borderId="14" xfId="0" applyNumberFormat="1" applyFont="1" applyBorder="1" applyAlignment="1">
      <alignment horizontal="right" vertical="center" indent="3"/>
    </xf>
    <xf numFmtId="164" fontId="53" fillId="0" borderId="17" xfId="0" applyNumberFormat="1" applyFont="1" applyBorder="1" applyAlignment="1">
      <alignment horizontal="right" vertical="center" indent="3"/>
    </xf>
    <xf numFmtId="164" fontId="53" fillId="0" borderId="0" xfId="0" applyNumberFormat="1" applyFont="1" applyBorder="1" applyAlignment="1">
      <alignment horizontal="right" vertical="center" indent="3"/>
    </xf>
    <xf numFmtId="164" fontId="53" fillId="0" borderId="15" xfId="0" applyNumberFormat="1" applyFont="1" applyBorder="1" applyAlignment="1">
      <alignment horizontal="right" vertical="center" indent="3"/>
    </xf>
    <xf numFmtId="164" fontId="53" fillId="0" borderId="20" xfId="0" applyNumberFormat="1" applyFont="1" applyBorder="1" applyAlignment="1">
      <alignment horizontal="right" vertical="center" indent="3"/>
    </xf>
    <xf numFmtId="164" fontId="53" fillId="33" borderId="17" xfId="0" applyNumberFormat="1" applyFont="1" applyFill="1" applyBorder="1" applyAlignment="1">
      <alignment horizontal="right" vertical="center" indent="3"/>
    </xf>
    <xf numFmtId="164" fontId="53" fillId="33" borderId="0" xfId="0" applyNumberFormat="1" applyFont="1" applyFill="1" applyBorder="1" applyAlignment="1">
      <alignment horizontal="right" vertical="center" indent="3"/>
    </xf>
    <xf numFmtId="164" fontId="53" fillId="33" borderId="15" xfId="0" applyNumberFormat="1" applyFont="1" applyFill="1" applyBorder="1" applyAlignment="1">
      <alignment horizontal="right" vertical="center" indent="3"/>
    </xf>
    <xf numFmtId="164" fontId="53" fillId="33" borderId="20" xfId="0" applyNumberFormat="1" applyFont="1" applyFill="1" applyBorder="1" applyAlignment="1">
      <alignment horizontal="right" vertical="center" indent="3"/>
    </xf>
    <xf numFmtId="164" fontId="53" fillId="0" borderId="18" xfId="0" applyNumberFormat="1" applyFont="1" applyBorder="1" applyAlignment="1">
      <alignment horizontal="right" vertical="center" indent="3"/>
    </xf>
    <xf numFmtId="164" fontId="53" fillId="0" borderId="21" xfId="0" applyNumberFormat="1" applyFont="1" applyBorder="1" applyAlignment="1">
      <alignment horizontal="right" vertical="center" indent="3"/>
    </xf>
    <xf numFmtId="164" fontId="53" fillId="0" borderId="16" xfId="0" applyNumberFormat="1" applyFont="1" applyBorder="1" applyAlignment="1">
      <alignment horizontal="right" vertical="center" indent="3"/>
    </xf>
    <xf numFmtId="164" fontId="53" fillId="0" borderId="11" xfId="0" applyNumberFormat="1" applyFont="1" applyBorder="1" applyAlignment="1">
      <alignment horizontal="right" vertical="center" indent="3"/>
    </xf>
    <xf numFmtId="165" fontId="53" fillId="0" borderId="10" xfId="0" applyNumberFormat="1" applyFont="1" applyBorder="1" applyAlignment="1">
      <alignment horizontal="left" vertical="center"/>
    </xf>
    <xf numFmtId="165" fontId="60" fillId="0" borderId="10" xfId="0" applyNumberFormat="1" applyFont="1" applyBorder="1" applyAlignment="1">
      <alignment horizontal="center" vertical="center"/>
    </xf>
    <xf numFmtId="165" fontId="53" fillId="0" borderId="10" xfId="0" applyNumberFormat="1" applyFont="1" applyBorder="1" applyAlignment="1">
      <alignment horizontal="center" vertical="center"/>
    </xf>
    <xf numFmtId="165" fontId="60" fillId="0" borderId="10" xfId="0" applyNumberFormat="1" applyFont="1" applyBorder="1" applyAlignment="1">
      <alignment horizontal="right" vertical="center" indent="3"/>
    </xf>
    <xf numFmtId="165" fontId="60" fillId="0" borderId="10" xfId="0" applyNumberFormat="1" applyFont="1" applyBorder="1" applyAlignment="1">
      <alignment horizontal="right" vertical="center" indent="5"/>
    </xf>
    <xf numFmtId="164" fontId="53" fillId="0" borderId="10" xfId="0" applyNumberFormat="1" applyFont="1" applyBorder="1" applyAlignment="1">
      <alignment horizontal="center" vertical="center"/>
    </xf>
    <xf numFmtId="166" fontId="53" fillId="0" borderId="17" xfId="0" applyNumberFormat="1" applyFont="1" applyBorder="1" applyAlignment="1">
      <alignment horizontal="right" vertical="center" indent="3"/>
    </xf>
    <xf numFmtId="165" fontId="53" fillId="0" borderId="10" xfId="0" applyNumberFormat="1" applyFont="1" applyBorder="1" applyAlignment="1">
      <alignment horizontal="right" vertical="center" indent="3"/>
    </xf>
    <xf numFmtId="165" fontId="53" fillId="0" borderId="17" xfId="0" applyNumberFormat="1" applyFont="1" applyBorder="1" applyAlignment="1">
      <alignment horizontal="right" vertical="center" indent="3"/>
    </xf>
    <xf numFmtId="166" fontId="53" fillId="0" borderId="17" xfId="0" applyNumberFormat="1" applyFont="1" applyBorder="1" applyAlignment="1">
      <alignment horizontal="right" vertical="center" indent="4"/>
    </xf>
    <xf numFmtId="166" fontId="54" fillId="0" borderId="12" xfId="0" applyNumberFormat="1" applyFont="1" applyBorder="1" applyAlignment="1">
      <alignment horizontal="right" vertical="center" indent="4"/>
    </xf>
    <xf numFmtId="0" fontId="53" fillId="0" borderId="12" xfId="0" applyFont="1" applyBorder="1" applyAlignment="1">
      <alignment horizontal="right" vertical="center" indent="3"/>
    </xf>
    <xf numFmtId="165" fontId="53" fillId="0" borderId="12" xfId="0" applyNumberFormat="1" applyFont="1" applyBorder="1" applyAlignment="1">
      <alignment horizontal="right" vertical="center" indent="3"/>
    </xf>
    <xf numFmtId="166" fontId="54" fillId="0" borderId="18" xfId="0" applyNumberFormat="1" applyFont="1" applyBorder="1" applyAlignment="1">
      <alignment horizontal="right" vertical="center" indent="4"/>
    </xf>
    <xf numFmtId="167" fontId="53" fillId="0" borderId="18" xfId="0" applyNumberFormat="1" applyFont="1" applyBorder="1" applyAlignment="1">
      <alignment horizontal="right" vertical="center" indent="3"/>
    </xf>
    <xf numFmtId="165" fontId="53" fillId="0" borderId="10" xfId="0" applyNumberFormat="1" applyFont="1" applyBorder="1" applyAlignment="1">
      <alignment horizontal="right" vertical="center" indent="5"/>
    </xf>
    <xf numFmtId="166" fontId="53" fillId="0" borderId="0" xfId="0" applyNumberFormat="1" applyFont="1" applyAlignment="1">
      <alignment horizontal="right" vertical="center" indent="6"/>
    </xf>
    <xf numFmtId="166" fontId="53" fillId="0" borderId="17" xfId="0" applyNumberFormat="1" applyFont="1" applyBorder="1" applyAlignment="1">
      <alignment horizontal="right" vertical="center" indent="6"/>
    </xf>
    <xf numFmtId="165" fontId="53" fillId="33" borderId="0" xfId="0" applyNumberFormat="1" applyFont="1" applyFill="1" applyAlignment="1">
      <alignment horizontal="right"/>
    </xf>
    <xf numFmtId="165" fontId="60" fillId="33" borderId="0" xfId="0" applyNumberFormat="1" applyFont="1" applyFill="1" applyAlignment="1">
      <alignment horizontal="left" vertical="top" wrapText="1"/>
    </xf>
    <xf numFmtId="165" fontId="60" fillId="33" borderId="0" xfId="0" applyNumberFormat="1" applyFont="1" applyFill="1" applyAlignment="1">
      <alignment horizontal="left" vertical="top"/>
    </xf>
    <xf numFmtId="0" fontId="4" fillId="33" borderId="19" xfId="0" applyFont="1" applyFill="1" applyBorder="1" applyAlignment="1">
      <alignment horizontal="left" wrapText="1"/>
    </xf>
    <xf numFmtId="0" fontId="4" fillId="33" borderId="19" xfId="0" applyFont="1" applyFill="1" applyBorder="1" applyAlignment="1">
      <alignment horizontal="left"/>
    </xf>
    <xf numFmtId="0" fontId="53" fillId="0" borderId="0" xfId="0" applyFont="1" applyAlignment="1">
      <alignment horizontal="left"/>
    </xf>
    <xf numFmtId="0" fontId="53" fillId="0" borderId="0" xfId="0" applyFont="1" applyBorder="1" applyAlignment="1">
      <alignment horizontal="left" wrapText="1"/>
    </xf>
    <xf numFmtId="0" fontId="53" fillId="0" borderId="0" xfId="0" applyFont="1" applyBorder="1" applyAlignment="1">
      <alignment horizontal="left"/>
    </xf>
    <xf numFmtId="0" fontId="53" fillId="0" borderId="0" xfId="0" applyFont="1" applyBorder="1" applyAlignment="1">
      <alignment horizontal="right"/>
    </xf>
    <xf numFmtId="0" fontId="7" fillId="0" borderId="0" xfId="0" applyFont="1" applyAlignment="1">
      <alignment horizontal="left" vertical="top"/>
    </xf>
    <xf numFmtId="0" fontId="5" fillId="0" borderId="0" xfId="0" applyFont="1" applyAlignment="1">
      <alignment horizontal="left" vertical="top" wrapText="1"/>
    </xf>
    <xf numFmtId="0" fontId="0" fillId="0" borderId="0" xfId="0" applyFont="1" applyAlignment="1">
      <alignment horizontal="left" vertical="top" wrapText="1"/>
    </xf>
    <xf numFmtId="165" fontId="60" fillId="0" borderId="0" xfId="0" applyNumberFormat="1" applyFont="1" applyAlignment="1">
      <alignment horizontal="left" vertical="top"/>
    </xf>
    <xf numFmtId="0" fontId="53" fillId="0" borderId="19" xfId="0" applyFont="1" applyBorder="1" applyAlignment="1">
      <alignment horizontal="lef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16"/>
  <sheetViews>
    <sheetView tabSelected="1" zoomScalePageLayoutView="0" workbookViewId="0" topLeftCell="A1">
      <selection activeCell="I19" sqref="I19"/>
    </sheetView>
  </sheetViews>
  <sheetFormatPr defaultColWidth="11.421875" defaultRowHeight="15"/>
  <cols>
    <col min="1" max="1" width="2.8515625" style="3" customWidth="1"/>
    <col min="2" max="2" width="61.421875" style="3" customWidth="1"/>
    <col min="3" max="3" width="17.7109375" style="3" customWidth="1"/>
    <col min="4" max="4" width="15.7109375" style="3" customWidth="1"/>
    <col min="5" max="16384" width="11.421875" style="3" customWidth="1"/>
  </cols>
  <sheetData>
    <row r="1" ht="12" customHeight="1"/>
    <row r="2" spans="2:4" ht="23.25" customHeight="1">
      <c r="B2" s="90" t="s">
        <v>38</v>
      </c>
      <c r="C2" s="91"/>
      <c r="D2" s="91"/>
    </row>
    <row r="3" spans="2:4" ht="11.25" customHeight="1">
      <c r="B3" s="89" t="s">
        <v>26</v>
      </c>
      <c r="C3" s="89"/>
      <c r="D3" s="89"/>
    </row>
    <row r="4" spans="2:4" ht="30" customHeight="1">
      <c r="B4" s="12"/>
      <c r="C4" s="33" t="s">
        <v>22</v>
      </c>
      <c r="D4" s="34" t="s">
        <v>15</v>
      </c>
    </row>
    <row r="5" spans="2:4" ht="15" customHeight="1">
      <c r="B5" s="35" t="s">
        <v>16</v>
      </c>
      <c r="C5" s="43">
        <v>5.3</v>
      </c>
      <c r="D5" s="49">
        <v>8.2</v>
      </c>
    </row>
    <row r="6" spans="2:4" ht="15" customHeight="1">
      <c r="B6" s="36" t="s">
        <v>37</v>
      </c>
      <c r="C6" s="44">
        <f>100-C5</f>
        <v>94.7</v>
      </c>
      <c r="D6" s="37">
        <f>100-D5</f>
        <v>91.8</v>
      </c>
    </row>
    <row r="7" spans="2:4" ht="15" customHeight="1">
      <c r="B7" s="50" t="s">
        <v>39</v>
      </c>
      <c r="C7" s="45">
        <f>C6-C10-C11-C12</f>
        <v>82</v>
      </c>
      <c r="D7" s="38">
        <f>D6-D10-D11-D12</f>
        <v>85.10000000000001</v>
      </c>
    </row>
    <row r="8" spans="2:4" ht="15" customHeight="1">
      <c r="B8" s="51" t="s">
        <v>36</v>
      </c>
      <c r="C8" s="46">
        <v>32.6</v>
      </c>
      <c r="D8" s="40">
        <v>28.7</v>
      </c>
    </row>
    <row r="9" spans="2:4" ht="15" customHeight="1">
      <c r="B9" s="51" t="s">
        <v>43</v>
      </c>
      <c r="C9" s="47">
        <f>C7-C8</f>
        <v>49.4</v>
      </c>
      <c r="D9" s="41">
        <f>D7-D8</f>
        <v>56.400000000000006</v>
      </c>
    </row>
    <row r="10" spans="2:4" ht="15" customHeight="1">
      <c r="B10" s="52" t="s">
        <v>18</v>
      </c>
      <c r="C10" s="47">
        <v>1.8</v>
      </c>
      <c r="D10" s="40">
        <v>1.3</v>
      </c>
    </row>
    <row r="11" spans="2:4" ht="15" customHeight="1">
      <c r="B11" s="53" t="s">
        <v>14</v>
      </c>
      <c r="C11" s="47">
        <v>10.7</v>
      </c>
      <c r="D11" s="40">
        <v>5.3</v>
      </c>
    </row>
    <row r="12" spans="2:4" ht="15" customHeight="1">
      <c r="B12" s="54" t="s">
        <v>17</v>
      </c>
      <c r="C12" s="48">
        <v>0.2</v>
      </c>
      <c r="D12" s="42">
        <v>0.1</v>
      </c>
    </row>
    <row r="13" spans="2:4" ht="57.75" customHeight="1">
      <c r="B13" s="92" t="s">
        <v>44</v>
      </c>
      <c r="C13" s="93"/>
      <c r="D13" s="93"/>
    </row>
    <row r="14" spans="2:4" ht="15">
      <c r="B14" s="9"/>
      <c r="C14" s="10"/>
      <c r="D14" s="4"/>
    </row>
    <row r="15" spans="2:3" ht="15">
      <c r="B15" s="11"/>
      <c r="C15" s="11"/>
    </row>
    <row r="16" spans="2:3" ht="15">
      <c r="B16" s="11"/>
      <c r="C16" s="11"/>
    </row>
  </sheetData>
  <sheetProtection/>
  <mergeCells count="3">
    <mergeCell ref="B3:D3"/>
    <mergeCell ref="B2:D2"/>
    <mergeCell ref="B13:D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36"/>
  <sheetViews>
    <sheetView showGridLines="0" zoomScalePageLayoutView="0" workbookViewId="0" topLeftCell="A1">
      <selection activeCell="L12" sqref="L12"/>
    </sheetView>
  </sheetViews>
  <sheetFormatPr defaultColWidth="11.421875" defaultRowHeight="15"/>
  <cols>
    <col min="1" max="1" width="3.28125" style="0" customWidth="1"/>
    <col min="2" max="2" width="45.57421875" style="0" customWidth="1"/>
    <col min="3" max="9" width="12.7109375" style="0" customWidth="1"/>
  </cols>
  <sheetData>
    <row r="1" spans="2:12" ht="13.5" customHeight="1">
      <c r="B1" s="7"/>
      <c r="C1" s="7"/>
      <c r="D1" s="7"/>
      <c r="E1" s="7"/>
      <c r="F1" s="7"/>
      <c r="G1" s="7"/>
      <c r="H1" s="8"/>
      <c r="I1" s="8"/>
      <c r="J1" s="6"/>
      <c r="K1" s="6"/>
      <c r="L1" s="6"/>
    </row>
    <row r="2" spans="2:12" ht="12.75" customHeight="1">
      <c r="B2" s="98" t="s">
        <v>27</v>
      </c>
      <c r="C2" s="98"/>
      <c r="D2" s="98"/>
      <c r="E2" s="98"/>
      <c r="F2" s="98"/>
      <c r="G2" s="98"/>
      <c r="H2" s="98"/>
      <c r="I2" s="98"/>
      <c r="J2" s="6"/>
      <c r="K2" s="6"/>
      <c r="L2" s="6"/>
    </row>
    <row r="3" spans="2:13" ht="15">
      <c r="B3" s="13"/>
      <c r="C3" s="97" t="s">
        <v>8</v>
      </c>
      <c r="D3" s="97"/>
      <c r="E3" s="97"/>
      <c r="F3" s="97"/>
      <c r="G3" s="97"/>
      <c r="H3" s="97"/>
      <c r="I3" s="97"/>
      <c r="K3" s="94"/>
      <c r="L3" s="94"/>
      <c r="M3" s="94"/>
    </row>
    <row r="4" spans="2:9" ht="45" customHeight="1">
      <c r="B4" s="13"/>
      <c r="C4" s="24" t="s">
        <v>31</v>
      </c>
      <c r="D4" s="25" t="s">
        <v>30</v>
      </c>
      <c r="E4" s="26" t="s">
        <v>32</v>
      </c>
      <c r="F4" s="24" t="s">
        <v>33</v>
      </c>
      <c r="G4" s="27" t="s">
        <v>0</v>
      </c>
      <c r="H4" s="26" t="s">
        <v>1</v>
      </c>
      <c r="I4" s="24" t="s">
        <v>2</v>
      </c>
    </row>
    <row r="5" spans="2:9" ht="15" customHeight="1">
      <c r="B5" s="28" t="s">
        <v>4</v>
      </c>
      <c r="C5" s="55">
        <v>24.872271581430358</v>
      </c>
      <c r="D5" s="56">
        <v>15.111004420540509</v>
      </c>
      <c r="E5" s="57">
        <v>2.998653362163256</v>
      </c>
      <c r="F5" s="55">
        <v>6.413846665185108</v>
      </c>
      <c r="G5" s="58">
        <v>4.787431097558414</v>
      </c>
      <c r="H5" s="57">
        <v>6.7114019013394035</v>
      </c>
      <c r="I5" s="55">
        <v>5.743375212618578</v>
      </c>
    </row>
    <row r="6" spans="2:9" ht="15" customHeight="1">
      <c r="B6" s="29" t="s">
        <v>20</v>
      </c>
      <c r="C6" s="59">
        <v>0.727788650742449</v>
      </c>
      <c r="D6" s="60">
        <v>1.6765687227275645</v>
      </c>
      <c r="E6" s="61">
        <v>13.515068090279364</v>
      </c>
      <c r="F6" s="59">
        <v>11.758803949707834</v>
      </c>
      <c r="G6" s="62">
        <v>12.469351715035508</v>
      </c>
      <c r="H6" s="61">
        <v>11.413861157094928</v>
      </c>
      <c r="I6" s="59">
        <v>11.944920686569798</v>
      </c>
    </row>
    <row r="7" spans="2:9" ht="15" customHeight="1">
      <c r="B7" s="30" t="s">
        <v>34</v>
      </c>
      <c r="C7" s="59">
        <v>32.264040840260286</v>
      </c>
      <c r="D7" s="60">
        <v>50.33217977727061</v>
      </c>
      <c r="E7" s="61">
        <v>6.059015441286754</v>
      </c>
      <c r="F7" s="59">
        <v>20.390346179096</v>
      </c>
      <c r="G7" s="62">
        <v>8.20200639592723</v>
      </c>
      <c r="H7" s="61">
        <v>21.414743990175307</v>
      </c>
      <c r="I7" s="59">
        <v>14.766887069913489</v>
      </c>
    </row>
    <row r="8" spans="2:9" ht="15" customHeight="1">
      <c r="B8" s="32" t="s">
        <v>35</v>
      </c>
      <c r="C8" s="63">
        <v>1.3178132788534966</v>
      </c>
      <c r="D8" s="64">
        <v>1.1876077567167405</v>
      </c>
      <c r="E8" s="65">
        <v>5.853952777349271</v>
      </c>
      <c r="F8" s="63">
        <v>5.7335245489420625</v>
      </c>
      <c r="G8" s="66">
        <v>5.482996986760928</v>
      </c>
      <c r="H8" s="65">
        <v>5.577995422910576</v>
      </c>
      <c r="I8" s="63">
        <v>5.530197908832464</v>
      </c>
    </row>
    <row r="9" spans="2:9" ht="15" customHeight="1">
      <c r="B9" s="30" t="s">
        <v>13</v>
      </c>
      <c r="C9" s="59">
        <v>10.940465772846943</v>
      </c>
      <c r="D9" s="60">
        <v>9.575358614795697</v>
      </c>
      <c r="E9" s="61">
        <v>5.810112392171369</v>
      </c>
      <c r="F9" s="59">
        <v>9.768352360294967</v>
      </c>
      <c r="G9" s="62">
        <v>6.229661723702548</v>
      </c>
      <c r="H9" s="61">
        <v>9.76174947908553</v>
      </c>
      <c r="I9" s="59">
        <v>7.984614811867383</v>
      </c>
    </row>
    <row r="10" spans="2:10" ht="15" customHeight="1">
      <c r="B10" s="30" t="s">
        <v>28</v>
      </c>
      <c r="C10" s="59">
        <v>1.2086235422184601</v>
      </c>
      <c r="D10" s="60">
        <v>0.36649083612871186</v>
      </c>
      <c r="E10" s="61">
        <v>16.16365219486859</v>
      </c>
      <c r="F10" s="59">
        <v>3.9474876883221066</v>
      </c>
      <c r="G10" s="62">
        <v>14.940661923305118</v>
      </c>
      <c r="H10" s="61">
        <v>3.82497129917577</v>
      </c>
      <c r="I10" s="59">
        <v>9.417719986720794</v>
      </c>
      <c r="J10" s="1"/>
    </row>
    <row r="11" spans="2:9" ht="15" customHeight="1">
      <c r="B11" s="30" t="s">
        <v>19</v>
      </c>
      <c r="C11" s="59">
        <v>14.47811456089552</v>
      </c>
      <c r="D11" s="60">
        <v>10.957059676263317</v>
      </c>
      <c r="E11" s="61">
        <v>36.14555643269118</v>
      </c>
      <c r="F11" s="59">
        <v>31.518798661548892</v>
      </c>
      <c r="G11" s="62">
        <v>34.37363935821754</v>
      </c>
      <c r="H11" s="61">
        <v>30.81532135647848</v>
      </c>
      <c r="I11" s="59">
        <v>32.60565351010054</v>
      </c>
    </row>
    <row r="12" spans="2:12" ht="15" customHeight="1">
      <c r="B12" s="30" t="s">
        <v>9</v>
      </c>
      <c r="C12" s="59">
        <v>13.391454306090175</v>
      </c>
      <c r="D12" s="60">
        <v>10.061847451932005</v>
      </c>
      <c r="E12" s="61">
        <v>12.328618259729168</v>
      </c>
      <c r="F12" s="59">
        <v>10.042036489274826</v>
      </c>
      <c r="G12" s="62">
        <v>12.415534719413527</v>
      </c>
      <c r="H12" s="61">
        <v>10.042714280323088</v>
      </c>
      <c r="I12" s="59">
        <v>11.236575178870947</v>
      </c>
      <c r="J12" s="1"/>
      <c r="K12" s="1"/>
      <c r="L12" s="1"/>
    </row>
    <row r="13" spans="2:9" ht="15" customHeight="1">
      <c r="B13" s="31" t="s">
        <v>3</v>
      </c>
      <c r="C13" s="67">
        <v>0.7994274666622959</v>
      </c>
      <c r="D13" s="68">
        <v>0.731882743624854</v>
      </c>
      <c r="E13" s="69">
        <v>1.1253710494610438</v>
      </c>
      <c r="F13" s="67">
        <v>0.42680345762819677</v>
      </c>
      <c r="G13" s="70">
        <v>1.0987160800791715</v>
      </c>
      <c r="H13" s="69">
        <v>0.437241113416908</v>
      </c>
      <c r="I13" s="67">
        <v>0.770055634506013</v>
      </c>
    </row>
    <row r="14" spans="2:9" ht="97.5" customHeight="1">
      <c r="B14" s="95" t="s">
        <v>40</v>
      </c>
      <c r="C14" s="96"/>
      <c r="D14" s="96"/>
      <c r="E14" s="96"/>
      <c r="F14" s="96"/>
      <c r="G14" s="96"/>
      <c r="H14" s="96"/>
      <c r="I14" s="96"/>
    </row>
    <row r="16" ht="15">
      <c r="I16" s="3"/>
    </row>
    <row r="20" ht="15">
      <c r="J20" t="s">
        <v>29</v>
      </c>
    </row>
    <row r="30" ht="15">
      <c r="B30" s="16"/>
    </row>
    <row r="31" ht="15">
      <c r="B31" s="17"/>
    </row>
    <row r="32" ht="15">
      <c r="B32" s="18"/>
    </row>
    <row r="33" spans="2:10" ht="48" customHeight="1">
      <c r="B33" s="99"/>
      <c r="C33" s="100"/>
      <c r="D33" s="100"/>
      <c r="E33" s="100"/>
      <c r="F33" s="100"/>
      <c r="G33" s="100"/>
      <c r="H33" s="100"/>
      <c r="I33" s="100"/>
      <c r="J33" s="6"/>
    </row>
    <row r="34" spans="2:10" ht="15">
      <c r="B34" s="19"/>
      <c r="C34" s="20"/>
      <c r="D34" s="20"/>
      <c r="E34" s="20"/>
      <c r="F34" s="20"/>
      <c r="G34" s="20"/>
      <c r="H34" s="21"/>
      <c r="I34" s="21"/>
      <c r="J34" s="6"/>
    </row>
    <row r="35" spans="2:10" ht="15">
      <c r="B35" s="19"/>
      <c r="C35" s="20"/>
      <c r="D35" s="20"/>
      <c r="E35" s="20"/>
      <c r="F35" s="20"/>
      <c r="G35" s="20"/>
      <c r="H35" s="21"/>
      <c r="I35" s="21"/>
      <c r="J35" s="6"/>
    </row>
    <row r="36" spans="3:10" ht="15">
      <c r="C36" s="21"/>
      <c r="D36" s="21"/>
      <c r="E36" s="21"/>
      <c r="F36" s="21"/>
      <c r="G36" s="21"/>
      <c r="H36" s="21"/>
      <c r="I36" s="21"/>
      <c r="J36" s="6"/>
    </row>
  </sheetData>
  <sheetProtection/>
  <mergeCells count="5">
    <mergeCell ref="K3:M3"/>
    <mergeCell ref="B14:I14"/>
    <mergeCell ref="C3:I3"/>
    <mergeCell ref="B2:I2"/>
    <mergeCell ref="B33:I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28"/>
  <sheetViews>
    <sheetView showGridLines="0" zoomScalePageLayoutView="0" workbookViewId="0" topLeftCell="A1">
      <selection activeCell="E18" sqref="E18"/>
    </sheetView>
  </sheetViews>
  <sheetFormatPr defaultColWidth="9.140625" defaultRowHeight="15"/>
  <cols>
    <col min="1" max="1" width="3.140625" style="0" customWidth="1"/>
    <col min="2" max="2" width="48.57421875" style="0" customWidth="1"/>
    <col min="3" max="3" width="12.7109375" style="0" customWidth="1"/>
    <col min="4" max="5" width="18.7109375" style="0" customWidth="1"/>
    <col min="6" max="6" width="15.7109375" style="0" customWidth="1"/>
    <col min="7" max="8" width="12.7109375" style="0" customWidth="1"/>
    <col min="9" max="9" width="32.00390625" style="0" customWidth="1"/>
    <col min="10" max="10" width="0" style="0" hidden="1" customWidth="1"/>
    <col min="11" max="11" width="9.140625" style="0" customWidth="1"/>
    <col min="12" max="12" width="0" style="0" hidden="1" customWidth="1"/>
  </cols>
  <sheetData>
    <row r="1" ht="14.25" customHeight="1"/>
    <row r="2" spans="2:7" ht="12" customHeight="1">
      <c r="B2" s="101" t="s">
        <v>42</v>
      </c>
      <c r="C2" s="101"/>
      <c r="D2" s="101"/>
      <c r="E2" s="101"/>
      <c r="F2" s="101"/>
      <c r="G2" s="101"/>
    </row>
    <row r="3" spans="2:8" ht="11.25" customHeight="1">
      <c r="B3" s="97" t="s">
        <v>8</v>
      </c>
      <c r="C3" s="97"/>
      <c r="D3" s="97"/>
      <c r="E3" s="97"/>
      <c r="F3" s="97"/>
      <c r="G3" s="97"/>
      <c r="H3" s="97"/>
    </row>
    <row r="4" spans="2:8" s="5" customFormat="1" ht="15" customHeight="1">
      <c r="B4" s="15"/>
      <c r="C4" s="72" t="s">
        <v>5</v>
      </c>
      <c r="D4" s="72" t="s">
        <v>10</v>
      </c>
      <c r="E4" s="72" t="s">
        <v>6</v>
      </c>
      <c r="F4" s="72" t="s">
        <v>7</v>
      </c>
      <c r="G4" s="23" t="s">
        <v>15</v>
      </c>
      <c r="H4" s="23" t="s">
        <v>21</v>
      </c>
    </row>
    <row r="5" spans="2:8" ht="15" customHeight="1">
      <c r="B5" s="71" t="s">
        <v>4</v>
      </c>
      <c r="C5" s="78">
        <v>8.101489326906286</v>
      </c>
      <c r="D5" s="86">
        <v>4.891577084598928</v>
      </c>
      <c r="E5" s="86">
        <v>8.96183687133236</v>
      </c>
      <c r="F5" s="78">
        <v>6.11915062907156</v>
      </c>
      <c r="G5" s="79">
        <v>2.732001361139468</v>
      </c>
      <c r="H5" s="39">
        <v>9.117031120635074</v>
      </c>
    </row>
    <row r="6" spans="2:8" ht="15" customHeight="1">
      <c r="B6" s="71" t="s">
        <v>23</v>
      </c>
      <c r="C6" s="78">
        <v>6.351329251289613</v>
      </c>
      <c r="D6" s="86">
        <v>0</v>
      </c>
      <c r="E6" s="86">
        <v>0</v>
      </c>
      <c r="F6" s="80">
        <v>0</v>
      </c>
      <c r="G6" s="78">
        <v>8.299999999999999</v>
      </c>
      <c r="H6" s="78">
        <v>5.5</v>
      </c>
    </row>
    <row r="7" spans="2:8" ht="15" customHeight="1">
      <c r="B7" s="71" t="s">
        <v>13</v>
      </c>
      <c r="C7" s="78">
        <v>9.122785620636034</v>
      </c>
      <c r="D7" s="86">
        <v>7.337365626898391</v>
      </c>
      <c r="E7" s="86">
        <v>15.668937812610768</v>
      </c>
      <c r="F7" s="78">
        <v>16.40061663931573</v>
      </c>
      <c r="G7" s="78"/>
      <c r="H7" s="78"/>
    </row>
    <row r="8" spans="2:8" ht="15" customHeight="1">
      <c r="B8" s="71" t="s">
        <v>28</v>
      </c>
      <c r="C8" s="78">
        <v>12.277176127528294</v>
      </c>
      <c r="D8" s="86">
        <v>18.65508042576794</v>
      </c>
      <c r="E8" s="86">
        <v>9.85979283998267</v>
      </c>
      <c r="F8" s="78">
        <v>20.11785767566761</v>
      </c>
      <c r="G8" s="78">
        <v>1.3</v>
      </c>
      <c r="H8" s="78">
        <v>1.8</v>
      </c>
    </row>
    <row r="9" spans="2:8" ht="15" customHeight="1">
      <c r="B9" s="71" t="s">
        <v>24</v>
      </c>
      <c r="C9" s="78"/>
      <c r="D9" s="86"/>
      <c r="E9" s="86"/>
      <c r="F9" s="77"/>
      <c r="G9" s="78">
        <v>67.72568502584545</v>
      </c>
      <c r="H9" s="78">
        <v>56.02002142891931</v>
      </c>
    </row>
    <row r="10" spans="2:9" ht="15" customHeight="1">
      <c r="B10" s="71" t="s">
        <v>19</v>
      </c>
      <c r="C10" s="80">
        <v>36.39315680203566</v>
      </c>
      <c r="D10" s="87">
        <v>36.575896040780755</v>
      </c>
      <c r="E10" s="88">
        <v>34.380292229530156</v>
      </c>
      <c r="F10" s="81">
        <v>36.366800934904774</v>
      </c>
      <c r="G10" s="82"/>
      <c r="H10" s="83"/>
      <c r="I10" s="22"/>
    </row>
    <row r="11" spans="2:9" ht="15" customHeight="1">
      <c r="B11" s="71" t="s">
        <v>25</v>
      </c>
      <c r="C11" s="80">
        <v>14.693139893615541</v>
      </c>
      <c r="D11" s="87">
        <v>7.279258339716334</v>
      </c>
      <c r="E11" s="88">
        <v>16.43298806663778</v>
      </c>
      <c r="F11" s="84">
        <v>7.54139937341489</v>
      </c>
      <c r="G11" s="85"/>
      <c r="H11" s="85"/>
      <c r="I11" s="22"/>
    </row>
    <row r="12" spans="2:8" ht="15" customHeight="1">
      <c r="B12" s="71" t="s">
        <v>9</v>
      </c>
      <c r="C12" s="78">
        <v>13.060922977988563</v>
      </c>
      <c r="D12" s="86">
        <v>25.26082248223766</v>
      </c>
      <c r="E12" s="86">
        <v>14.696152179906266</v>
      </c>
      <c r="F12" s="78">
        <v>13.45417474762544</v>
      </c>
      <c r="G12" s="78">
        <v>19.942313613015088</v>
      </c>
      <c r="H12" s="78">
        <v>27.562947450445623</v>
      </c>
    </row>
    <row r="13" spans="2:8" ht="15" customHeight="1">
      <c r="B13" s="71" t="s">
        <v>11</v>
      </c>
      <c r="C13" s="73" t="s">
        <v>12</v>
      </c>
      <c r="D13" s="73" t="s">
        <v>12</v>
      </c>
      <c r="E13" s="73" t="s">
        <v>12</v>
      </c>
      <c r="F13" s="73" t="s">
        <v>12</v>
      </c>
      <c r="G13" s="73"/>
      <c r="H13" s="76"/>
    </row>
    <row r="14" spans="2:8" ht="15" customHeight="1">
      <c r="B14" s="14"/>
      <c r="C14" s="74">
        <v>100</v>
      </c>
      <c r="D14" s="75">
        <v>100</v>
      </c>
      <c r="E14" s="75">
        <v>100</v>
      </c>
      <c r="F14" s="74">
        <v>100</v>
      </c>
      <c r="G14" s="74">
        <v>100</v>
      </c>
      <c r="H14" s="74">
        <v>100</v>
      </c>
    </row>
    <row r="15" spans="2:8" ht="85.5" customHeight="1">
      <c r="B15" s="102" t="s">
        <v>41</v>
      </c>
      <c r="C15" s="102"/>
      <c r="D15" s="102"/>
      <c r="E15" s="102"/>
      <c r="F15" s="102"/>
      <c r="G15" s="102"/>
      <c r="H15" s="102"/>
    </row>
    <row r="16" spans="3:6" ht="15">
      <c r="C16" s="2"/>
      <c r="D16" s="2"/>
      <c r="E16" s="2"/>
      <c r="F16" s="2"/>
    </row>
    <row r="17" spans="3:6" ht="15">
      <c r="C17" s="2"/>
      <c r="D17" s="2"/>
      <c r="E17" s="2"/>
      <c r="F17" s="2"/>
    </row>
    <row r="18" ht="15">
      <c r="I18" s="22"/>
    </row>
    <row r="19" ht="15">
      <c r="I19" s="22"/>
    </row>
    <row r="20" ht="15">
      <c r="I20" s="22"/>
    </row>
    <row r="21" ht="15">
      <c r="I21" s="22"/>
    </row>
    <row r="22" ht="15">
      <c r="I22" s="22"/>
    </row>
    <row r="24" ht="15">
      <c r="I24" s="22"/>
    </row>
    <row r="25" ht="15">
      <c r="I25" s="22"/>
    </row>
    <row r="26" ht="15">
      <c r="I26" s="22"/>
    </row>
    <row r="27" ht="15">
      <c r="I27" s="22"/>
    </row>
    <row r="28" ht="15">
      <c r="I28" s="22"/>
    </row>
  </sheetData>
  <sheetProtection/>
  <mergeCells count="3">
    <mergeCell ref="B2:G2"/>
    <mergeCell ref="B3:H3"/>
    <mergeCell ref="B15:H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chcollin</dc:creator>
  <cp:keywords/>
  <dc:description/>
  <cp:lastModifiedBy>JEANDET, Stéphane (DREES/DIRECTION)</cp:lastModifiedBy>
  <cp:lastPrinted>2017-01-05T10:04:33Z</cp:lastPrinted>
  <dcterms:created xsi:type="dcterms:W3CDTF">2017-01-03T13:40:22Z</dcterms:created>
  <dcterms:modified xsi:type="dcterms:W3CDTF">2018-04-25T08:55:51Z</dcterms:modified>
  <cp:category/>
  <cp:version/>
  <cp:contentType/>
  <cp:contentStatus/>
</cp:coreProperties>
</file>