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315" windowWidth="18495" windowHeight="11700" activeTab="2"/>
  </bookViews>
  <sheets>
    <sheet name="F9 - Tableau 1" sheetId="1" r:id="rId1"/>
    <sheet name="F9 - Tableau 2" sheetId="2" r:id="rId2"/>
    <sheet name="F9 - Tableau 3" sheetId="3" r:id="rId3"/>
  </sheets>
  <externalReferences>
    <externalReference r:id="rId6"/>
  </externalReferences>
  <definedNames/>
  <calcPr fullCalcOnLoad="1"/>
</workbook>
</file>

<file path=xl/sharedStrings.xml><?xml version="1.0" encoding="utf-8"?>
<sst xmlns="http://schemas.openxmlformats.org/spreadsheetml/2006/main" count="38" uniqueCount="25">
  <si>
    <t>RSA socle non majoré</t>
  </si>
  <si>
    <t>RSA socle majoré</t>
  </si>
  <si>
    <t>ASS</t>
  </si>
  <si>
    <t>AAH</t>
  </si>
  <si>
    <t>RSA activité seul</t>
  </si>
  <si>
    <t>0 fois</t>
  </si>
  <si>
    <t>1 à 3 fois</t>
  </si>
  <si>
    <t>4 à 6 fois</t>
  </si>
  <si>
    <t>7 à 9 fois</t>
  </si>
  <si>
    <t>10 fois</t>
  </si>
  <si>
    <t>Moyenne</t>
  </si>
  <si>
    <t>Ensemble</t>
  </si>
  <si>
    <t>En %</t>
  </si>
  <si>
    <t>Bénéficiaires ayant perçu au moins une fois un minimum social de 2004 à 2013 (%)</t>
  </si>
  <si>
    <t>API/RSA socle majoré</t>
  </si>
  <si>
    <t>Lecture &gt; Parmi les bénéficiaires du RSA socle non majoré au 31 décembre 2014, 8,8 % n’avaient jamais perçu un minimum social d’insertion (RSA socle, RMI, API, ASS, AAH) entre 2004 et 2013. Au 31 décembre 2014, les bénéficiaires du RSA socle non majoré ont perçu un minimum social 5,5 fois, en moyenne, entre 2004 et 2013.
Champ &gt; France entière. Situations examinées au 31 décembre de chaque année. Seules les personnes âgées de 35 ans à 64 ans au 31 décembre 2014 ont été prises en compte, de sorte que les bénéficiaires suivis aient au moins 25 ans en 2004 (en règle générale, âge d’ouverture des droits au RSA et au RMI).
Source &gt; DREES (ENIACRAMS).</t>
  </si>
  <si>
    <t>Tableau 1. Répartition des bénéficiaires d’âge actif présents
dans un dispositif au 31 décembre 2014, selon le nombre de fois
où ils ont perçu un minimum social d’insertion entre 2004 et 2013</t>
  </si>
  <si>
    <t>Tableau 2. Part des bénéficiaires d’âge actif présents
dans un minimum social au 31 décembre 2014 mais absents
de ce dispositif au 31 décembre 2013, selon leur passé
dans les minima</t>
  </si>
  <si>
    <r>
      <t>1</t>
    </r>
    <r>
      <rPr>
        <vertAlign val="superscript"/>
        <sz val="8"/>
        <color indexed="8"/>
        <rFont val="Arial"/>
        <family val="2"/>
      </rPr>
      <t>ère</t>
    </r>
    <r>
      <rPr>
        <sz val="8"/>
        <color indexed="8"/>
        <rFont val="Arial"/>
        <family val="2"/>
      </rPr>
      <t xml:space="preserve"> présence dans le dispositif depuis 2004</t>
    </r>
  </si>
  <si>
    <r>
      <t>1</t>
    </r>
    <r>
      <rPr>
        <vertAlign val="superscript"/>
        <sz val="8"/>
        <color indexed="8"/>
        <rFont val="Arial"/>
        <family val="2"/>
      </rPr>
      <t>ère</t>
    </r>
    <r>
      <rPr>
        <sz val="8"/>
        <color indexed="8"/>
        <rFont val="Arial"/>
        <family val="2"/>
      </rPr>
      <t xml:space="preserve"> présence dans les minima sociaux d’insertion depuis 2004</t>
    </r>
  </si>
  <si>
    <t>Note &gt; Première présence au 31 décembre 2014 signifie absent du dispositif tous les 31 décembre de 2004 à 2013. Les données ­utilisées ne permettent pas de savoir si la personne a été bénéficiaire à d’autres moments de l’année que fin décembre.
Lecture &gt; 26,0 % des bénéficiaires du RSA socle non majoré au 31 décembre 2014 ne percevaient pas ce dispositif un an auparavant. 12,0 % touchent ce dispositif pour la première fois depuis dix ans tandis que 8,8 % n’ont perçu aucun minimum d’insertion de 2004 à 2013.
Champ &gt; France entière. Situations examinées au 31 décembre de chaque année. Seules les personnes âgées de 35 ans à 64 ans au 31 décembre 2014 ont été prises en compte, de sorte que les bénéficiaires suivis aient au moins 25 ans en 2004 (en règle générale, âge d’ouverture des droits au RSA et au RMI).
Source &gt; DREES (ENIACRAMS).</t>
  </si>
  <si>
    <t>Répartition par minimum social
déjà perçu au moins une fois
(en % des bénéficiaires
au 31 décembre 2014)</t>
  </si>
  <si>
    <t>RMI/RSA socle
non majoré</t>
  </si>
  <si>
    <t>Tableau 3. Répartition des bénéficiaires d’âge actif présents dans un dispositif au 31 décembre 2014,
selon le minimum social perçu entre 2004 et 2013</t>
  </si>
  <si>
    <t>Note &gt; La somme des quatre dernières lignes de ce tableau n’est pas égale à la première ligne, dans la mesure où certains bénéficiaires ont pu percevoir différents minima sociaux par le passé.
Lecture &gt; 91,2 % des bénéficiaires du RSA socle non majoré au 31 décembre 2014 étaient déjà présents par le passé dans les minima sociaux. 88,0 % ont perçu au moins une fois le RMI ou le RSA socle non majoré entre 2004 et 2013.
Champ &gt; France entière. Situations examinées au 31 décembre de chaque année. Seules les personnes âgées de 35 ans à 64 ans au 31 décembre 2014 ont été prises en compte, de sorte que les bénéficiaires suivis aient au moins 25 ans en 2004 (en règle générale, âge d’ouverture des droits au RSA et au RMI).
Source &gt; DREES (ENIACRAMS).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</si>
</sst>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4">
    <font>
      <sz val="11"/>
      <color theme="1"/>
      <name val="Calibri"/>
      <family val="2"/>
    </font>
    <font>
      <sz val="11"/>
      <color indexed="8"/>
      <name val="Calibri"/>
      <family val="2"/>
    </font>
    <font>
      <b/>
      <sz val="10"/>
      <name val="Arial"/>
      <family val="2"/>
    </font>
    <font>
      <sz val="8"/>
      <name val="Arial"/>
      <family val="2"/>
    </font>
    <font>
      <b/>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Arial"/>
      <family val="2"/>
    </font>
    <font>
      <b/>
      <sz val="8"/>
      <color indexed="8"/>
      <name val="Arial"/>
      <family val="2"/>
    </font>
    <font>
      <vertAlign val="superscript"/>
      <sz val="8"/>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8"/>
      <color theme="1"/>
      <name val="Arial"/>
      <family val="2"/>
    </font>
    <font>
      <b/>
      <sz val="8"/>
      <color rgb="FF000000"/>
      <name val="Arial"/>
      <family val="2"/>
    </font>
    <font>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bottom/>
    </border>
    <border>
      <left style="thin"/>
      <right style="thin"/>
      <top style="thin"/>
      <bottom/>
    </border>
    <border>
      <left>
        <color indexed="63"/>
      </left>
      <right style="thin"/>
      <top>
        <color indexed="63"/>
      </top>
      <bottom style="thin"/>
    </border>
    <border>
      <left>
        <color indexed="63"/>
      </left>
      <right style="thin"/>
      <top style="thin"/>
      <bottom/>
    </border>
    <border>
      <left style="thin"/>
      <right style="double"/>
      <top style="thin"/>
      <bottom/>
    </border>
    <border>
      <left style="thin"/>
      <right style="thin"/>
      <top style="thin"/>
      <bottom style="thin"/>
    </border>
    <border>
      <left style="thin"/>
      <right style="double"/>
      <top/>
      <bottom/>
    </border>
    <border>
      <left>
        <color indexed="63"/>
      </left>
      <right style="thin"/>
      <top/>
      <bottom/>
    </border>
    <border>
      <left style="thin"/>
      <right style="thin"/>
      <top/>
      <bottom style="thin"/>
    </border>
    <border>
      <left style="thin"/>
      <right style="double"/>
      <top/>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0" fillId="27" borderId="3" applyNumberFormat="0" applyFont="0" applyAlignment="0" applyProtection="0"/>
    <xf numFmtId="0" fontId="28" fillId="28" borderId="1" applyNumberFormat="0" applyAlignment="0" applyProtection="0"/>
    <xf numFmtId="0" fontId="2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0" borderId="0" applyNumberFormat="0" applyBorder="0" applyAlignment="0" applyProtection="0"/>
    <xf numFmtId="9" fontId="0" fillId="0" borderId="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53">
    <xf numFmtId="0" fontId="0" fillId="0" borderId="0" xfId="0" applyFont="1" applyAlignment="1">
      <alignment/>
    </xf>
    <xf numFmtId="0" fontId="0" fillId="0" borderId="0" xfId="0" applyAlignment="1">
      <alignment wrapText="1"/>
    </xf>
    <xf numFmtId="0" fontId="0" fillId="0" borderId="0" xfId="0" applyFill="1" applyAlignment="1">
      <alignment/>
    </xf>
    <xf numFmtId="0" fontId="2" fillId="0" borderId="0" xfId="0" applyFont="1" applyAlignment="1">
      <alignment wrapText="1"/>
    </xf>
    <xf numFmtId="0" fontId="40" fillId="0" borderId="0" xfId="0" applyFont="1" applyAlignment="1">
      <alignment/>
    </xf>
    <xf numFmtId="0" fontId="40" fillId="0" borderId="0" xfId="0" applyFont="1" applyAlignment="1">
      <alignment horizontal="right"/>
    </xf>
    <xf numFmtId="0" fontId="3" fillId="0" borderId="0" xfId="0" applyFont="1" applyBorder="1" applyAlignment="1">
      <alignment horizontal="left" wrapText="1"/>
    </xf>
    <xf numFmtId="0" fontId="40" fillId="0" borderId="10" xfId="0" applyFont="1" applyBorder="1" applyAlignment="1">
      <alignment/>
    </xf>
    <xf numFmtId="0" fontId="40" fillId="0" borderId="11" xfId="0" applyFont="1" applyBorder="1" applyAlignment="1">
      <alignment/>
    </xf>
    <xf numFmtId="0" fontId="2" fillId="0" borderId="0" xfId="0" applyFont="1" applyAlignment="1">
      <alignment horizontal="left" vertical="top" wrapText="1"/>
    </xf>
    <xf numFmtId="0" fontId="4" fillId="0" borderId="11" xfId="0" applyFont="1" applyFill="1" applyBorder="1" applyAlignment="1">
      <alignment horizontal="center" vertical="center" wrapText="1"/>
    </xf>
    <xf numFmtId="0" fontId="3" fillId="0" borderId="12"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Border="1" applyAlignment="1">
      <alignment/>
    </xf>
    <xf numFmtId="164" fontId="40" fillId="0" borderId="11" xfId="0" applyNumberFormat="1" applyFont="1" applyBorder="1" applyAlignment="1">
      <alignment horizontal="right" indent="3"/>
    </xf>
    <xf numFmtId="164" fontId="40" fillId="0" borderId="14" xfId="0" applyNumberFormat="1" applyFont="1" applyBorder="1" applyAlignment="1">
      <alignment horizontal="right" indent="3"/>
    </xf>
    <xf numFmtId="164" fontId="40" fillId="0" borderId="13" xfId="0" applyNumberFormat="1" applyFont="1" applyBorder="1" applyAlignment="1">
      <alignment horizontal="right" indent="3"/>
    </xf>
    <xf numFmtId="164" fontId="40" fillId="0" borderId="10" xfId="0" applyNumberFormat="1" applyFont="1" applyBorder="1" applyAlignment="1">
      <alignment horizontal="right" indent="3"/>
    </xf>
    <xf numFmtId="164" fontId="40" fillId="0" borderId="16" xfId="0" applyNumberFormat="1" applyFont="1" applyBorder="1" applyAlignment="1">
      <alignment horizontal="right" indent="3"/>
    </xf>
    <xf numFmtId="164" fontId="40" fillId="0" borderId="17" xfId="0" applyNumberFormat="1" applyFont="1" applyBorder="1" applyAlignment="1">
      <alignment horizontal="right" indent="3"/>
    </xf>
    <xf numFmtId="164" fontId="40" fillId="0" borderId="18" xfId="0" applyNumberFormat="1" applyFont="1" applyBorder="1" applyAlignment="1">
      <alignment horizontal="right" indent="3"/>
    </xf>
    <xf numFmtId="164" fontId="40" fillId="0" borderId="19" xfId="0" applyNumberFormat="1" applyFont="1" applyBorder="1" applyAlignment="1">
      <alignment horizontal="right" indent="3"/>
    </xf>
    <xf numFmtId="164" fontId="40" fillId="0" borderId="12" xfId="0" applyNumberFormat="1" applyFont="1" applyBorder="1" applyAlignment="1">
      <alignment horizontal="right" indent="3"/>
    </xf>
    <xf numFmtId="164" fontId="41" fillId="0" borderId="15" xfId="0" applyNumberFormat="1" applyFont="1" applyBorder="1" applyAlignment="1">
      <alignment horizontal="right" indent="3"/>
    </xf>
    <xf numFmtId="164" fontId="41" fillId="0" borderId="18" xfId="0" applyNumberFormat="1" applyFont="1" applyBorder="1" applyAlignment="1">
      <alignment horizontal="right" indent="3"/>
    </xf>
    <xf numFmtId="164" fontId="41" fillId="0" borderId="19" xfId="0" applyNumberFormat="1" applyFont="1" applyBorder="1" applyAlignment="1">
      <alignment horizontal="right" indent="3"/>
    </xf>
    <xf numFmtId="164" fontId="41" fillId="0" borderId="12" xfId="0" applyNumberFormat="1" applyFont="1" applyFill="1" applyBorder="1" applyAlignment="1">
      <alignment horizontal="right" indent="3"/>
    </xf>
    <xf numFmtId="0" fontId="0" fillId="0" borderId="0" xfId="0" applyAlignment="1">
      <alignment horizontal="right" indent="3"/>
    </xf>
    <xf numFmtId="0" fontId="0" fillId="0" borderId="0" xfId="0" applyFill="1" applyAlignment="1">
      <alignment horizontal="right" indent="3"/>
    </xf>
    <xf numFmtId="0" fontId="3" fillId="0" borderId="0" xfId="0" applyFont="1" applyBorder="1" applyAlignment="1">
      <alignment horizontal="right" wrapText="1" indent="3"/>
    </xf>
    <xf numFmtId="0" fontId="41" fillId="0" borderId="11" xfId="0" applyFont="1" applyBorder="1" applyAlignment="1">
      <alignment horizontal="center" vertical="center" wrapText="1"/>
    </xf>
    <xf numFmtId="0" fontId="41" fillId="0" borderId="12" xfId="0" applyFont="1" applyBorder="1" applyAlignment="1">
      <alignment horizontal="center" vertical="center" wrapText="1"/>
    </xf>
    <xf numFmtId="164" fontId="40" fillId="0" borderId="15" xfId="0" applyNumberFormat="1" applyFont="1" applyBorder="1" applyAlignment="1">
      <alignment horizontal="right" vertical="center" wrapText="1" indent="3"/>
    </xf>
    <xf numFmtId="164" fontId="40" fillId="0" borderId="18" xfId="0" applyNumberFormat="1" applyFont="1" applyBorder="1" applyAlignment="1">
      <alignment horizontal="right" vertical="center" wrapText="1" indent="3"/>
    </xf>
    <xf numFmtId="0" fontId="40" fillId="0" borderId="15" xfId="0" applyFont="1" applyBorder="1" applyAlignment="1">
      <alignment horizontal="left" vertical="center" wrapText="1"/>
    </xf>
    <xf numFmtId="0" fontId="40" fillId="0" borderId="18" xfId="0" applyFont="1" applyBorder="1" applyAlignment="1">
      <alignment horizontal="left" vertical="center" wrapText="1"/>
    </xf>
    <xf numFmtId="0" fontId="3" fillId="0" borderId="0" xfId="0" applyFont="1" applyAlignment="1">
      <alignment horizontal="left" wrapText="1"/>
    </xf>
    <xf numFmtId="0" fontId="40" fillId="0" borderId="0" xfId="0" applyFont="1" applyBorder="1" applyAlignment="1">
      <alignment horizontal="center"/>
    </xf>
    <xf numFmtId="0" fontId="40" fillId="0" borderId="0" xfId="0" applyFont="1" applyBorder="1" applyAlignment="1">
      <alignment horizontal="right" indent="3"/>
    </xf>
    <xf numFmtId="0" fontId="3" fillId="0" borderId="11"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indent="3"/>
    </xf>
    <xf numFmtId="164" fontId="42" fillId="0" borderId="15" xfId="0" applyNumberFormat="1" applyFont="1" applyFill="1" applyBorder="1" applyAlignment="1">
      <alignment horizontal="center" vertical="center" wrapText="1"/>
    </xf>
    <xf numFmtId="164" fontId="4" fillId="0" borderId="15" xfId="0" applyNumberFormat="1" applyFont="1" applyFill="1" applyBorder="1" applyAlignment="1">
      <alignment horizontal="center" vertical="center" wrapText="1"/>
    </xf>
    <xf numFmtId="0" fontId="41" fillId="0" borderId="11" xfId="0" applyFont="1" applyBorder="1" applyAlignment="1">
      <alignment horizontal="left" vertical="center" wrapText="1"/>
    </xf>
    <xf numFmtId="0" fontId="41" fillId="0" borderId="10" xfId="0" applyFont="1" applyBorder="1" applyAlignment="1">
      <alignment horizontal="left" vertical="center" wrapText="1"/>
    </xf>
    <xf numFmtId="0" fontId="41" fillId="0" borderId="18" xfId="0" applyFont="1" applyBorder="1" applyAlignment="1">
      <alignment horizontal="left" vertical="center" wrapText="1"/>
    </xf>
    <xf numFmtId="164" fontId="43" fillId="0" borderId="18" xfId="0" applyNumberFormat="1" applyFont="1" applyFill="1" applyBorder="1" applyAlignment="1">
      <alignment horizontal="right" vertical="center" wrapText="1" indent="3"/>
    </xf>
    <xf numFmtId="164" fontId="43" fillId="0" borderId="11" xfId="0" applyNumberFormat="1" applyFont="1" applyFill="1" applyBorder="1" applyAlignment="1">
      <alignment horizontal="right" vertical="center" wrapText="1" indent="3"/>
    </xf>
    <xf numFmtId="0" fontId="3" fillId="0" borderId="18" xfId="0" applyFont="1" applyFill="1" applyBorder="1" applyAlignment="1">
      <alignment horizontal="left" vertical="center" wrapText="1"/>
    </xf>
    <xf numFmtId="0" fontId="3" fillId="0" borderId="10" xfId="0" applyFont="1" applyFill="1" applyBorder="1" applyAlignment="1">
      <alignment horizontal="left" vertical="center" wrapText="1"/>
    </xf>
    <xf numFmtId="164" fontId="43" fillId="0" borderId="10" xfId="0" applyNumberFormat="1" applyFont="1" applyFill="1" applyBorder="1" applyAlignment="1">
      <alignment horizontal="right" vertical="center" wrapText="1" indent="3"/>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LEX\ouvrage%202016\Ouvrage_Nathan\2016\Fiche%20Pass&#233;%20dans%20les%20MS\Comparaison%20trajectoires\Indic%20alternatif%20pour%20la%20persistance\R&#233;sum&#2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_pr fiche"/>
      <sheetName val="Tab1"/>
    </sheetNames>
    <sheetDataSet>
      <sheetData sheetId="1">
        <row r="6">
          <cell r="B6">
            <v>8.84</v>
          </cell>
          <cell r="D6">
            <v>19.12</v>
          </cell>
          <cell r="E6">
            <v>3.42</v>
          </cell>
          <cell r="F6">
            <v>45.96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1"/>
  <sheetViews>
    <sheetView showGridLines="0" zoomScalePageLayoutView="0" workbookViewId="0" topLeftCell="A1">
      <selection activeCell="I11" sqref="I11"/>
    </sheetView>
  </sheetViews>
  <sheetFormatPr defaultColWidth="11.421875" defaultRowHeight="15"/>
  <cols>
    <col min="1" max="1" width="3.7109375" style="0" customWidth="1"/>
  </cols>
  <sheetData>
    <row r="1" ht="19.5" customHeight="1"/>
    <row r="2" spans="2:7" ht="39" customHeight="1">
      <c r="B2" s="9" t="s">
        <v>16</v>
      </c>
      <c r="C2" s="9"/>
      <c r="D2" s="9"/>
      <c r="E2" s="9"/>
      <c r="F2" s="9"/>
      <c r="G2" s="9"/>
    </row>
    <row r="3" spans="2:7" ht="12" customHeight="1">
      <c r="B3" s="4"/>
      <c r="C3" s="4"/>
      <c r="D3" s="4"/>
      <c r="E3" s="4"/>
      <c r="F3" s="4"/>
      <c r="G3" s="5" t="s">
        <v>12</v>
      </c>
    </row>
    <row r="4" spans="2:7" ht="30" customHeight="1">
      <c r="B4" s="11"/>
      <c r="C4" s="10" t="s">
        <v>0</v>
      </c>
      <c r="D4" s="10" t="s">
        <v>1</v>
      </c>
      <c r="E4" s="10" t="s">
        <v>2</v>
      </c>
      <c r="F4" s="13" t="s">
        <v>3</v>
      </c>
      <c r="G4" s="12" t="s">
        <v>4</v>
      </c>
    </row>
    <row r="5" spans="2:7" ht="15">
      <c r="B5" s="8" t="s">
        <v>5</v>
      </c>
      <c r="C5" s="15">
        <v>8.84</v>
      </c>
      <c r="D5" s="15">
        <v>20.75</v>
      </c>
      <c r="E5" s="15">
        <v>19.12</v>
      </c>
      <c r="F5" s="16">
        <v>3.42</v>
      </c>
      <c r="G5" s="17">
        <v>45.96</v>
      </c>
    </row>
    <row r="6" spans="2:7" ht="15">
      <c r="B6" s="7" t="s">
        <v>6</v>
      </c>
      <c r="C6" s="18">
        <v>24.559999999999995</v>
      </c>
      <c r="D6" s="18">
        <v>26.57</v>
      </c>
      <c r="E6" s="18">
        <v>40.49</v>
      </c>
      <c r="F6" s="19">
        <v>12.64</v>
      </c>
      <c r="G6" s="20">
        <v>31.99</v>
      </c>
    </row>
    <row r="7" spans="2:7" ht="15">
      <c r="B7" s="7" t="s">
        <v>7</v>
      </c>
      <c r="C7" s="18">
        <v>24.240000000000002</v>
      </c>
      <c r="D7" s="18">
        <v>22.45</v>
      </c>
      <c r="E7" s="18">
        <v>19.94</v>
      </c>
      <c r="F7" s="19">
        <v>13.169999999999998</v>
      </c>
      <c r="G7" s="20">
        <v>14.07</v>
      </c>
    </row>
    <row r="8" spans="2:7" ht="15">
      <c r="B8" s="7" t="s">
        <v>8</v>
      </c>
      <c r="C8" s="18">
        <v>23.72</v>
      </c>
      <c r="D8" s="18">
        <v>19.25</v>
      </c>
      <c r="E8" s="18">
        <v>11.790000000000001</v>
      </c>
      <c r="F8" s="19">
        <v>19.59</v>
      </c>
      <c r="G8" s="20">
        <v>6.640000000000001</v>
      </c>
    </row>
    <row r="9" spans="2:7" ht="15">
      <c r="B9" s="7" t="s">
        <v>9</v>
      </c>
      <c r="C9" s="18">
        <v>18.63</v>
      </c>
      <c r="D9" s="18">
        <v>10.97</v>
      </c>
      <c r="E9" s="21">
        <v>8.67</v>
      </c>
      <c r="F9" s="22">
        <v>51.18</v>
      </c>
      <c r="G9" s="23">
        <v>1.35</v>
      </c>
    </row>
    <row r="10" spans="2:7" ht="15">
      <c r="B10" s="14" t="s">
        <v>10</v>
      </c>
      <c r="C10" s="24">
        <v>5.465946594659466</v>
      </c>
      <c r="D10" s="24">
        <v>4.2624262426242625</v>
      </c>
      <c r="E10" s="25">
        <v>3.52874712528747</v>
      </c>
      <c r="F10" s="26">
        <v>7.6438999999999995</v>
      </c>
      <c r="G10" s="27">
        <v>1.9119088091190881</v>
      </c>
    </row>
    <row r="11" spans="2:8" ht="108" customHeight="1">
      <c r="B11" s="6" t="s">
        <v>15</v>
      </c>
      <c r="C11" s="6"/>
      <c r="D11" s="6"/>
      <c r="E11" s="6"/>
      <c r="F11" s="6"/>
      <c r="G11" s="6"/>
      <c r="H11" s="2"/>
    </row>
  </sheetData>
  <sheetProtection/>
  <mergeCells count="2">
    <mergeCell ref="B2:G2"/>
    <mergeCell ref="B11:G1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G10"/>
  <sheetViews>
    <sheetView showGridLines="0" zoomScalePageLayoutView="0" workbookViewId="0" topLeftCell="A1">
      <selection activeCell="B7" sqref="B7"/>
    </sheetView>
  </sheetViews>
  <sheetFormatPr defaultColWidth="11.421875" defaultRowHeight="15"/>
  <cols>
    <col min="1" max="1" width="3.7109375" style="0" customWidth="1"/>
    <col min="2" max="2" width="23.140625" style="0" customWidth="1"/>
  </cols>
  <sheetData>
    <row r="1" spans="2:7" ht="19.5" customHeight="1">
      <c r="B1" s="3"/>
      <c r="C1" s="3"/>
      <c r="D1" s="3"/>
      <c r="E1" s="3"/>
      <c r="F1" s="3"/>
      <c r="G1" s="1"/>
    </row>
    <row r="2" spans="2:7" ht="51.75" customHeight="1">
      <c r="B2" s="9" t="s">
        <v>17</v>
      </c>
      <c r="C2" s="9"/>
      <c r="D2" s="9"/>
      <c r="E2" s="9"/>
      <c r="F2" s="9"/>
      <c r="G2" s="1"/>
    </row>
    <row r="3" spans="2:6" ht="12" customHeight="1">
      <c r="B3" s="4"/>
      <c r="C3" s="4"/>
      <c r="D3" s="4"/>
      <c r="E3" s="4"/>
      <c r="F3" s="5" t="s">
        <v>12</v>
      </c>
    </row>
    <row r="4" spans="2:6" ht="27" customHeight="1">
      <c r="B4" s="32"/>
      <c r="C4" s="31" t="s">
        <v>0</v>
      </c>
      <c r="D4" s="31" t="s">
        <v>1</v>
      </c>
      <c r="E4" s="31" t="s">
        <v>2</v>
      </c>
      <c r="F4" s="31" t="s">
        <v>3</v>
      </c>
    </row>
    <row r="5" spans="2:7" ht="15">
      <c r="B5" s="35" t="s">
        <v>11</v>
      </c>
      <c r="C5" s="33">
        <v>26</v>
      </c>
      <c r="D5" s="33">
        <v>69.2</v>
      </c>
      <c r="E5" s="33">
        <v>32.2</v>
      </c>
      <c r="F5" s="33">
        <v>10.2</v>
      </c>
      <c r="G5" s="28"/>
    </row>
    <row r="6" spans="2:7" ht="30.75" customHeight="1">
      <c r="B6" s="35" t="s">
        <v>18</v>
      </c>
      <c r="C6" s="33">
        <v>12</v>
      </c>
      <c r="D6" s="33">
        <v>46.5</v>
      </c>
      <c r="E6" s="33">
        <v>24.6</v>
      </c>
      <c r="F6" s="33">
        <v>7.3</v>
      </c>
      <c r="G6" s="28"/>
    </row>
    <row r="7" spans="2:7" ht="33.75" customHeight="1">
      <c r="B7" s="36" t="s">
        <v>19</v>
      </c>
      <c r="C7" s="34">
        <v>8.8</v>
      </c>
      <c r="D7" s="34">
        <v>20.8</v>
      </c>
      <c r="E7" s="34">
        <v>19.1</v>
      </c>
      <c r="F7" s="34">
        <v>3.4</v>
      </c>
      <c r="G7" s="28"/>
    </row>
    <row r="8" spans="2:7" ht="131.25" customHeight="1">
      <c r="B8" s="6" t="s">
        <v>20</v>
      </c>
      <c r="C8" s="30"/>
      <c r="D8" s="30"/>
      <c r="E8" s="30"/>
      <c r="F8" s="30"/>
      <c r="G8" s="29"/>
    </row>
    <row r="9" spans="3:7" ht="15">
      <c r="C9" s="28"/>
      <c r="D9" s="28"/>
      <c r="E9" s="28"/>
      <c r="F9" s="28"/>
      <c r="G9" s="28"/>
    </row>
    <row r="10" spans="3:7" ht="15">
      <c r="C10" s="28"/>
      <c r="D10" s="28"/>
      <c r="E10" s="28"/>
      <c r="F10" s="28"/>
      <c r="G10" s="28"/>
    </row>
  </sheetData>
  <sheetProtection/>
  <mergeCells count="2">
    <mergeCell ref="B8:F8"/>
    <mergeCell ref="B2:F2"/>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B2:I10"/>
  <sheetViews>
    <sheetView showGridLines="0" tabSelected="1" zoomScalePageLayoutView="0" workbookViewId="0" topLeftCell="A1">
      <selection activeCell="M10" sqref="M10"/>
    </sheetView>
  </sheetViews>
  <sheetFormatPr defaultColWidth="11.421875" defaultRowHeight="15"/>
  <cols>
    <col min="1" max="1" width="3.7109375" style="0" customWidth="1"/>
    <col min="2" max="2" width="27.140625" style="0" customWidth="1"/>
    <col min="3" max="3" width="15.421875" style="0" customWidth="1"/>
  </cols>
  <sheetData>
    <row r="1" ht="19.5" customHeight="1"/>
    <row r="2" spans="2:9" ht="25.5" customHeight="1">
      <c r="B2" s="9" t="s">
        <v>23</v>
      </c>
      <c r="C2" s="9"/>
      <c r="D2" s="9"/>
      <c r="E2" s="9"/>
      <c r="F2" s="9"/>
      <c r="G2" s="9"/>
      <c r="H2" s="9"/>
      <c r="I2" s="2"/>
    </row>
    <row r="3" spans="2:8" ht="12" customHeight="1">
      <c r="B3" s="4"/>
      <c r="C3" s="4"/>
      <c r="D3" s="4"/>
      <c r="E3" s="4"/>
      <c r="F3" s="4"/>
      <c r="G3" s="4"/>
      <c r="H3" s="5" t="s">
        <v>12</v>
      </c>
    </row>
    <row r="4" spans="2:8" ht="34.5" customHeight="1">
      <c r="B4" s="38"/>
      <c r="C4" s="39"/>
      <c r="D4" s="10" t="s">
        <v>0</v>
      </c>
      <c r="E4" s="10" t="s">
        <v>1</v>
      </c>
      <c r="F4" s="10" t="s">
        <v>2</v>
      </c>
      <c r="G4" s="10" t="s">
        <v>3</v>
      </c>
      <c r="H4" s="10" t="s">
        <v>4</v>
      </c>
    </row>
    <row r="5" spans="2:8" ht="31.5" customHeight="1">
      <c r="B5" s="41" t="s">
        <v>13</v>
      </c>
      <c r="C5" s="42"/>
      <c r="D5" s="43">
        <f>100-'[1]Tab1'!B6</f>
        <v>91.16</v>
      </c>
      <c r="E5" s="43">
        <f>79.2</f>
        <v>79.2</v>
      </c>
      <c r="F5" s="43">
        <f>100-'[1]Tab1'!D6</f>
        <v>80.88</v>
      </c>
      <c r="G5" s="44">
        <f>100-'[1]Tab1'!E6</f>
        <v>96.58</v>
      </c>
      <c r="H5" s="43">
        <f>100-'[1]Tab1'!F6</f>
        <v>54.04</v>
      </c>
    </row>
    <row r="6" spans="2:8" ht="25.5" customHeight="1">
      <c r="B6" s="45" t="s">
        <v>21</v>
      </c>
      <c r="C6" s="40" t="s">
        <v>22</v>
      </c>
      <c r="D6" s="49">
        <v>87.95</v>
      </c>
      <c r="E6" s="49">
        <v>63.46</v>
      </c>
      <c r="F6" s="49">
        <v>23.01</v>
      </c>
      <c r="G6" s="49">
        <v>22.88</v>
      </c>
      <c r="H6" s="49">
        <v>44.97</v>
      </c>
    </row>
    <row r="7" spans="2:8" ht="28.5" customHeight="1">
      <c r="B7" s="46"/>
      <c r="C7" s="51" t="s">
        <v>14</v>
      </c>
      <c r="D7" s="52">
        <v>15.93</v>
      </c>
      <c r="E7" s="52">
        <v>53.45</v>
      </c>
      <c r="F7" s="52">
        <v>3.55</v>
      </c>
      <c r="G7" s="52">
        <v>2.51</v>
      </c>
      <c r="H7" s="52">
        <v>10.72</v>
      </c>
    </row>
    <row r="8" spans="2:8" ht="15" customHeight="1">
      <c r="B8" s="46"/>
      <c r="C8" s="51" t="s">
        <v>2</v>
      </c>
      <c r="D8" s="52">
        <v>7.49</v>
      </c>
      <c r="E8" s="52">
        <v>6.47</v>
      </c>
      <c r="F8" s="52">
        <v>75.38</v>
      </c>
      <c r="G8" s="52">
        <v>9.04</v>
      </c>
      <c r="H8" s="52">
        <v>9.62</v>
      </c>
    </row>
    <row r="9" spans="2:8" ht="15" customHeight="1">
      <c r="B9" s="47"/>
      <c r="C9" s="50" t="s">
        <v>3</v>
      </c>
      <c r="D9" s="48">
        <v>2.42</v>
      </c>
      <c r="E9" s="48">
        <v>3.04</v>
      </c>
      <c r="F9" s="48">
        <v>10.39</v>
      </c>
      <c r="G9" s="48">
        <v>92.73</v>
      </c>
      <c r="H9" s="48">
        <v>1.34</v>
      </c>
    </row>
    <row r="10" spans="2:9" ht="100.5" customHeight="1">
      <c r="B10" s="37" t="s">
        <v>24</v>
      </c>
      <c r="C10" s="37"/>
      <c r="D10" s="37"/>
      <c r="E10" s="37"/>
      <c r="F10" s="37"/>
      <c r="G10" s="37"/>
      <c r="H10" s="37"/>
      <c r="I10" s="2"/>
    </row>
  </sheetData>
  <sheetProtection/>
  <mergeCells count="5">
    <mergeCell ref="B2:H2"/>
    <mergeCell ref="B6:B9"/>
    <mergeCell ref="B5:C5"/>
    <mergeCell ref="B4:C4"/>
    <mergeCell ref="B10:H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2006-09-12T15:06:44Z</dcterms:created>
  <dcterms:modified xsi:type="dcterms:W3CDTF">2016-07-12T15:01:03Z</dcterms:modified>
  <cp:category/>
  <cp:version/>
  <cp:contentType/>
  <cp:contentStatus/>
</cp:coreProperties>
</file>