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5401" windowWidth="11580" windowHeight="8835" activeTab="2"/>
  </bookViews>
  <sheets>
    <sheet name="F21 - Tableau 1" sheetId="1" r:id="rId1"/>
    <sheet name="F21 - Tableau 2" sheetId="2" r:id="rId2"/>
    <sheet name="F21 Carte" sheetId="3" r:id="rId3"/>
  </sheets>
  <definedNames/>
  <calcPr fullCalcOnLoad="1"/>
</workbook>
</file>

<file path=xl/sharedStrings.xml><?xml version="1.0" encoding="utf-8"?>
<sst xmlns="http://schemas.openxmlformats.org/spreadsheetml/2006/main" count="230" uniqueCount="230">
  <si>
    <t>France métropolitaine</t>
  </si>
  <si>
    <t>France entière</t>
  </si>
  <si>
    <t>DOM</t>
  </si>
  <si>
    <t>N° Dep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</si>
  <si>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</si>
  <si>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</si>
  <si>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</si>
  <si>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</si>
  <si>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</si>
  <si>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</si>
  <si>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</si>
  <si>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</si>
  <si>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</si>
  <si>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</si>
  <si>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</si>
  <si>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</si>
  <si>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</si>
  <si>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</si>
  <si>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</si>
  <si>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</si>
  <si>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</si>
  <si>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</si>
  <si>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</si>
  <si>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</si>
  <si>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</si>
  <si>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</si>
  <si>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</si>
  <si>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</si>
  <si>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</si>
  <si>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</si>
  <si>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</si>
  <si>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</si>
  <si>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</si>
  <si>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</si>
  <si>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</si>
  <si>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</si>
  <si>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</si>
  <si>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</si>
  <si>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</si>
  <si>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</si>
  <si>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</si>
  <si>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</si>
  <si>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2A</t>
  </si>
  <si>
    <t>Corse-du-Sud</t>
  </si>
  <si>
    <t>2B</t>
  </si>
  <si>
    <t>Haute-Corse</t>
  </si>
  <si>
    <t>21</t>
  </si>
  <si>
    <t>Côte-d’Or</t>
  </si>
  <si>
    <t>22</t>
  </si>
  <si>
    <t>Côtes-du-Nord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</si>
  <si>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</si>
  <si>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</si>
  <si>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</si>
  <si>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</si>
  <si>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</si>
  <si>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</si>
  <si>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</si>
  <si>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</si>
  <si>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</si>
  <si>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</si>
  <si>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</si>
  <si>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</si>
  <si>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</si>
  <si>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</si>
  <si>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</si>
  <si>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</si>
  <si>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</si>
  <si>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</si>
  <si>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</si>
  <si>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</si>
  <si>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</si>
  <si>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</si>
  <si>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</si>
  <si>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</si>
  <si>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</si>
  <si>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</si>
  <si>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</si>
  <si>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</si>
  <si>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</si>
  <si>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</si>
  <si>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</si>
  <si>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</si>
  <si>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</si>
  <si>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</si>
  <si>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</si>
  <si>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</si>
  <si>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</si>
  <si>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</si>
  <si>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</si>
  <si>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</si>
  <si>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</si>
  <si>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</si>
  <si>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</si>
  <si>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</si>
  <si>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</si>
  <si>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</si>
  <si>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</si>
  <si>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</si>
  <si>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</si>
  <si>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</si>
  <si>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</si>
  <si>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</si>
  <si>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</si>
  <si>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</si>
  <si>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</si>
  <si>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</si>
  <si>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</si>
  <si>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 xml:space="preserve">Marne 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</si>
  <si>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</si>
  <si>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</si>
  <si>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</si>
  <si>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</si>
  <si>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</si>
  <si>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</si>
  <si>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</si>
  <si>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</si>
  <si>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</si>
  <si>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</si>
  <si>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</si>
  <si>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</si>
  <si>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</si>
  <si>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</si>
  <si>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</si>
  <si>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</si>
  <si>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</si>
  <si>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</si>
  <si>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</si>
  <si>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</si>
  <si>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</si>
  <si>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</si>
  <si>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</si>
  <si>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</si>
  <si>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</si>
  <si>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</si>
  <si>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</si>
  <si>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</si>
  <si>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</si>
  <si>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</si>
  <si>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</si>
  <si>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</si>
  <si>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</si>
  <si>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</si>
  <si>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</si>
  <si>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</si>
  <si>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</si>
  <si>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</si>
  <si>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</si>
  <si>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</si>
  <si>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</si>
  <si>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</si>
  <si>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</si>
  <si>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</si>
  <si>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</si>
  <si>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</si>
  <si>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</si>
  <si>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</si>
  <si>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</si>
  <si>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</si>
  <si>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</si>
  <si>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</si>
  <si>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</si>
  <si>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</si>
  <si>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</si>
  <si>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</si>
  <si>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</si>
  <si>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</si>
  <si>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</si>
  <si>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</si>
  <si>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</si>
  <si>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</si>
  <si>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</si>
  <si>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</si>
  <si>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</si>
  <si>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</si>
  <si>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</si>
  <si>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</si>
  <si>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</si>
  <si>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</si>
  <si>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</si>
  <si>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</si>
  <si>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</si>
  <si>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</si>
  <si>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</si>
  <si>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</si>
  <si>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</si>
  <si>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Territoire-de-Belfort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</si>
  <si>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</si>
  <si>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</si>
  <si>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</si>
  <si>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</si>
  <si>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</si>
  <si>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</si>
  <si>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</si>
  <si>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</si>
  <si>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</si>
  <si>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Val-d’Oise</t>
  </si>
  <si>
    <t>Guadeloupe</t>
  </si>
  <si>
    <t>Martinique</t>
  </si>
  <si>
    <t>Guyane</t>
  </si>
  <si>
    <t>Effectifs</t>
  </si>
  <si>
    <t>En %</t>
  </si>
  <si>
    <t>Personne seule</t>
  </si>
  <si>
    <t>2 personnes</t>
  </si>
  <si>
    <t>3 personnes</t>
  </si>
  <si>
    <t>4 personnes</t>
  </si>
  <si>
    <t>5 personnes ou plus</t>
  </si>
  <si>
    <t>Durée des droits</t>
  </si>
  <si>
    <t xml:space="preserve">Demandeurs d’asile </t>
  </si>
  <si>
    <t>taux (pour 1 000)</t>
  </si>
  <si>
    <t>Bénéficiaires de la protection temporaire</t>
  </si>
  <si>
    <t>Victimes  du proxénétisme ou de la traite des êtres humains</t>
  </si>
  <si>
    <t>Catégories d’allocataires de l’ADA</t>
  </si>
  <si>
    <t>Département</t>
  </si>
  <si>
    <t>Population 15-64 ans</t>
  </si>
  <si>
    <t>La Réunion</t>
  </si>
  <si>
    <t>Fin du mois qui suit celui de la notification de la décision définitive
de l'OFPRA sur la demande d'asile</t>
  </si>
  <si>
    <t>Effectif</t>
  </si>
  <si>
    <t>Pop 15-64</t>
  </si>
  <si>
    <t>Taux (pour 1000)</t>
  </si>
  <si>
    <t>Source &gt; Législation.</t>
  </si>
  <si>
    <t>Tableau 1. Durée de versement de l’ADA, selon les catégories d’allocataires</t>
  </si>
  <si>
    <t>Durée de la protection</t>
  </si>
  <si>
    <t>12 mois et renouvelable pendant la durée de validité du titre de séjour</t>
  </si>
  <si>
    <t>Champ &gt; France.
Source &gt; OFII.</t>
  </si>
  <si>
    <t>Effectifs et répartition</t>
  </si>
  <si>
    <t>Effectifs (en nombre)</t>
  </si>
  <si>
    <t>Carte. Part des allocataires de l’ADA fin 2016, parmi la population âgée de 15 à 64 ans</t>
  </si>
  <si>
    <t>Tableau 2. Caractéristiques des foyers allocataires de l’ADA, fin 2016</t>
  </si>
  <si>
    <t>Nombre de personnes
dans le ménage</t>
  </si>
  <si>
    <t>Note &gt; En France, on compte en moyenne 1,8 allocataire de l´ADA pour 1 000 habitants âgés de 15 à 64 ans.
Champ &gt; France (hors Mayotte).
Sources &gt; OFII ; population estimée INSEE au 1er janvier 2016.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</si>
</sst>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  &quot;"/>
    <numFmt numFmtId="173" formatCode="0.0"/>
    <numFmt numFmtId="174" formatCode="#,##0&quot;  &quot;"/>
    <numFmt numFmtId="175" formatCode="_-* #,##0\ _F_-;\-* #,##0\ _F_-;_-* &quot;-&quot;??\ _F_-;_-@_-"/>
    <numFmt numFmtId="176" formatCode="General;@*."/>
    <numFmt numFmtId="177" formatCode="#,##0.0"/>
    <numFmt numFmtId="178" formatCode="#,##0&quot; &quot;"/>
    <numFmt numFmtId="179" formatCode="#,##0.000"/>
    <numFmt numFmtId="180" formatCode="_-* #,##0.00\ [$€-1]_-;\-* #,##0.00\ [$€-1]_-;_-* &quot;-&quot;??\ [$€-1]_-"/>
    <numFmt numFmtId="181" formatCode="_(* #,##0_);_(* \(#,##0\);_(* &quot;-&quot;??_);_(@_)"/>
    <numFmt numFmtId="182" formatCode="#,##0&quot;      &quot;"/>
    <numFmt numFmtId="183" formatCode="_-* #,##0\ _€_-;\-* #,##0\ _€_-;_-* &quot;-&quot;??\ _€_-;_-@_-"/>
    <numFmt numFmtId="184" formatCode="&quot;    &quot;@"/>
    <numFmt numFmtId="185" formatCode="&quot;Vrai&quot;;&quot;Vrai&quot;;&quot;Faux&quot;"/>
    <numFmt numFmtId="186" formatCode="&quot;Actif&quot;;&quot;Actif&quot;;&quot;Inactif&quot;"/>
    <numFmt numFmtId="187" formatCode="#,##0\ _€"/>
    <numFmt numFmtId="188" formatCode="#,##0.00\ _€"/>
    <numFmt numFmtId="189" formatCode="#,##0\ &quot;€&quot;"/>
    <numFmt numFmtId="190" formatCode="0.0&quot;  &quot;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00000"/>
    <numFmt numFmtId="198" formatCode="0.0000000000"/>
    <numFmt numFmtId="199" formatCode="0.00000000000"/>
    <numFmt numFmtId="200" formatCode="#,##0_ ;[Red]\-#,##0\ "/>
    <numFmt numFmtId="201" formatCode="[$€-2]\ #,##0.00_);[Red]\([$€-2]\ #,##0.00\)"/>
    <numFmt numFmtId="202" formatCode="\ * #,##0.00\ [$€-1]\ ;\-* #,##0.00\ [$€-1]\ ;\ * \-#\ [$€-1]\ "/>
    <numFmt numFmtId="203" formatCode="#,##0\ ;[Red]\-#,##0\ "/>
    <numFmt numFmtId="204" formatCode="_-* #,##0.00\ [$€-1]_-;\-* #,##0.00\ [$€-1]_-;_-* \-??\ [$€-1]_-"/>
    <numFmt numFmtId="205" formatCode="_-* #,##0\ &quot;€&quot;_-;\-* #,##0\ &quot;€&quot;_-;_-* &quot;-&quot;??\ &quot;€&quot;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Garamond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1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30" fillId="40" borderId="1" applyNumberFormat="0" applyAlignment="0" applyProtection="0"/>
    <xf numFmtId="0" fontId="11" fillId="41" borderId="2" applyNumberFormat="0" applyAlignment="0" applyProtection="0"/>
    <xf numFmtId="0" fontId="31" fillId="0" borderId="3" applyNumberFormat="0" applyFill="0" applyAlignment="0" applyProtection="0"/>
    <xf numFmtId="0" fontId="23" fillId="42" borderId="4" applyNumberFormat="0" applyAlignment="0" applyProtection="0"/>
    <xf numFmtId="0" fontId="0" fillId="43" borderId="5" applyNumberFormat="0" applyFont="0" applyAlignment="0" applyProtection="0"/>
    <xf numFmtId="0" fontId="32" fillId="44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02" fontId="0" fillId="0" borderId="0" applyFill="0" applyBorder="0" applyAlignment="0" applyProtection="0"/>
    <xf numFmtId="204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13" fillId="13" borderId="2" applyNumberFormat="0" applyAlignment="0" applyProtection="0"/>
    <xf numFmtId="0" fontId="33" fillId="4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6" borderId="0" applyNumberFormat="0" applyBorder="0" applyAlignment="0" applyProtection="0"/>
    <xf numFmtId="0" fontId="34" fillId="47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4" fillId="48" borderId="10" applyNumberFormat="0" applyFont="0" applyAlignment="0" applyProtection="0"/>
    <xf numFmtId="0" fontId="17" fillId="41" borderId="11" applyNumberFormat="0" applyAlignment="0" applyProtection="0"/>
    <xf numFmtId="9" fontId="0" fillId="0" borderId="0" applyFont="0" applyFill="0" applyBorder="0" applyAlignment="0" applyProtection="0"/>
    <xf numFmtId="0" fontId="35" fillId="49" borderId="0" applyNumberFormat="0" applyBorder="0" applyAlignment="0" applyProtection="0"/>
    <xf numFmtId="0" fontId="36" fillId="40" borderId="12" applyNumberFormat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6" applyNumberFormat="0" applyFill="0" applyAlignment="0" applyProtection="0"/>
    <xf numFmtId="0" fontId="43" fillId="50" borderId="17" applyNumberFormat="0" applyAlignment="0" applyProtection="0"/>
    <xf numFmtId="0" fontId="1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8" xfId="91" applyFont="1" applyFill="1" applyBorder="1" applyAlignment="1" quotePrefix="1">
      <alignment horizontal="center" vertical="center"/>
      <protection/>
    </xf>
    <xf numFmtId="0" fontId="1" fillId="0" borderId="18" xfId="91" applyFont="1" applyFill="1" applyBorder="1" applyAlignment="1">
      <alignment horizontal="left" vertical="center"/>
      <protection/>
    </xf>
    <xf numFmtId="0" fontId="1" fillId="0" borderId="19" xfId="91" applyFont="1" applyFill="1" applyBorder="1" applyAlignment="1" quotePrefix="1">
      <alignment horizontal="center" vertical="center"/>
      <protection/>
    </xf>
    <xf numFmtId="0" fontId="1" fillId="0" borderId="19" xfId="91" applyFont="1" applyFill="1" applyBorder="1" applyAlignment="1">
      <alignment horizontal="left" vertical="center"/>
      <protection/>
    </xf>
    <xf numFmtId="0" fontId="1" fillId="0" borderId="19" xfId="91" applyFont="1" applyFill="1" applyBorder="1" applyAlignment="1">
      <alignment horizontal="center" vertical="center"/>
      <protection/>
    </xf>
    <xf numFmtId="0" fontId="1" fillId="51" borderId="19" xfId="91" applyFont="1" applyFill="1" applyBorder="1" applyAlignment="1" quotePrefix="1">
      <alignment horizontal="center" vertical="center"/>
      <protection/>
    </xf>
    <xf numFmtId="0" fontId="1" fillId="51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3" fontId="1" fillId="51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51" borderId="19" xfId="91" applyFont="1" applyFill="1" applyBorder="1" applyAlignment="1">
      <alignment horizontal="left" vertical="center"/>
      <protection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wrapText="1"/>
    </xf>
    <xf numFmtId="0" fontId="1" fillId="0" borderId="0" xfId="0" applyFont="1" applyAlignment="1">
      <alignment horizontal="right"/>
    </xf>
    <xf numFmtId="3" fontId="5" fillId="0" borderId="2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5" fillId="0" borderId="19" xfId="0" applyNumberFormat="1" applyFont="1" applyFill="1" applyBorder="1" applyAlignment="1">
      <alignment horizontal="center" vertical="center"/>
    </xf>
    <xf numFmtId="173" fontId="1" fillId="51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 quotePrefix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1" fontId="1" fillId="51" borderId="19" xfId="0" applyNumberFormat="1" applyFont="1" applyFill="1" applyBorder="1" applyAlignment="1">
      <alignment horizontal="right" vertical="center" indent="2"/>
    </xf>
    <xf numFmtId="0" fontId="5" fillId="52" borderId="19" xfId="0" applyNumberFormat="1" applyFont="1" applyFill="1" applyBorder="1" applyAlignment="1">
      <alignment horizontal="center" vertical="center"/>
    </xf>
    <xf numFmtId="0" fontId="1" fillId="52" borderId="22" xfId="0" applyFont="1" applyFill="1" applyBorder="1" applyAlignment="1">
      <alignment horizontal="center" vertical="center"/>
    </xf>
    <xf numFmtId="0" fontId="5" fillId="52" borderId="19" xfId="0" applyFont="1" applyFill="1" applyBorder="1" applyAlignment="1">
      <alignment horizontal="center" vertical="center"/>
    </xf>
    <xf numFmtId="0" fontId="1" fillId="52" borderId="19" xfId="0" applyFont="1" applyFill="1" applyBorder="1" applyAlignment="1">
      <alignment horizontal="left" vertical="center"/>
    </xf>
    <xf numFmtId="1" fontId="6" fillId="52" borderId="19" xfId="0" applyNumberFormat="1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right" vertical="center" indent="1"/>
    </xf>
    <xf numFmtId="173" fontId="6" fillId="52" borderId="19" xfId="0" applyNumberFormat="1" applyFont="1" applyFill="1" applyBorder="1" applyAlignment="1">
      <alignment horizontal="right" vertical="center" indent="3"/>
    </xf>
    <xf numFmtId="3" fontId="1" fillId="0" borderId="23" xfId="86" applyNumberFormat="1" applyFont="1" applyBorder="1" applyAlignment="1">
      <alignment horizontal="right" vertical="center" indent="3"/>
      <protection/>
    </xf>
    <xf numFmtId="3" fontId="1" fillId="0" borderId="23" xfId="86" applyNumberFormat="1" applyFont="1" applyBorder="1" applyAlignment="1">
      <alignment horizontal="right" vertical="center" indent="4"/>
      <protection/>
    </xf>
    <xf numFmtId="3" fontId="1" fillId="0" borderId="24" xfId="86" applyNumberFormat="1" applyFont="1" applyBorder="1" applyAlignment="1">
      <alignment horizontal="right" vertical="center" indent="3"/>
      <protection/>
    </xf>
    <xf numFmtId="3" fontId="1" fillId="0" borderId="19" xfId="86" applyNumberFormat="1" applyFont="1" applyBorder="1" applyAlignment="1">
      <alignment horizontal="right" vertical="center" indent="3"/>
      <protection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28" xfId="0" applyFont="1" applyBorder="1" applyAlignment="1">
      <alignment horizontal="left" wrapText="1"/>
    </xf>
    <xf numFmtId="0" fontId="2" fillId="51" borderId="27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wrapText="1"/>
    </xf>
  </cellXfs>
  <cellStyles count="9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entaire" xfId="63"/>
    <cellStyle name="Entrée" xfId="64"/>
    <cellStyle name="Euro" xfId="65"/>
    <cellStyle name="Euro 2" xfId="66"/>
    <cellStyle name="Euro 3" xfId="67"/>
    <cellStyle name="Euro 4" xfId="68"/>
    <cellStyle name="Explanatory Text" xfId="69"/>
    <cellStyle name="Good" xfId="70"/>
    <cellStyle name="Heading 1" xfId="71"/>
    <cellStyle name="Heading 2" xfId="72"/>
    <cellStyle name="Heading 3" xfId="73"/>
    <cellStyle name="Heading 4" xfId="74"/>
    <cellStyle name="Input" xfId="75"/>
    <cellStyle name="Insatisfaisant" xfId="76"/>
    <cellStyle name="Hyperlink" xfId="77"/>
    <cellStyle name="Followed Hyperlink" xfId="78"/>
    <cellStyle name="Linked Cell" xfId="79"/>
    <cellStyle name="Comma" xfId="80"/>
    <cellStyle name="Comma [0]" xfId="81"/>
    <cellStyle name="Currency" xfId="82"/>
    <cellStyle name="Currency [0]" xfId="83"/>
    <cellStyle name="Neutral" xfId="84"/>
    <cellStyle name="Neutre" xfId="85"/>
    <cellStyle name="Normal 2" xfId="86"/>
    <cellStyle name="Normal 2 2" xfId="87"/>
    <cellStyle name="Normal 2 3" xfId="88"/>
    <cellStyle name="Normal 3" xfId="89"/>
    <cellStyle name="Normal 4" xfId="90"/>
    <cellStyle name="Normal_API CNAF 31.12.96 METR (5)" xfId="91"/>
    <cellStyle name="Note" xfId="92"/>
    <cellStyle name="Output" xfId="93"/>
    <cellStyle name="Percent" xfId="94"/>
    <cellStyle name="Satisfaisant" xfId="95"/>
    <cellStyle name="Sortie" xfId="96"/>
    <cellStyle name="Texte explicatif" xfId="97"/>
    <cellStyle name="Title" xfId="98"/>
    <cellStyle name="Titre" xfId="99"/>
    <cellStyle name="Titre 1" xfId="100"/>
    <cellStyle name="Titre 2" xfId="101"/>
    <cellStyle name="Titre 3" xfId="102"/>
    <cellStyle name="Titre 4" xfId="103"/>
    <cellStyle name="Total" xfId="104"/>
    <cellStyle name="Vérification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9"/>
  <sheetViews>
    <sheetView showGridLines="0" zoomScalePageLayoutView="0" workbookViewId="0" topLeftCell="A1">
      <selection activeCell="D22" sqref="D22"/>
    </sheetView>
  </sheetViews>
  <sheetFormatPr defaultColWidth="11.421875" defaultRowHeight="12.75"/>
  <cols>
    <col min="1" max="1" width="3.140625" style="0" customWidth="1"/>
    <col min="2" max="3" width="50.7109375" style="0" customWidth="1"/>
  </cols>
  <sheetData>
    <row r="1" ht="12.75">
      <c r="B1" s="1"/>
    </row>
    <row r="2" spans="2:3" ht="19.5" customHeight="1">
      <c r="B2" s="54" t="s">
        <v>220</v>
      </c>
      <c r="C2" s="54"/>
    </row>
    <row r="3" spans="2:3" ht="15" customHeight="1">
      <c r="B3" s="25" t="s">
        <v>211</v>
      </c>
      <c r="C3" s="26" t="s">
        <v>206</v>
      </c>
    </row>
    <row r="4" spans="2:3" ht="15" customHeight="1">
      <c r="B4" s="55" t="s">
        <v>207</v>
      </c>
      <c r="C4" s="52" t="s">
        <v>215</v>
      </c>
    </row>
    <row r="5" spans="2:3" ht="15" customHeight="1">
      <c r="B5" s="56"/>
      <c r="C5" s="53"/>
    </row>
    <row r="6" spans="2:3" ht="15" customHeight="1">
      <c r="B6" s="47" t="s">
        <v>209</v>
      </c>
      <c r="C6" s="48" t="s">
        <v>221</v>
      </c>
    </row>
    <row r="7" spans="2:3" ht="15" customHeight="1">
      <c r="B7" s="46" t="s">
        <v>210</v>
      </c>
      <c r="C7" s="27" t="s">
        <v>222</v>
      </c>
    </row>
    <row r="8" ht="12.75">
      <c r="B8" s="28" t="s">
        <v>219</v>
      </c>
    </row>
    <row r="9" ht="12.75">
      <c r="B9" s="15"/>
    </row>
  </sheetData>
  <sheetProtection/>
  <mergeCells count="3">
    <mergeCell ref="C4:C5"/>
    <mergeCell ref="B2:C2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3"/>
  <sheetViews>
    <sheetView showGridLines="0" zoomScalePageLayoutView="0" workbookViewId="0" topLeftCell="A1">
      <selection activeCell="I32" sqref="I32"/>
    </sheetView>
  </sheetViews>
  <sheetFormatPr defaultColWidth="11.421875" defaultRowHeight="12.75"/>
  <cols>
    <col min="1" max="1" width="2.8515625" style="0" customWidth="1"/>
    <col min="2" max="2" width="33.7109375" style="0" customWidth="1"/>
    <col min="3" max="3" width="22.421875" style="0" customWidth="1"/>
  </cols>
  <sheetData>
    <row r="2" spans="2:3" ht="27" customHeight="1">
      <c r="B2" s="57" t="s">
        <v>227</v>
      </c>
      <c r="C2" s="58"/>
    </row>
    <row r="3" spans="2:3" ht="12.75">
      <c r="B3" s="18"/>
      <c r="C3" s="20" t="s">
        <v>200</v>
      </c>
    </row>
    <row r="4" spans="2:3" ht="15" customHeight="1">
      <c r="B4" s="50"/>
      <c r="C4" s="21" t="s">
        <v>224</v>
      </c>
    </row>
    <row r="5" spans="2:3" ht="15" customHeight="1">
      <c r="B5" s="23" t="s">
        <v>225</v>
      </c>
      <c r="C5" s="49">
        <v>76100</v>
      </c>
    </row>
    <row r="6" spans="2:3" ht="30" customHeight="1">
      <c r="B6" s="23" t="s">
        <v>228</v>
      </c>
      <c r="C6" s="49"/>
    </row>
    <row r="7" spans="2:3" ht="15" customHeight="1">
      <c r="B7" s="51" t="s">
        <v>201</v>
      </c>
      <c r="C7" s="45">
        <v>83</v>
      </c>
    </row>
    <row r="8" spans="2:3" ht="15" customHeight="1">
      <c r="B8" s="51" t="s">
        <v>202</v>
      </c>
      <c r="C8" s="45">
        <v>6</v>
      </c>
    </row>
    <row r="9" spans="2:3" ht="15" customHeight="1">
      <c r="B9" s="51" t="s">
        <v>203</v>
      </c>
      <c r="C9" s="45">
        <v>5</v>
      </c>
    </row>
    <row r="10" spans="2:3" ht="15" customHeight="1">
      <c r="B10" s="51" t="s">
        <v>204</v>
      </c>
      <c r="C10" s="45">
        <v>3</v>
      </c>
    </row>
    <row r="11" spans="2:3" ht="15" customHeight="1">
      <c r="B11" s="24" t="s">
        <v>205</v>
      </c>
      <c r="C11" s="22">
        <v>3</v>
      </c>
    </row>
    <row r="12" spans="2:3" ht="28.5" customHeight="1">
      <c r="B12" s="59" t="s">
        <v>223</v>
      </c>
      <c r="C12" s="59"/>
    </row>
    <row r="13" spans="2:3" ht="12.75">
      <c r="B13" s="18"/>
      <c r="C13" s="19"/>
    </row>
  </sheetData>
  <sheetProtection/>
  <mergeCells count="2">
    <mergeCell ref="B2:C2"/>
    <mergeCell ref="B12:C1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06"/>
  <sheetViews>
    <sheetView showGridLines="0" tabSelected="1" zoomScalePageLayoutView="0" workbookViewId="0" topLeftCell="A1">
      <selection activeCell="H11" sqref="H11"/>
    </sheetView>
  </sheetViews>
  <sheetFormatPr defaultColWidth="11.421875" defaultRowHeight="12.75"/>
  <cols>
    <col min="1" max="1" width="3.7109375" style="9" customWidth="1"/>
    <col min="2" max="2" width="8.7109375" style="9" customWidth="1"/>
    <col min="3" max="3" width="20.7109375" style="9" customWidth="1"/>
    <col min="4" max="4" width="12.7109375" style="2" customWidth="1"/>
    <col min="5" max="5" width="20.7109375" style="2" customWidth="1"/>
    <col min="6" max="6" width="15.7109375" style="2" customWidth="1"/>
    <col min="7" max="7" width="5.140625" style="2" customWidth="1"/>
    <col min="8" max="8" width="18.28125" style="9" customWidth="1"/>
    <col min="9" max="9" width="11.00390625" style="9" customWidth="1"/>
    <col min="10" max="10" width="19.57421875" style="9" customWidth="1"/>
    <col min="11" max="11" width="14.7109375" style="9" bestFit="1" customWidth="1"/>
    <col min="12" max="16384" width="11.421875" style="9" customWidth="1"/>
  </cols>
  <sheetData>
    <row r="1" ht="11.25">
      <c r="C1" s="13"/>
    </row>
    <row r="2" spans="2:6" ht="18" customHeight="1">
      <c r="B2" s="60" t="s">
        <v>226</v>
      </c>
      <c r="C2" s="60"/>
      <c r="D2" s="60"/>
      <c r="E2" s="60"/>
      <c r="F2" s="60"/>
    </row>
    <row r="3" spans="2:7" s="2" customFormat="1" ht="15" customHeight="1">
      <c r="B3" s="29" t="s">
        <v>3</v>
      </c>
      <c r="C3" s="29" t="s">
        <v>212</v>
      </c>
      <c r="D3" s="29" t="s">
        <v>199</v>
      </c>
      <c r="E3" s="29" t="s">
        <v>213</v>
      </c>
      <c r="F3" s="25" t="s">
        <v>208</v>
      </c>
      <c r="G3" s="17"/>
    </row>
    <row r="4" spans="2:7" s="2" customFormat="1" ht="15" customHeight="1">
      <c r="B4" s="3" t="s">
        <v>4</v>
      </c>
      <c r="C4" s="4" t="s">
        <v>5</v>
      </c>
      <c r="D4" s="33">
        <v>391</v>
      </c>
      <c r="E4" s="42">
        <v>403330</v>
      </c>
      <c r="F4" s="30">
        <f>D4/E4*1000</f>
        <v>0.9694294994173506</v>
      </c>
      <c r="G4" s="14"/>
    </row>
    <row r="5" spans="2:7" s="2" customFormat="1" ht="15" customHeight="1">
      <c r="B5" s="5" t="s">
        <v>6</v>
      </c>
      <c r="C5" s="6" t="s">
        <v>7</v>
      </c>
      <c r="D5" s="33">
        <v>272</v>
      </c>
      <c r="E5" s="42">
        <v>333312</v>
      </c>
      <c r="F5" s="30">
        <f aca="true" t="shared" si="0" ref="F5:F68">D5/E5*1000</f>
        <v>0.8160522273425499</v>
      </c>
      <c r="G5" s="14"/>
    </row>
    <row r="6" spans="2:7" s="2" customFormat="1" ht="15" customHeight="1">
      <c r="B6" s="31" t="s">
        <v>8</v>
      </c>
      <c r="C6" s="32" t="s">
        <v>9</v>
      </c>
      <c r="D6" s="33">
        <v>357</v>
      </c>
      <c r="E6" s="42">
        <v>201380</v>
      </c>
      <c r="F6" s="30">
        <f t="shared" si="0"/>
        <v>1.7727679014797895</v>
      </c>
      <c r="G6" s="14"/>
    </row>
    <row r="7" spans="2:7" s="2" customFormat="1" ht="15" customHeight="1">
      <c r="B7" s="5" t="s">
        <v>10</v>
      </c>
      <c r="C7" s="6" t="s">
        <v>11</v>
      </c>
      <c r="D7" s="33">
        <v>213</v>
      </c>
      <c r="E7" s="42">
        <v>94770</v>
      </c>
      <c r="F7" s="30">
        <f t="shared" si="0"/>
        <v>2.247546691991136</v>
      </c>
      <c r="G7" s="14"/>
    </row>
    <row r="8" spans="2:7" s="2" customFormat="1" ht="15" customHeight="1">
      <c r="B8" s="5" t="s">
        <v>12</v>
      </c>
      <c r="C8" s="6" t="s">
        <v>13</v>
      </c>
      <c r="D8" s="33">
        <v>133</v>
      </c>
      <c r="E8" s="42">
        <v>84959</v>
      </c>
      <c r="F8" s="30">
        <f t="shared" si="0"/>
        <v>1.5654609870643488</v>
      </c>
      <c r="G8" s="14"/>
    </row>
    <row r="9" spans="2:7" s="2" customFormat="1" ht="15" customHeight="1">
      <c r="B9" s="5" t="s">
        <v>14</v>
      </c>
      <c r="C9" s="6" t="s">
        <v>15</v>
      </c>
      <c r="D9" s="33">
        <v>695</v>
      </c>
      <c r="E9" s="42">
        <v>657102</v>
      </c>
      <c r="F9" s="30">
        <f t="shared" si="0"/>
        <v>1.057674455411793</v>
      </c>
      <c r="G9" s="14"/>
    </row>
    <row r="10" spans="2:7" s="2" customFormat="1" ht="15" customHeight="1">
      <c r="B10" s="5" t="s">
        <v>16</v>
      </c>
      <c r="C10" s="6" t="s">
        <v>17</v>
      </c>
      <c r="D10" s="33">
        <v>77</v>
      </c>
      <c r="E10" s="42">
        <v>193089</v>
      </c>
      <c r="F10" s="30">
        <f t="shared" si="0"/>
        <v>0.3987798372771105</v>
      </c>
      <c r="G10" s="14"/>
    </row>
    <row r="11" spans="2:7" s="2" customFormat="1" ht="15" customHeight="1">
      <c r="B11" s="5" t="s">
        <v>18</v>
      </c>
      <c r="C11" s="6" t="s">
        <v>19</v>
      </c>
      <c r="D11" s="33">
        <v>176</v>
      </c>
      <c r="E11" s="42">
        <v>171710</v>
      </c>
      <c r="F11" s="30">
        <f t="shared" si="0"/>
        <v>1.0249839846252402</v>
      </c>
      <c r="G11" s="14"/>
    </row>
    <row r="12" spans="2:7" s="2" customFormat="1" ht="15" customHeight="1">
      <c r="B12" s="5" t="s">
        <v>20</v>
      </c>
      <c r="C12" s="6" t="s">
        <v>21</v>
      </c>
      <c r="D12" s="33">
        <v>109</v>
      </c>
      <c r="E12" s="42">
        <v>90270</v>
      </c>
      <c r="F12" s="30">
        <f t="shared" si="0"/>
        <v>1.2074886451755844</v>
      </c>
      <c r="G12" s="14"/>
    </row>
    <row r="13" spans="2:7" s="2" customFormat="1" ht="15" customHeight="1">
      <c r="B13" s="5" t="s">
        <v>22</v>
      </c>
      <c r="C13" s="6" t="s">
        <v>23</v>
      </c>
      <c r="D13" s="33">
        <v>286</v>
      </c>
      <c r="E13" s="42">
        <v>189113</v>
      </c>
      <c r="F13" s="30">
        <f t="shared" si="0"/>
        <v>1.5123233199198365</v>
      </c>
      <c r="G13" s="14"/>
    </row>
    <row r="14" spans="2:7" s="2" customFormat="1" ht="15" customHeight="1">
      <c r="B14" s="5" t="s">
        <v>24</v>
      </c>
      <c r="C14" s="6" t="s">
        <v>25</v>
      </c>
      <c r="D14" s="33">
        <v>140</v>
      </c>
      <c r="E14" s="42">
        <v>216819</v>
      </c>
      <c r="F14" s="30">
        <f t="shared" si="0"/>
        <v>0.6456998694763835</v>
      </c>
      <c r="G14" s="14"/>
    </row>
    <row r="15" spans="2:11" s="2" customFormat="1" ht="15" customHeight="1">
      <c r="B15" s="5" t="s">
        <v>26</v>
      </c>
      <c r="C15" s="6" t="s">
        <v>27</v>
      </c>
      <c r="D15" s="33">
        <v>65</v>
      </c>
      <c r="E15" s="42">
        <v>163028</v>
      </c>
      <c r="F15" s="30">
        <f t="shared" si="0"/>
        <v>0.39870451701548204</v>
      </c>
      <c r="G15" s="14"/>
      <c r="H15" s="35"/>
      <c r="I15" s="34" t="s">
        <v>216</v>
      </c>
      <c r="J15" s="36" t="s">
        <v>217</v>
      </c>
      <c r="K15" s="36" t="s">
        <v>218</v>
      </c>
    </row>
    <row r="16" spans="2:12" s="2" customFormat="1" ht="15" customHeight="1">
      <c r="B16" s="5" t="s">
        <v>28</v>
      </c>
      <c r="C16" s="6" t="s">
        <v>29</v>
      </c>
      <c r="D16" s="33">
        <v>1927</v>
      </c>
      <c r="E16" s="42">
        <v>1267806</v>
      </c>
      <c r="F16" s="30">
        <f t="shared" si="0"/>
        <v>1.5199486356745433</v>
      </c>
      <c r="G16" s="14"/>
      <c r="H16" s="37" t="s">
        <v>0</v>
      </c>
      <c r="I16" s="38">
        <f>I18-I17</f>
        <v>69637</v>
      </c>
      <c r="J16" s="41">
        <v>40512755</v>
      </c>
      <c r="K16" s="40">
        <f>I16/J16*1000</f>
        <v>1.7188907542822007</v>
      </c>
      <c r="L16" s="12"/>
    </row>
    <row r="17" spans="2:12" s="2" customFormat="1" ht="15" customHeight="1">
      <c r="B17" s="5" t="s">
        <v>30</v>
      </c>
      <c r="C17" s="6" t="s">
        <v>31</v>
      </c>
      <c r="D17" s="33">
        <v>1091</v>
      </c>
      <c r="E17" s="42">
        <v>432749</v>
      </c>
      <c r="F17" s="30">
        <f t="shared" si="0"/>
        <v>2.5210919031586436</v>
      </c>
      <c r="G17" s="14"/>
      <c r="H17" s="37" t="s">
        <v>2</v>
      </c>
      <c r="I17" s="39">
        <v>6484</v>
      </c>
      <c r="J17" s="43">
        <v>1212032</v>
      </c>
      <c r="K17" s="40">
        <f>I17/J17*1000</f>
        <v>5.349693737459077</v>
      </c>
      <c r="L17" s="12"/>
    </row>
    <row r="18" spans="2:12" s="2" customFormat="1" ht="15" customHeight="1">
      <c r="B18" s="5" t="s">
        <v>32</v>
      </c>
      <c r="C18" s="6" t="s">
        <v>33</v>
      </c>
      <c r="D18" s="33">
        <v>87</v>
      </c>
      <c r="E18" s="42">
        <v>85584</v>
      </c>
      <c r="F18" s="30">
        <f t="shared" si="0"/>
        <v>1.0165451486259114</v>
      </c>
      <c r="G18" s="14"/>
      <c r="H18" s="37" t="s">
        <v>1</v>
      </c>
      <c r="I18" s="38">
        <v>76121</v>
      </c>
      <c r="J18" s="44">
        <v>41724787</v>
      </c>
      <c r="K18" s="40">
        <f>I18/J18*1000</f>
        <v>1.8243592232118524</v>
      </c>
      <c r="L18" s="12"/>
    </row>
    <row r="19" spans="2:7" s="2" customFormat="1" ht="15" customHeight="1">
      <c r="B19" s="5" t="s">
        <v>34</v>
      </c>
      <c r="C19" s="6" t="s">
        <v>35</v>
      </c>
      <c r="D19" s="33">
        <v>136</v>
      </c>
      <c r="E19" s="42">
        <v>213321</v>
      </c>
      <c r="F19" s="30">
        <f t="shared" si="0"/>
        <v>0.63753685759958</v>
      </c>
      <c r="G19" s="14"/>
    </row>
    <row r="20" spans="2:7" s="2" customFormat="1" ht="15" customHeight="1">
      <c r="B20" s="5" t="s">
        <v>36</v>
      </c>
      <c r="C20" s="6" t="s">
        <v>37</v>
      </c>
      <c r="D20" s="33">
        <v>172</v>
      </c>
      <c r="E20" s="42">
        <v>377624</v>
      </c>
      <c r="F20" s="30">
        <f t="shared" si="0"/>
        <v>0.4554795246064869</v>
      </c>
      <c r="G20" s="14"/>
    </row>
    <row r="21" spans="2:11" s="2" customFormat="1" ht="15" customHeight="1">
      <c r="B21" s="5" t="s">
        <v>38</v>
      </c>
      <c r="C21" s="6" t="s">
        <v>39</v>
      </c>
      <c r="D21" s="33">
        <v>285</v>
      </c>
      <c r="E21" s="42">
        <v>184000</v>
      </c>
      <c r="F21" s="30">
        <f t="shared" si="0"/>
        <v>1.5489130434782608</v>
      </c>
      <c r="G21" s="14"/>
      <c r="K21" s="10"/>
    </row>
    <row r="22" spans="2:7" s="2" customFormat="1" ht="15" customHeight="1">
      <c r="B22" s="5" t="s">
        <v>40</v>
      </c>
      <c r="C22" s="6" t="s">
        <v>41</v>
      </c>
      <c r="D22" s="33">
        <v>113</v>
      </c>
      <c r="E22" s="42">
        <v>141336</v>
      </c>
      <c r="F22" s="30">
        <f t="shared" si="0"/>
        <v>0.7995132167317598</v>
      </c>
      <c r="G22" s="14"/>
    </row>
    <row r="23" spans="2:7" s="2" customFormat="1" ht="15" customHeight="1">
      <c r="B23" s="7" t="s">
        <v>42</v>
      </c>
      <c r="C23" s="6" t="s">
        <v>43</v>
      </c>
      <c r="D23" s="33">
        <v>2</v>
      </c>
      <c r="E23" s="42">
        <v>97143</v>
      </c>
      <c r="F23" s="30">
        <f t="shared" si="0"/>
        <v>0.02058820501734556</v>
      </c>
      <c r="G23" s="14"/>
    </row>
    <row r="24" spans="2:7" s="2" customFormat="1" ht="15" customHeight="1">
      <c r="B24" s="7" t="s">
        <v>44</v>
      </c>
      <c r="C24" s="6" t="s">
        <v>45</v>
      </c>
      <c r="D24" s="33">
        <v>0</v>
      </c>
      <c r="E24" s="42">
        <v>109441</v>
      </c>
      <c r="F24" s="30">
        <f t="shared" si="0"/>
        <v>0</v>
      </c>
      <c r="G24" s="14"/>
    </row>
    <row r="25" spans="2:7" s="2" customFormat="1" ht="15" customHeight="1">
      <c r="B25" s="5" t="s">
        <v>46</v>
      </c>
      <c r="C25" s="6" t="s">
        <v>47</v>
      </c>
      <c r="D25" s="33">
        <v>514</v>
      </c>
      <c r="E25" s="42">
        <v>339297</v>
      </c>
      <c r="F25" s="30">
        <f t="shared" si="0"/>
        <v>1.5148969781636736</v>
      </c>
      <c r="G25" s="14"/>
    </row>
    <row r="26" spans="2:7" s="2" customFormat="1" ht="15" customHeight="1">
      <c r="B26" s="5" t="s">
        <v>48</v>
      </c>
      <c r="C26" s="6" t="s">
        <v>49</v>
      </c>
      <c r="D26" s="33">
        <v>259</v>
      </c>
      <c r="E26" s="42">
        <v>347243</v>
      </c>
      <c r="F26" s="30">
        <f t="shared" si="0"/>
        <v>0.7458753668180496</v>
      </c>
      <c r="G26" s="14"/>
    </row>
    <row r="27" spans="2:7" s="2" customFormat="1" ht="15" customHeight="1">
      <c r="B27" s="5" t="s">
        <v>50</v>
      </c>
      <c r="C27" s="6" t="s">
        <v>51</v>
      </c>
      <c r="D27" s="33">
        <v>79</v>
      </c>
      <c r="E27" s="42">
        <v>68557</v>
      </c>
      <c r="F27" s="30">
        <f t="shared" si="0"/>
        <v>1.1523258018874805</v>
      </c>
      <c r="G27" s="14"/>
    </row>
    <row r="28" spans="2:7" s="2" customFormat="1" ht="15" customHeight="1">
      <c r="B28" s="5" t="s">
        <v>52</v>
      </c>
      <c r="C28" s="6" t="s">
        <v>53</v>
      </c>
      <c r="D28" s="33">
        <v>173</v>
      </c>
      <c r="E28" s="42">
        <v>241683</v>
      </c>
      <c r="F28" s="30">
        <f t="shared" si="0"/>
        <v>0.7158136898333768</v>
      </c>
      <c r="G28" s="14"/>
    </row>
    <row r="29" spans="2:7" s="2" customFormat="1" ht="15" customHeight="1">
      <c r="B29" s="5" t="s">
        <v>54</v>
      </c>
      <c r="C29" s="6" t="s">
        <v>55</v>
      </c>
      <c r="D29" s="33">
        <v>529</v>
      </c>
      <c r="E29" s="42">
        <v>338073</v>
      </c>
      <c r="F29" s="30">
        <f t="shared" si="0"/>
        <v>1.5647508082573882</v>
      </c>
      <c r="G29" s="14"/>
    </row>
    <row r="30" spans="2:7" s="2" customFormat="1" ht="15" customHeight="1">
      <c r="B30" s="5" t="s">
        <v>56</v>
      </c>
      <c r="C30" s="6" t="s">
        <v>57</v>
      </c>
      <c r="D30" s="33">
        <v>318</v>
      </c>
      <c r="E30" s="42">
        <v>306462</v>
      </c>
      <c r="F30" s="30">
        <f t="shared" si="0"/>
        <v>1.0376490396851812</v>
      </c>
      <c r="G30" s="14"/>
    </row>
    <row r="31" spans="2:10" s="2" customFormat="1" ht="15" customHeight="1">
      <c r="B31" s="5" t="s">
        <v>58</v>
      </c>
      <c r="C31" s="6" t="s">
        <v>59</v>
      </c>
      <c r="D31" s="33">
        <v>450</v>
      </c>
      <c r="E31" s="42">
        <v>375280</v>
      </c>
      <c r="F31" s="30">
        <f t="shared" si="0"/>
        <v>1.1991046685141762</v>
      </c>
      <c r="G31" s="14"/>
      <c r="I31" s="10"/>
      <c r="J31" s="13"/>
    </row>
    <row r="32" spans="2:7" s="2" customFormat="1" ht="15" customHeight="1">
      <c r="B32" s="5" t="s">
        <v>60</v>
      </c>
      <c r="C32" s="6" t="s">
        <v>61</v>
      </c>
      <c r="D32" s="33">
        <v>298</v>
      </c>
      <c r="E32" s="42">
        <v>266346</v>
      </c>
      <c r="F32" s="30">
        <f t="shared" si="0"/>
        <v>1.118845411607458</v>
      </c>
      <c r="G32" s="14"/>
    </row>
    <row r="33" spans="2:7" s="2" customFormat="1" ht="15" customHeight="1">
      <c r="B33" s="5" t="s">
        <v>62</v>
      </c>
      <c r="C33" s="6" t="s">
        <v>63</v>
      </c>
      <c r="D33" s="33">
        <v>324</v>
      </c>
      <c r="E33" s="42">
        <v>556560</v>
      </c>
      <c r="F33" s="30">
        <f t="shared" si="0"/>
        <v>0.5821474773609314</v>
      </c>
      <c r="G33" s="14"/>
    </row>
    <row r="34" spans="2:7" s="2" customFormat="1" ht="15" customHeight="1">
      <c r="B34" s="5" t="s">
        <v>64</v>
      </c>
      <c r="C34" s="6" t="s">
        <v>65</v>
      </c>
      <c r="D34" s="33">
        <v>243</v>
      </c>
      <c r="E34" s="42">
        <v>452989</v>
      </c>
      <c r="F34" s="30">
        <f t="shared" si="0"/>
        <v>0.5364368671203936</v>
      </c>
      <c r="G34" s="14"/>
    </row>
    <row r="35" spans="2:7" s="2" customFormat="1" ht="15" customHeight="1">
      <c r="B35" s="5" t="s">
        <v>66</v>
      </c>
      <c r="C35" s="6" t="s">
        <v>67</v>
      </c>
      <c r="D35" s="33">
        <v>1008</v>
      </c>
      <c r="E35" s="42">
        <v>900322</v>
      </c>
      <c r="F35" s="30">
        <f t="shared" si="0"/>
        <v>1.119599432203145</v>
      </c>
      <c r="G35" s="14"/>
    </row>
    <row r="36" spans="2:7" s="2" customFormat="1" ht="15" customHeight="1">
      <c r="B36" s="5" t="s">
        <v>68</v>
      </c>
      <c r="C36" s="6" t="s">
        <v>69</v>
      </c>
      <c r="D36" s="33">
        <v>81</v>
      </c>
      <c r="E36" s="42">
        <v>111571</v>
      </c>
      <c r="F36" s="30">
        <f t="shared" si="0"/>
        <v>0.7259951062552097</v>
      </c>
      <c r="G36" s="14"/>
    </row>
    <row r="37" spans="2:7" s="2" customFormat="1" ht="15" customHeight="1">
      <c r="B37" s="5" t="s">
        <v>70</v>
      </c>
      <c r="C37" s="6" t="s">
        <v>71</v>
      </c>
      <c r="D37" s="33">
        <v>1958</v>
      </c>
      <c r="E37" s="42">
        <v>1009988</v>
      </c>
      <c r="F37" s="30">
        <f t="shared" si="0"/>
        <v>1.9386368946957786</v>
      </c>
      <c r="G37" s="14"/>
    </row>
    <row r="38" spans="2:7" s="2" customFormat="1" ht="15" customHeight="1">
      <c r="B38" s="5" t="s">
        <v>72</v>
      </c>
      <c r="C38" s="6" t="s">
        <v>73</v>
      </c>
      <c r="D38" s="33">
        <v>563</v>
      </c>
      <c r="E38" s="42">
        <v>714049</v>
      </c>
      <c r="F38" s="30">
        <f t="shared" si="0"/>
        <v>0.7884612960735188</v>
      </c>
      <c r="G38" s="14"/>
    </row>
    <row r="39" spans="2:7" s="2" customFormat="1" ht="15" customHeight="1">
      <c r="B39" s="5" t="s">
        <v>74</v>
      </c>
      <c r="C39" s="6" t="s">
        <v>75</v>
      </c>
      <c r="D39" s="33">
        <v>877</v>
      </c>
      <c r="E39" s="42">
        <v>672357</v>
      </c>
      <c r="F39" s="30">
        <f t="shared" si="0"/>
        <v>1.3043665790643957</v>
      </c>
      <c r="G39" s="14"/>
    </row>
    <row r="40" spans="2:7" s="2" customFormat="1" ht="15" customHeight="1">
      <c r="B40" s="5" t="s">
        <v>76</v>
      </c>
      <c r="C40" s="6" t="s">
        <v>77</v>
      </c>
      <c r="D40" s="33">
        <v>139</v>
      </c>
      <c r="E40" s="42">
        <v>129778</v>
      </c>
      <c r="F40" s="30">
        <f t="shared" si="0"/>
        <v>1.0710598098290927</v>
      </c>
      <c r="G40" s="14"/>
    </row>
    <row r="41" spans="2:7" s="2" customFormat="1" ht="15" customHeight="1">
      <c r="B41" s="5" t="s">
        <v>78</v>
      </c>
      <c r="C41" s="6" t="s">
        <v>79</v>
      </c>
      <c r="D41" s="33">
        <v>533</v>
      </c>
      <c r="E41" s="42">
        <v>378504</v>
      </c>
      <c r="F41" s="30">
        <f t="shared" si="0"/>
        <v>1.4081753429290047</v>
      </c>
      <c r="G41" s="14"/>
    </row>
    <row r="42" spans="2:7" s="2" customFormat="1" ht="15" customHeight="1">
      <c r="B42" s="5" t="s">
        <v>80</v>
      </c>
      <c r="C42" s="6" t="s">
        <v>81</v>
      </c>
      <c r="D42" s="33">
        <v>1075</v>
      </c>
      <c r="E42" s="42">
        <v>795393</v>
      </c>
      <c r="F42" s="30">
        <f t="shared" si="0"/>
        <v>1.3515331414784892</v>
      </c>
      <c r="G42" s="14"/>
    </row>
    <row r="43" spans="2:7" s="2" customFormat="1" ht="15" customHeight="1">
      <c r="B43" s="5" t="s">
        <v>82</v>
      </c>
      <c r="C43" s="6" t="s">
        <v>83</v>
      </c>
      <c r="D43" s="33">
        <v>127</v>
      </c>
      <c r="E43" s="42">
        <v>156644</v>
      </c>
      <c r="F43" s="30">
        <f t="shared" si="0"/>
        <v>0.8107555986823626</v>
      </c>
      <c r="G43" s="14"/>
    </row>
    <row r="44" spans="2:7" s="2" customFormat="1" ht="15" customHeight="1">
      <c r="B44" s="5" t="s">
        <v>84</v>
      </c>
      <c r="C44" s="6" t="s">
        <v>85</v>
      </c>
      <c r="D44" s="33">
        <v>111</v>
      </c>
      <c r="E44" s="42">
        <v>245335</v>
      </c>
      <c r="F44" s="30">
        <f t="shared" si="0"/>
        <v>0.4524425785150916</v>
      </c>
      <c r="G44" s="14"/>
    </row>
    <row r="45" spans="2:7" s="2" customFormat="1" ht="15" customHeight="1">
      <c r="B45" s="5" t="s">
        <v>86</v>
      </c>
      <c r="C45" s="6" t="s">
        <v>87</v>
      </c>
      <c r="D45" s="33">
        <v>327</v>
      </c>
      <c r="E45" s="42">
        <v>197811</v>
      </c>
      <c r="F45" s="30">
        <f t="shared" si="0"/>
        <v>1.6530931040235377</v>
      </c>
      <c r="G45" s="14"/>
    </row>
    <row r="46" spans="2:7" s="2" customFormat="1" ht="15" customHeight="1">
      <c r="B46" s="5" t="s">
        <v>88</v>
      </c>
      <c r="C46" s="6" t="s">
        <v>89</v>
      </c>
      <c r="D46" s="33">
        <v>723</v>
      </c>
      <c r="E46" s="42">
        <v>458004</v>
      </c>
      <c r="F46" s="30">
        <f t="shared" si="0"/>
        <v>1.5785888332852986</v>
      </c>
      <c r="G46" s="14"/>
    </row>
    <row r="47" spans="2:7" s="2" customFormat="1" ht="15" customHeight="1">
      <c r="B47" s="5" t="s">
        <v>90</v>
      </c>
      <c r="C47" s="6" t="s">
        <v>91</v>
      </c>
      <c r="D47" s="33">
        <v>85</v>
      </c>
      <c r="E47" s="42">
        <v>136397</v>
      </c>
      <c r="F47" s="30">
        <f t="shared" si="0"/>
        <v>0.6231808617491587</v>
      </c>
      <c r="G47" s="14"/>
    </row>
    <row r="48" spans="2:7" s="2" customFormat="1" ht="15" customHeight="1">
      <c r="B48" s="5" t="s">
        <v>92</v>
      </c>
      <c r="C48" s="6" t="s">
        <v>93</v>
      </c>
      <c r="D48" s="33">
        <v>1576</v>
      </c>
      <c r="E48" s="42">
        <v>871368</v>
      </c>
      <c r="F48" s="30">
        <f t="shared" si="0"/>
        <v>1.8086503061852168</v>
      </c>
      <c r="G48" s="14"/>
    </row>
    <row r="49" spans="2:7" s="2" customFormat="1" ht="15" customHeight="1">
      <c r="B49" s="5" t="s">
        <v>94</v>
      </c>
      <c r="C49" s="6" t="s">
        <v>95</v>
      </c>
      <c r="D49" s="33">
        <v>659</v>
      </c>
      <c r="E49" s="42">
        <v>415608</v>
      </c>
      <c r="F49" s="30">
        <f t="shared" si="0"/>
        <v>1.585628765567554</v>
      </c>
      <c r="G49" s="14"/>
    </row>
    <row r="50" spans="2:7" s="2" customFormat="1" ht="15" customHeight="1">
      <c r="B50" s="5" t="s">
        <v>96</v>
      </c>
      <c r="C50" s="6" t="s">
        <v>97</v>
      </c>
      <c r="D50" s="33">
        <v>69</v>
      </c>
      <c r="E50" s="42">
        <v>99170</v>
      </c>
      <c r="F50" s="30">
        <f t="shared" si="0"/>
        <v>0.695774931935061</v>
      </c>
      <c r="G50" s="14"/>
    </row>
    <row r="51" spans="2:7" s="2" customFormat="1" ht="15" customHeight="1">
      <c r="B51" s="5" t="s">
        <v>98</v>
      </c>
      <c r="C51" s="6" t="s">
        <v>99</v>
      </c>
      <c r="D51" s="33">
        <v>137</v>
      </c>
      <c r="E51" s="42">
        <v>195762</v>
      </c>
      <c r="F51" s="30">
        <f t="shared" si="0"/>
        <v>0.6998293846609659</v>
      </c>
      <c r="G51" s="14"/>
    </row>
    <row r="52" spans="2:7" s="2" customFormat="1" ht="15" customHeight="1">
      <c r="B52" s="5" t="s">
        <v>100</v>
      </c>
      <c r="C52" s="6" t="s">
        <v>101</v>
      </c>
      <c r="D52" s="33">
        <v>57</v>
      </c>
      <c r="E52" s="42">
        <v>45514</v>
      </c>
      <c r="F52" s="30">
        <f t="shared" si="0"/>
        <v>1.2523619106209078</v>
      </c>
      <c r="G52" s="14"/>
    </row>
    <row r="53" spans="2:7" s="2" customFormat="1" ht="15" customHeight="1">
      <c r="B53" s="5" t="s">
        <v>102</v>
      </c>
      <c r="C53" s="6" t="s">
        <v>103</v>
      </c>
      <c r="D53" s="33">
        <v>818</v>
      </c>
      <c r="E53" s="42">
        <v>502496</v>
      </c>
      <c r="F53" s="30">
        <f t="shared" si="0"/>
        <v>1.6278736547156594</v>
      </c>
      <c r="G53" s="14"/>
    </row>
    <row r="54" spans="2:7" s="2" customFormat="1" ht="15" customHeight="1">
      <c r="B54" s="5" t="s">
        <v>104</v>
      </c>
      <c r="C54" s="6" t="s">
        <v>105</v>
      </c>
      <c r="D54" s="33">
        <v>342</v>
      </c>
      <c r="E54" s="42">
        <v>298360</v>
      </c>
      <c r="F54" s="30">
        <f t="shared" si="0"/>
        <v>1.1462662555302319</v>
      </c>
      <c r="G54" s="14"/>
    </row>
    <row r="55" spans="2:7" s="2" customFormat="1" ht="15" customHeight="1">
      <c r="B55" s="5" t="s">
        <v>106</v>
      </c>
      <c r="C55" s="6" t="s">
        <v>107</v>
      </c>
      <c r="D55" s="33">
        <v>459</v>
      </c>
      <c r="E55" s="42">
        <v>364829</v>
      </c>
      <c r="F55" s="30">
        <f t="shared" si="0"/>
        <v>1.2581236688969353</v>
      </c>
      <c r="G55" s="14"/>
    </row>
    <row r="56" spans="2:7" s="2" customFormat="1" ht="15" customHeight="1">
      <c r="B56" s="5" t="s">
        <v>108</v>
      </c>
      <c r="C56" s="6" t="s">
        <v>109</v>
      </c>
      <c r="D56" s="33">
        <v>155</v>
      </c>
      <c r="E56" s="42">
        <v>107545</v>
      </c>
      <c r="F56" s="30">
        <f t="shared" si="0"/>
        <v>1.4412571481705332</v>
      </c>
      <c r="G56" s="14"/>
    </row>
    <row r="57" spans="2:7" s="2" customFormat="1" ht="15" customHeight="1">
      <c r="B57" s="5" t="s">
        <v>110</v>
      </c>
      <c r="C57" s="6" t="s">
        <v>111</v>
      </c>
      <c r="D57" s="33">
        <v>336</v>
      </c>
      <c r="E57" s="42">
        <v>183077</v>
      </c>
      <c r="F57" s="30">
        <f t="shared" si="0"/>
        <v>1.8352933465154007</v>
      </c>
      <c r="G57" s="14"/>
    </row>
    <row r="58" spans="2:7" s="2" customFormat="1" ht="15" customHeight="1">
      <c r="B58" s="5" t="s">
        <v>112</v>
      </c>
      <c r="C58" s="6" t="s">
        <v>113</v>
      </c>
      <c r="D58" s="33">
        <v>661</v>
      </c>
      <c r="E58" s="42">
        <v>469008</v>
      </c>
      <c r="F58" s="30">
        <f t="shared" si="0"/>
        <v>1.4093576228976905</v>
      </c>
      <c r="G58" s="14"/>
    </row>
    <row r="59" spans="2:7" s="2" customFormat="1" ht="15" customHeight="1">
      <c r="B59" s="5" t="s">
        <v>114</v>
      </c>
      <c r="C59" s="6" t="s">
        <v>115</v>
      </c>
      <c r="D59" s="33">
        <v>106</v>
      </c>
      <c r="E59" s="42">
        <v>116667</v>
      </c>
      <c r="F59" s="30">
        <f t="shared" si="0"/>
        <v>0.9085688326604782</v>
      </c>
      <c r="G59" s="14"/>
    </row>
    <row r="60" spans="2:7" s="2" customFormat="1" ht="15" customHeight="1">
      <c r="B60" s="5" t="s">
        <v>116</v>
      </c>
      <c r="C60" s="6" t="s">
        <v>117</v>
      </c>
      <c r="D60" s="33">
        <v>402</v>
      </c>
      <c r="E60" s="42">
        <v>448472</v>
      </c>
      <c r="F60" s="30">
        <f t="shared" si="0"/>
        <v>0.896377031341979</v>
      </c>
      <c r="G60" s="14"/>
    </row>
    <row r="61" spans="2:7" s="2" customFormat="1" ht="15" customHeight="1">
      <c r="B61" s="5" t="s">
        <v>118</v>
      </c>
      <c r="C61" s="6" t="s">
        <v>119</v>
      </c>
      <c r="D61" s="33">
        <v>1242</v>
      </c>
      <c r="E61" s="42">
        <v>672053</v>
      </c>
      <c r="F61" s="30">
        <f t="shared" si="0"/>
        <v>1.8480685303093654</v>
      </c>
      <c r="G61" s="14"/>
    </row>
    <row r="62" spans="2:7" s="2" customFormat="1" ht="15" customHeight="1">
      <c r="B62" s="5" t="s">
        <v>120</v>
      </c>
      <c r="C62" s="6" t="s">
        <v>121</v>
      </c>
      <c r="D62" s="33">
        <v>145</v>
      </c>
      <c r="E62" s="42">
        <v>120722</v>
      </c>
      <c r="F62" s="30">
        <f t="shared" si="0"/>
        <v>1.2011066748397146</v>
      </c>
      <c r="G62" s="14"/>
    </row>
    <row r="63" spans="2:7" s="2" customFormat="1" ht="15" customHeight="1">
      <c r="B63" s="5" t="s">
        <v>122</v>
      </c>
      <c r="C63" s="6" t="s">
        <v>123</v>
      </c>
      <c r="D63" s="33">
        <v>1691</v>
      </c>
      <c r="E63" s="42">
        <v>1681752</v>
      </c>
      <c r="F63" s="30">
        <f t="shared" si="0"/>
        <v>1.0054990272049624</v>
      </c>
      <c r="G63" s="14"/>
    </row>
    <row r="64" spans="2:7" s="2" customFormat="1" ht="15" customHeight="1">
      <c r="B64" s="5" t="s">
        <v>124</v>
      </c>
      <c r="C64" s="6" t="s">
        <v>125</v>
      </c>
      <c r="D64" s="33">
        <v>688</v>
      </c>
      <c r="E64" s="42">
        <v>526691</v>
      </c>
      <c r="F64" s="30">
        <f t="shared" si="0"/>
        <v>1.306268761000283</v>
      </c>
      <c r="G64" s="14"/>
    </row>
    <row r="65" spans="2:7" s="2" customFormat="1" ht="15" customHeight="1">
      <c r="B65" s="5" t="s">
        <v>126</v>
      </c>
      <c r="C65" s="6" t="s">
        <v>127</v>
      </c>
      <c r="D65" s="33">
        <v>163</v>
      </c>
      <c r="E65" s="42">
        <v>167443</v>
      </c>
      <c r="F65" s="30">
        <f t="shared" si="0"/>
        <v>0.9734655972480187</v>
      </c>
      <c r="G65" s="14"/>
    </row>
    <row r="66" spans="2:7" s="2" customFormat="1" ht="15" customHeight="1">
      <c r="B66" s="5" t="s">
        <v>128</v>
      </c>
      <c r="C66" s="6" t="s">
        <v>129</v>
      </c>
      <c r="D66" s="33">
        <v>705</v>
      </c>
      <c r="E66" s="42">
        <v>927225</v>
      </c>
      <c r="F66" s="30">
        <f t="shared" si="0"/>
        <v>0.7603332524468172</v>
      </c>
      <c r="G66" s="14"/>
    </row>
    <row r="67" spans="2:7" s="2" customFormat="1" ht="15" customHeight="1">
      <c r="B67" s="5" t="s">
        <v>130</v>
      </c>
      <c r="C67" s="6" t="s">
        <v>131</v>
      </c>
      <c r="D67" s="33">
        <v>521</v>
      </c>
      <c r="E67" s="42">
        <v>408863</v>
      </c>
      <c r="F67" s="30">
        <f t="shared" si="0"/>
        <v>1.2742654630035</v>
      </c>
      <c r="G67" s="14"/>
    </row>
    <row r="68" spans="2:7" s="2" customFormat="1" ht="15" customHeight="1">
      <c r="B68" s="5" t="s">
        <v>132</v>
      </c>
      <c r="C68" s="6" t="s">
        <v>133</v>
      </c>
      <c r="D68" s="33">
        <v>265</v>
      </c>
      <c r="E68" s="42">
        <v>413074</v>
      </c>
      <c r="F68" s="30">
        <f t="shared" si="0"/>
        <v>0.6415315415639813</v>
      </c>
      <c r="G68" s="14"/>
    </row>
    <row r="69" spans="2:7" s="2" customFormat="1" ht="15" customHeight="1">
      <c r="B69" s="5" t="s">
        <v>134</v>
      </c>
      <c r="C69" s="6" t="s">
        <v>135</v>
      </c>
      <c r="D69" s="33">
        <v>152</v>
      </c>
      <c r="E69" s="42">
        <v>134881</v>
      </c>
      <c r="F69" s="30">
        <f aca="true" t="shared" si="1" ref="F69:F103">D69/E69*1000</f>
        <v>1.1269192844062546</v>
      </c>
      <c r="G69" s="14"/>
    </row>
    <row r="70" spans="2:7" s="2" customFormat="1" ht="15" customHeight="1">
      <c r="B70" s="5" t="s">
        <v>136</v>
      </c>
      <c r="C70" s="6" t="s">
        <v>137</v>
      </c>
      <c r="D70" s="33">
        <v>213</v>
      </c>
      <c r="E70" s="42">
        <v>277468</v>
      </c>
      <c r="F70" s="30">
        <f t="shared" si="1"/>
        <v>0.7676560900716478</v>
      </c>
      <c r="G70" s="14"/>
    </row>
    <row r="71" spans="2:7" s="2" customFormat="1" ht="15" customHeight="1">
      <c r="B71" s="5" t="s">
        <v>138</v>
      </c>
      <c r="C71" s="6" t="s">
        <v>139</v>
      </c>
      <c r="D71" s="33">
        <v>1521</v>
      </c>
      <c r="E71" s="42">
        <v>734850</v>
      </c>
      <c r="F71" s="30">
        <f t="shared" si="1"/>
        <v>2.0698101653398653</v>
      </c>
      <c r="G71" s="14"/>
    </row>
    <row r="72" spans="2:7" s="2" customFormat="1" ht="15" customHeight="1">
      <c r="B72" s="5" t="s">
        <v>140</v>
      </c>
      <c r="C72" s="6" t="s">
        <v>141</v>
      </c>
      <c r="D72" s="33">
        <v>537</v>
      </c>
      <c r="E72" s="42">
        <v>485139</v>
      </c>
      <c r="F72" s="30">
        <f t="shared" si="1"/>
        <v>1.1068992597997687</v>
      </c>
      <c r="G72" s="14"/>
    </row>
    <row r="73" spans="2:7" s="2" customFormat="1" ht="15" customHeight="1">
      <c r="B73" s="5" t="s">
        <v>142</v>
      </c>
      <c r="C73" s="6" t="s">
        <v>143</v>
      </c>
      <c r="D73" s="33">
        <v>2588</v>
      </c>
      <c r="E73" s="42">
        <v>1184923</v>
      </c>
      <c r="F73" s="30">
        <f t="shared" si="1"/>
        <v>2.184108165678276</v>
      </c>
      <c r="G73" s="14"/>
    </row>
    <row r="74" spans="2:7" s="2" customFormat="1" ht="15" customHeight="1">
      <c r="B74" s="5" t="s">
        <v>144</v>
      </c>
      <c r="C74" s="6" t="s">
        <v>145</v>
      </c>
      <c r="D74" s="33">
        <v>135</v>
      </c>
      <c r="E74" s="42">
        <v>143984</v>
      </c>
      <c r="F74" s="30">
        <f t="shared" si="1"/>
        <v>0.9376041782420269</v>
      </c>
      <c r="G74" s="14"/>
    </row>
    <row r="75" spans="2:7" s="2" customFormat="1" ht="15" customHeight="1">
      <c r="B75" s="5" t="s">
        <v>146</v>
      </c>
      <c r="C75" s="6" t="s">
        <v>147</v>
      </c>
      <c r="D75" s="33">
        <v>285</v>
      </c>
      <c r="E75" s="42">
        <v>328361</v>
      </c>
      <c r="F75" s="30">
        <f t="shared" si="1"/>
        <v>0.8679471679036183</v>
      </c>
      <c r="G75" s="14"/>
    </row>
    <row r="76" spans="2:7" s="2" customFormat="1" ht="15" customHeight="1">
      <c r="B76" s="5" t="s">
        <v>148</v>
      </c>
      <c r="C76" s="6" t="s">
        <v>149</v>
      </c>
      <c r="D76" s="33">
        <v>413</v>
      </c>
      <c r="E76" s="42">
        <v>345161</v>
      </c>
      <c r="F76" s="30">
        <f t="shared" si="1"/>
        <v>1.1965430625128561</v>
      </c>
      <c r="G76" s="14"/>
    </row>
    <row r="77" spans="2:7" s="2" customFormat="1" ht="15" customHeight="1">
      <c r="B77" s="5" t="s">
        <v>150</v>
      </c>
      <c r="C77" s="6" t="s">
        <v>151</v>
      </c>
      <c r="D77" s="33">
        <v>287</v>
      </c>
      <c r="E77" s="42">
        <v>271635</v>
      </c>
      <c r="F77" s="30">
        <f t="shared" si="1"/>
        <v>1.0565648756603532</v>
      </c>
      <c r="G77" s="14"/>
    </row>
    <row r="78" spans="2:7" s="2" customFormat="1" ht="15" customHeight="1">
      <c r="B78" s="5" t="s">
        <v>152</v>
      </c>
      <c r="C78" s="6" t="s">
        <v>153</v>
      </c>
      <c r="D78" s="33">
        <v>501</v>
      </c>
      <c r="E78" s="42">
        <v>521128</v>
      </c>
      <c r="F78" s="30">
        <f t="shared" si="1"/>
        <v>0.961376091862268</v>
      </c>
      <c r="G78" s="14"/>
    </row>
    <row r="79" spans="2:8" s="2" customFormat="1" ht="15" customHeight="1">
      <c r="B79" s="5" t="s">
        <v>154</v>
      </c>
      <c r="C79" s="6" t="s">
        <v>155</v>
      </c>
      <c r="D79" s="33">
        <v>9500</v>
      </c>
      <c r="E79" s="42">
        <v>1525236</v>
      </c>
      <c r="F79" s="30">
        <f t="shared" si="1"/>
        <v>6.228544303963452</v>
      </c>
      <c r="G79" s="14"/>
      <c r="H79" s="10"/>
    </row>
    <row r="80" spans="2:8" s="2" customFormat="1" ht="15" customHeight="1">
      <c r="B80" s="5" t="s">
        <v>156</v>
      </c>
      <c r="C80" s="6" t="s">
        <v>157</v>
      </c>
      <c r="D80" s="33">
        <v>1131</v>
      </c>
      <c r="E80" s="42">
        <v>793831</v>
      </c>
      <c r="F80" s="30">
        <f t="shared" si="1"/>
        <v>1.4247364993304619</v>
      </c>
      <c r="G80" s="14"/>
      <c r="H80" s="10"/>
    </row>
    <row r="81" spans="2:8" s="2" customFormat="1" ht="15" customHeight="1">
      <c r="B81" s="5" t="s">
        <v>158</v>
      </c>
      <c r="C81" s="6" t="s">
        <v>159</v>
      </c>
      <c r="D81" s="33">
        <v>1804</v>
      </c>
      <c r="E81" s="42">
        <v>913094</v>
      </c>
      <c r="F81" s="30">
        <f t="shared" si="1"/>
        <v>1.9757002017316947</v>
      </c>
      <c r="G81" s="14"/>
      <c r="H81" s="10"/>
    </row>
    <row r="82" spans="2:8" s="2" customFormat="1" ht="15" customHeight="1">
      <c r="B82" s="5" t="s">
        <v>160</v>
      </c>
      <c r="C82" s="6" t="s">
        <v>161</v>
      </c>
      <c r="D82" s="33">
        <v>2060</v>
      </c>
      <c r="E82" s="42">
        <v>907361</v>
      </c>
      <c r="F82" s="30">
        <f t="shared" si="1"/>
        <v>2.2703201922939162</v>
      </c>
      <c r="G82" s="14"/>
      <c r="H82" s="10"/>
    </row>
    <row r="83" spans="2:8" s="2" customFormat="1" ht="15" customHeight="1">
      <c r="B83" s="5" t="s">
        <v>162</v>
      </c>
      <c r="C83" s="6" t="s">
        <v>163</v>
      </c>
      <c r="D83" s="33">
        <v>191</v>
      </c>
      <c r="E83" s="42">
        <v>224493</v>
      </c>
      <c r="F83" s="30">
        <f t="shared" si="1"/>
        <v>0.8508060384956324</v>
      </c>
      <c r="G83" s="14"/>
      <c r="H83" s="10"/>
    </row>
    <row r="84" spans="2:8" s="2" customFormat="1" ht="15" customHeight="1">
      <c r="B84" s="5" t="s">
        <v>164</v>
      </c>
      <c r="C84" s="6" t="s">
        <v>165</v>
      </c>
      <c r="D84" s="33">
        <v>350</v>
      </c>
      <c r="E84" s="42">
        <v>360891</v>
      </c>
      <c r="F84" s="30">
        <f t="shared" si="1"/>
        <v>0.9698219129875779</v>
      </c>
      <c r="G84" s="14"/>
      <c r="H84" s="10"/>
    </row>
    <row r="85" spans="2:8" s="2" customFormat="1" ht="15" customHeight="1">
      <c r="B85" s="5" t="s">
        <v>166</v>
      </c>
      <c r="C85" s="6" t="s">
        <v>167</v>
      </c>
      <c r="D85" s="33">
        <v>86</v>
      </c>
      <c r="E85" s="42">
        <v>229681</v>
      </c>
      <c r="F85" s="30">
        <f t="shared" si="1"/>
        <v>0.3744323648886934</v>
      </c>
      <c r="G85" s="14"/>
      <c r="H85" s="10"/>
    </row>
    <row r="86" spans="2:8" s="2" customFormat="1" ht="15" customHeight="1">
      <c r="B86" s="5" t="s">
        <v>168</v>
      </c>
      <c r="C86" s="6" t="s">
        <v>169</v>
      </c>
      <c r="D86" s="33">
        <v>336</v>
      </c>
      <c r="E86" s="42">
        <v>154643</v>
      </c>
      <c r="F86" s="30">
        <f t="shared" si="1"/>
        <v>2.172746260742484</v>
      </c>
      <c r="G86" s="14"/>
      <c r="H86" s="10"/>
    </row>
    <row r="87" spans="2:8" s="2" customFormat="1" ht="15" customHeight="1">
      <c r="B87" s="5" t="s">
        <v>170</v>
      </c>
      <c r="C87" s="6" t="s">
        <v>171</v>
      </c>
      <c r="D87" s="33">
        <v>258</v>
      </c>
      <c r="E87" s="42">
        <v>625201</v>
      </c>
      <c r="F87" s="30">
        <f t="shared" si="1"/>
        <v>0.4126672862007578</v>
      </c>
      <c r="G87" s="14"/>
      <c r="H87" s="10"/>
    </row>
    <row r="88" spans="2:8" s="2" customFormat="1" ht="15" customHeight="1">
      <c r="B88" s="5" t="s">
        <v>172</v>
      </c>
      <c r="C88" s="6" t="s">
        <v>173</v>
      </c>
      <c r="D88" s="33">
        <v>206</v>
      </c>
      <c r="E88" s="42">
        <v>340524</v>
      </c>
      <c r="F88" s="30">
        <f t="shared" si="1"/>
        <v>0.6049500182072335</v>
      </c>
      <c r="G88" s="14"/>
      <c r="H88" s="10"/>
    </row>
    <row r="89" spans="2:8" s="2" customFormat="1" ht="15" customHeight="1">
      <c r="B89" s="5" t="s">
        <v>174</v>
      </c>
      <c r="C89" s="6" t="s">
        <v>175</v>
      </c>
      <c r="D89" s="33">
        <v>322</v>
      </c>
      <c r="E89" s="42">
        <v>398290</v>
      </c>
      <c r="F89" s="30">
        <f t="shared" si="1"/>
        <v>0.8084561500414271</v>
      </c>
      <c r="G89" s="14"/>
      <c r="H89" s="10"/>
    </row>
    <row r="90" spans="2:8" s="2" customFormat="1" ht="15" customHeight="1">
      <c r="B90" s="5" t="s">
        <v>176</v>
      </c>
      <c r="C90" s="6" t="s">
        <v>177</v>
      </c>
      <c r="D90" s="33">
        <v>450</v>
      </c>
      <c r="E90" s="42">
        <v>270523</v>
      </c>
      <c r="F90" s="30">
        <f t="shared" si="1"/>
        <v>1.6634445130358602</v>
      </c>
      <c r="G90" s="14"/>
      <c r="H90" s="10"/>
    </row>
    <row r="91" spans="2:8" s="2" customFormat="1" ht="15" customHeight="1">
      <c r="B91" s="5" t="s">
        <v>178</v>
      </c>
      <c r="C91" s="6" t="s">
        <v>179</v>
      </c>
      <c r="D91" s="33">
        <v>394</v>
      </c>
      <c r="E91" s="42">
        <v>228217</v>
      </c>
      <c r="F91" s="30">
        <f t="shared" si="1"/>
        <v>1.7264270409303426</v>
      </c>
      <c r="G91" s="14"/>
      <c r="H91" s="10"/>
    </row>
    <row r="92" spans="2:8" s="2" customFormat="1" ht="15" customHeight="1">
      <c r="B92" s="5" t="s">
        <v>180</v>
      </c>
      <c r="C92" s="6" t="s">
        <v>181</v>
      </c>
      <c r="D92" s="33">
        <v>203</v>
      </c>
      <c r="E92" s="42">
        <v>224785</v>
      </c>
      <c r="F92" s="30">
        <f t="shared" si="1"/>
        <v>0.9030851702738172</v>
      </c>
      <c r="G92" s="14"/>
      <c r="H92" s="10"/>
    </row>
    <row r="93" spans="2:8" s="2" customFormat="1" ht="15" customHeight="1">
      <c r="B93" s="5" t="s">
        <v>182</v>
      </c>
      <c r="C93" s="6" t="s">
        <v>183</v>
      </c>
      <c r="D93" s="33">
        <v>332</v>
      </c>
      <c r="E93" s="42">
        <v>202833</v>
      </c>
      <c r="F93" s="30">
        <f t="shared" si="1"/>
        <v>1.6368145222917376</v>
      </c>
      <c r="G93" s="14"/>
      <c r="H93" s="10"/>
    </row>
    <row r="94" spans="2:8" s="2" customFormat="1" ht="15" customHeight="1">
      <c r="B94" s="5" t="s">
        <v>184</v>
      </c>
      <c r="C94" s="6" t="s">
        <v>185</v>
      </c>
      <c r="D94" s="33">
        <v>186</v>
      </c>
      <c r="E94" s="42">
        <v>91358</v>
      </c>
      <c r="F94" s="30">
        <f t="shared" si="1"/>
        <v>2.0359464962017557</v>
      </c>
      <c r="G94" s="14"/>
      <c r="H94" s="10"/>
    </row>
    <row r="95" spans="2:8" s="2" customFormat="1" ht="15" customHeight="1">
      <c r="B95" s="5" t="s">
        <v>186</v>
      </c>
      <c r="C95" s="6" t="s">
        <v>187</v>
      </c>
      <c r="D95" s="33">
        <v>2652</v>
      </c>
      <c r="E95" s="42">
        <v>836932</v>
      </c>
      <c r="F95" s="30">
        <f t="shared" si="1"/>
        <v>3.1687162158932867</v>
      </c>
      <c r="G95" s="14"/>
      <c r="H95" s="10"/>
    </row>
    <row r="96" spans="2:8" s="2" customFormat="1" ht="15" customHeight="1">
      <c r="B96" s="5" t="s">
        <v>188</v>
      </c>
      <c r="C96" s="6" t="s">
        <v>189</v>
      </c>
      <c r="D96" s="33">
        <v>2981</v>
      </c>
      <c r="E96" s="42">
        <v>1061626</v>
      </c>
      <c r="F96" s="30">
        <f t="shared" si="1"/>
        <v>2.807956851094453</v>
      </c>
      <c r="G96" s="14"/>
      <c r="H96" s="10"/>
    </row>
    <row r="97" spans="2:8" s="2" customFormat="1" ht="15" customHeight="1">
      <c r="B97" s="5" t="s">
        <v>190</v>
      </c>
      <c r="C97" s="6" t="s">
        <v>191</v>
      </c>
      <c r="D97" s="33">
        <v>5965</v>
      </c>
      <c r="E97" s="42">
        <v>1048758</v>
      </c>
      <c r="F97" s="30">
        <f t="shared" si="1"/>
        <v>5.6876800939778285</v>
      </c>
      <c r="G97" s="14"/>
      <c r="H97" s="12"/>
    </row>
    <row r="98" spans="2:8" s="2" customFormat="1" ht="15" customHeight="1">
      <c r="B98" s="5" t="s">
        <v>192</v>
      </c>
      <c r="C98" s="6" t="s">
        <v>193</v>
      </c>
      <c r="D98" s="33">
        <v>2363</v>
      </c>
      <c r="E98" s="42">
        <v>910443</v>
      </c>
      <c r="F98" s="30">
        <f t="shared" si="1"/>
        <v>2.5954398023819176</v>
      </c>
      <c r="G98" s="14"/>
      <c r="H98" s="10"/>
    </row>
    <row r="99" spans="2:8" s="2" customFormat="1" ht="15" customHeight="1">
      <c r="B99" s="5" t="s">
        <v>194</v>
      </c>
      <c r="C99" s="6" t="s">
        <v>195</v>
      </c>
      <c r="D99" s="33">
        <v>2517</v>
      </c>
      <c r="E99" s="42">
        <v>794277</v>
      </c>
      <c r="F99" s="30">
        <f t="shared" si="1"/>
        <v>3.168919659010647</v>
      </c>
      <c r="G99" s="14"/>
      <c r="H99" s="10"/>
    </row>
    <row r="100" spans="2:8" s="2" customFormat="1" ht="15" customHeight="1">
      <c r="B100" s="5">
        <v>971</v>
      </c>
      <c r="C100" s="6" t="s">
        <v>196</v>
      </c>
      <c r="D100" s="33">
        <v>419</v>
      </c>
      <c r="E100" s="42">
        <v>250138</v>
      </c>
      <c r="F100" s="30">
        <f t="shared" si="1"/>
        <v>1.675075358402162</v>
      </c>
      <c r="G100" s="14"/>
      <c r="H100" s="10"/>
    </row>
    <row r="101" spans="2:8" s="2" customFormat="1" ht="15" customHeight="1">
      <c r="B101" s="5">
        <v>972</v>
      </c>
      <c r="C101" s="6" t="s">
        <v>197</v>
      </c>
      <c r="D101" s="33">
        <v>260</v>
      </c>
      <c r="E101" s="42">
        <v>239668</v>
      </c>
      <c r="F101" s="30">
        <f t="shared" si="1"/>
        <v>1.0848340203948796</v>
      </c>
      <c r="G101" s="14"/>
      <c r="H101" s="10"/>
    </row>
    <row r="102" spans="2:8" s="2" customFormat="1" ht="15" customHeight="1">
      <c r="B102" s="5">
        <v>973</v>
      </c>
      <c r="C102" s="6" t="s">
        <v>198</v>
      </c>
      <c r="D102" s="33">
        <v>5802</v>
      </c>
      <c r="E102" s="42">
        <v>161721</v>
      </c>
      <c r="F102" s="30">
        <f t="shared" si="1"/>
        <v>35.87660229654776</v>
      </c>
      <c r="G102" s="14"/>
      <c r="H102" s="12"/>
    </row>
    <row r="103" spans="2:7" ht="15" customHeight="1">
      <c r="B103" s="8">
        <v>974</v>
      </c>
      <c r="C103" s="16" t="s">
        <v>214</v>
      </c>
      <c r="D103" s="33">
        <v>3</v>
      </c>
      <c r="E103" s="42">
        <v>560505</v>
      </c>
      <c r="F103" s="30">
        <f t="shared" si="1"/>
        <v>0.0053523162148419725</v>
      </c>
      <c r="G103" s="14"/>
    </row>
    <row r="104" spans="2:6" ht="39.75" customHeight="1">
      <c r="B104" s="61" t="s">
        <v>229</v>
      </c>
      <c r="C104" s="61"/>
      <c r="D104" s="61"/>
      <c r="E104" s="61"/>
      <c r="F104" s="61"/>
    </row>
    <row r="105" spans="2:3" ht="11.25">
      <c r="B105" s="11"/>
      <c r="C105" s="2"/>
    </row>
    <row r="106" spans="2:3" ht="11.25">
      <c r="B106" s="11"/>
      <c r="C106" s="2"/>
    </row>
  </sheetData>
  <sheetProtection/>
  <mergeCells count="2">
    <mergeCell ref="B2:F2"/>
    <mergeCell ref="B104:F10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B4:B22 B25:B9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la Santé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smicheaux</dc:creator>
  <cp:keywords/>
  <dc:description/>
  <cp:lastModifiedBy>JEANDET, Stéphane (DREES/DIRECTION)</cp:lastModifiedBy>
  <dcterms:created xsi:type="dcterms:W3CDTF">2009-10-05T08:20:59Z</dcterms:created>
  <dcterms:modified xsi:type="dcterms:W3CDTF">2017-06-06T17:17:26Z</dcterms:modified>
  <cp:category/>
  <cp:version/>
  <cp:contentType/>
  <cp:contentStatus/>
</cp:coreProperties>
</file>