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80" windowHeight="8835" activeTab="2"/>
  </bookViews>
  <sheets>
    <sheet name="F19 - Tableau" sheetId="1" r:id="rId1"/>
    <sheet name="F19 - Graphique" sheetId="2" r:id="rId2"/>
    <sheet name="F19 - Carte AER" sheetId="3" r:id="rId3"/>
    <sheet name="F19 - Schéma" sheetId="4" r:id="rId4"/>
  </sheets>
  <definedNames/>
  <calcPr fullCalcOnLoad="1"/>
</workbook>
</file>

<file path=xl/sharedStrings.xml><?xml version="1.0" encoding="utf-8"?>
<sst xmlns="http://schemas.openxmlformats.org/spreadsheetml/2006/main" count="236" uniqueCount="235">
  <si>
    <t>DOM</t>
  </si>
  <si>
    <t>France métropolitaine</t>
  </si>
  <si>
    <t>France entière</t>
  </si>
  <si>
    <t>N° Dep</t>
  </si>
  <si>
    <t>taux pour 1000</t>
  </si>
  <si>
    <t>01</t>
  </si>
  <si>
    <t>Ain</t>
  </si>
  <si>
    <t>02</t>
  </si>
  <si>
    <t>Aisne</t>
  </si>
  <si>
    <t>03</t>
  </si>
  <si>
    <t>Allier</t>
  </si>
  <si>
    <t>04</t>
  </si>
  <si>
    <t>Alpes-de-Haute-Provence</t>
  </si>
  <si>
    <t>05</t>
  </si>
  <si>
    <t>Hautes-Alpes</t>
  </si>
  <si>
    <t>06</t>
  </si>
  <si>
    <t>Alpes-Maritimes</t>
  </si>
  <si>
    <t>07</t>
  </si>
  <si>
    <t>Ardèche</t>
  </si>
  <si>
    <t>08</t>
  </si>
  <si>
    <t>Ardennes</t>
  </si>
  <si>
    <t>09</t>
  </si>
  <si>
    <t>Ariège</t>
  </si>
  <si>
    <t>10</t>
  </si>
  <si>
    <t>Aube</t>
  </si>
  <si>
    <t>11</t>
  </si>
  <si>
    <t>Aude</t>
  </si>
  <si>
    <t>12</t>
  </si>
  <si>
    <t>Aveyron</t>
  </si>
  <si>
    <t>13</t>
  </si>
  <si>
    <t>Bouches-du-Rhône</t>
  </si>
  <si>
    <t>14</t>
  </si>
  <si>
    <t>Calvados</t>
  </si>
  <si>
    <t>15</t>
  </si>
  <si>
    <t>Cantal</t>
  </si>
  <si>
    <t>16</t>
  </si>
  <si>
    <t>Charente</t>
  </si>
  <si>
    <t>17</t>
  </si>
  <si>
    <t>Charente-Maritime</t>
  </si>
  <si>
    <t>18</t>
  </si>
  <si>
    <t>Cher</t>
  </si>
  <si>
    <t>19</t>
  </si>
  <si>
    <t>Corrèze</t>
  </si>
  <si>
    <t>2A</t>
  </si>
  <si>
    <t>Corse-du-Sud</t>
  </si>
  <si>
    <t>2B</t>
  </si>
  <si>
    <t>Haute-Corse</t>
  </si>
  <si>
    <t>21</t>
  </si>
  <si>
    <t>Côte-d’Or</t>
  </si>
  <si>
    <t>22</t>
  </si>
  <si>
    <t>Côtes-du-Nord</t>
  </si>
  <si>
    <t>23</t>
  </si>
  <si>
    <t>Creuse</t>
  </si>
  <si>
    <t>24</t>
  </si>
  <si>
    <t>Dordogne</t>
  </si>
  <si>
    <t>25</t>
  </si>
  <si>
    <t>Doubs</t>
  </si>
  <si>
    <t>26</t>
  </si>
  <si>
    <t>Drôme</t>
  </si>
  <si>
    <t>27</t>
  </si>
  <si>
    <t>Eure</t>
  </si>
  <si>
    <t>28</t>
  </si>
  <si>
    <t>Eure-et-Loir</t>
  </si>
  <si>
    <t>29</t>
  </si>
  <si>
    <t>Finistère</t>
  </si>
  <si>
    <t>30</t>
  </si>
  <si>
    <t>Gard</t>
  </si>
  <si>
    <t>31</t>
  </si>
  <si>
    <t>Haute-Garonne</t>
  </si>
  <si>
    <t>32</t>
  </si>
  <si>
    <t>Gers</t>
  </si>
  <si>
    <t>33</t>
  </si>
  <si>
    <t>Gironde</t>
  </si>
  <si>
    <t>34</t>
  </si>
  <si>
    <t>Hérault</t>
  </si>
  <si>
    <t>35</t>
  </si>
  <si>
    <t>Ille-et-Vilaine</t>
  </si>
  <si>
    <t>36</t>
  </si>
  <si>
    <t>Indre</t>
  </si>
  <si>
    <t>37</t>
  </si>
  <si>
    <t>Indre-et-Loire</t>
  </si>
  <si>
    <t>38</t>
  </si>
  <si>
    <t>Isère</t>
  </si>
  <si>
    <t>39</t>
  </si>
  <si>
    <t>Jura</t>
  </si>
  <si>
    <t>40</t>
  </si>
  <si>
    <t>Landes</t>
  </si>
  <si>
    <t>41</t>
  </si>
  <si>
    <t>Loir-et-Cher</t>
  </si>
  <si>
    <t>42</t>
  </si>
  <si>
    <t>Loire</t>
  </si>
  <si>
    <t>43</t>
  </si>
  <si>
    <t>Haute-Loire</t>
  </si>
  <si>
    <t>44</t>
  </si>
  <si>
    <t>Loire-Atlantique</t>
  </si>
  <si>
    <t>45</t>
  </si>
  <si>
    <t>Loiret</t>
  </si>
  <si>
    <t>46</t>
  </si>
  <si>
    <t>Lot</t>
  </si>
  <si>
    <t>47</t>
  </si>
  <si>
    <t>Lot-et-Garonne</t>
  </si>
  <si>
    <t>48</t>
  </si>
  <si>
    <t>Lozère</t>
  </si>
  <si>
    <t>49</t>
  </si>
  <si>
    <t>Maine-et-Loire</t>
  </si>
  <si>
    <t>50</t>
  </si>
  <si>
    <t>Manche</t>
  </si>
  <si>
    <t>51</t>
  </si>
  <si>
    <t xml:space="preserve">Marne </t>
  </si>
  <si>
    <t>52</t>
  </si>
  <si>
    <t>Haute-Marne</t>
  </si>
  <si>
    <t>53</t>
  </si>
  <si>
    <t>Mayenne</t>
  </si>
  <si>
    <t>54</t>
  </si>
  <si>
    <t>Meurthe-et-Moselle</t>
  </si>
  <si>
    <t>55</t>
  </si>
  <si>
    <t>Meuse</t>
  </si>
  <si>
    <t>56</t>
  </si>
  <si>
    <t>Morbihan</t>
  </si>
  <si>
    <t>57</t>
  </si>
  <si>
    <t>Moselle</t>
  </si>
  <si>
    <t>58</t>
  </si>
  <si>
    <t>Nièvre</t>
  </si>
  <si>
    <t>59</t>
  </si>
  <si>
    <t>Nord</t>
  </si>
  <si>
    <t>60</t>
  </si>
  <si>
    <t>Oise</t>
  </si>
  <si>
    <t>61</t>
  </si>
  <si>
    <t>Orne</t>
  </si>
  <si>
    <t>62</t>
  </si>
  <si>
    <t>Pas-de-Calais</t>
  </si>
  <si>
    <t>63</t>
  </si>
  <si>
    <t>Puy-de-Dôme</t>
  </si>
  <si>
    <t>64</t>
  </si>
  <si>
    <t>Pyrénées-Atlantiques</t>
  </si>
  <si>
    <t>65</t>
  </si>
  <si>
    <t>Hautes-Pyrénées</t>
  </si>
  <si>
    <t>66</t>
  </si>
  <si>
    <t>Pyrénées-Orientales</t>
  </si>
  <si>
    <t>67</t>
  </si>
  <si>
    <t>Bas-Rhin</t>
  </si>
  <si>
    <t>68</t>
  </si>
  <si>
    <t>Haut-Rhin</t>
  </si>
  <si>
    <t>69</t>
  </si>
  <si>
    <t>Rhône</t>
  </si>
  <si>
    <t>70</t>
  </si>
  <si>
    <t>Haute-Saône</t>
  </si>
  <si>
    <t>71</t>
  </si>
  <si>
    <t>Saône-et-Loire</t>
  </si>
  <si>
    <t>72</t>
  </si>
  <si>
    <t>Sarthe</t>
  </si>
  <si>
    <t>73</t>
  </si>
  <si>
    <t>Savoie</t>
  </si>
  <si>
    <t>74</t>
  </si>
  <si>
    <t>Haute-Savoie</t>
  </si>
  <si>
    <t>75</t>
  </si>
  <si>
    <t>Paris</t>
  </si>
  <si>
    <t>76</t>
  </si>
  <si>
    <t>Seine-Maritime</t>
  </si>
  <si>
    <t>77</t>
  </si>
  <si>
    <t>Seine-et-Marne</t>
  </si>
  <si>
    <t>78</t>
  </si>
  <si>
    <t>Yvelines</t>
  </si>
  <si>
    <t>79</t>
  </si>
  <si>
    <t>Deux-Sèvres</t>
  </si>
  <si>
    <t>80</t>
  </si>
  <si>
    <t>Somme</t>
  </si>
  <si>
    <t>81</t>
  </si>
  <si>
    <t>Tarn</t>
  </si>
  <si>
    <t>82</t>
  </si>
  <si>
    <t>Tarn-et-Garonne</t>
  </si>
  <si>
    <t>83</t>
  </si>
  <si>
    <t>Var</t>
  </si>
  <si>
    <t>84</t>
  </si>
  <si>
    <t>Vaucluse</t>
  </si>
  <si>
    <t>85</t>
  </si>
  <si>
    <t>Vendée</t>
  </si>
  <si>
    <t>86</t>
  </si>
  <si>
    <t>Vienne</t>
  </si>
  <si>
    <t>87</t>
  </si>
  <si>
    <t>Haute-Vienne</t>
  </si>
  <si>
    <t>88</t>
  </si>
  <si>
    <t>Vosges</t>
  </si>
  <si>
    <t>89</t>
  </si>
  <si>
    <t>Yonne</t>
  </si>
  <si>
    <t>90</t>
  </si>
  <si>
    <t>Territoire-de-Belfort</t>
  </si>
  <si>
    <t>91</t>
  </si>
  <si>
    <t>Essonne</t>
  </si>
  <si>
    <t>92</t>
  </si>
  <si>
    <t>Hauts-de-Seine</t>
  </si>
  <si>
    <t>93</t>
  </si>
  <si>
    <t>Seine-St-Denis</t>
  </si>
  <si>
    <t>94</t>
  </si>
  <si>
    <t>Val-de-Marne</t>
  </si>
  <si>
    <t>95</t>
  </si>
  <si>
    <t>Val-d’Oise</t>
  </si>
  <si>
    <t>Guadeloupe</t>
  </si>
  <si>
    <t>Martinique</t>
  </si>
  <si>
    <t>Guyane</t>
  </si>
  <si>
    <t>La Réunion</t>
  </si>
  <si>
    <t>Sexe</t>
  </si>
  <si>
    <t>Âge</t>
  </si>
  <si>
    <t>Homme</t>
  </si>
  <si>
    <t>Femme</t>
  </si>
  <si>
    <t>Montant forfaitaire :</t>
  </si>
  <si>
    <t>RA</t>
  </si>
  <si>
    <t>Montant allocation</t>
  </si>
  <si>
    <t>revenu garanti</t>
  </si>
  <si>
    <t>ATS-R</t>
  </si>
  <si>
    <t>AER-R</t>
  </si>
  <si>
    <t>55 à 57 ans</t>
  </si>
  <si>
    <t>58 ans</t>
  </si>
  <si>
    <t>60 ans ou plus</t>
  </si>
  <si>
    <t xml:space="preserve">59 ans </t>
  </si>
  <si>
    <t>Caractéristiques</t>
  </si>
  <si>
    <t>En %</t>
  </si>
  <si>
    <t xml:space="preserve">Effectifs </t>
  </si>
  <si>
    <t>Effectifs</t>
  </si>
  <si>
    <t>Allocataires de l'AER-R</t>
  </si>
  <si>
    <t>Département</t>
  </si>
  <si>
    <t>Population 55-64 ans</t>
  </si>
  <si>
    <t>Taux pour 1000</t>
  </si>
  <si>
    <t>Effectif</t>
  </si>
  <si>
    <t>Pop 55-64 ans</t>
  </si>
  <si>
    <t xml:space="preserve">
</t>
  </si>
  <si>
    <t>Lecture &gt; Une personne seule avec des ressources initiales mensuelles inférieures à 619,64 euros perçoit l’allocation à taux plein d’un montant de 1 071,88 euros par mois. Son revenu garanti total est égal à la somme de l’allocation à taux plein (1 071,88 euros) et du montant de ses autres ressources mensuelles. À partir de 619,64 euros de ressources initiales, une personne seule perçoit une allocation correspondant à la différence entre le plafond des ressources (1 691,52 euros) et le montant de ses ressources initiales. Son revenu global garanti s’élève à 1 691,52 euros. Son revenu global peut être supérieur à ce montant dans le cadre de l’intéressement, puisqu’une partie des revenus d’activité alors perçus sont exclus de la base de ressources. Le revenu global peut également être supérieur, car certains types de ressources ne sont pas pris en compte dans l’assiette des ressources (voir fiche 08).</t>
  </si>
  <si>
    <t>Tableau. Caractéristiques des allocataires de l’AER-R, fin 2015</t>
  </si>
  <si>
    <t>Ensemble de la population
âgée de 55 à 64 ans</t>
  </si>
  <si>
    <t>Champ &gt; Effectifs en France, au 31 décembre de chaque année.
Source &gt; Pôle emploi.</t>
  </si>
  <si>
    <r>
      <t xml:space="preserve">Carte </t>
    </r>
    <r>
      <rPr>
        <b/>
        <sz val="10"/>
        <rFont val="Arial Narrow"/>
        <family val="2"/>
      </rPr>
      <t>•</t>
    </r>
    <r>
      <rPr>
        <b/>
        <sz val="10"/>
        <rFont val="Arial"/>
        <family val="2"/>
      </rPr>
      <t xml:space="preserve"> Part d’allocataires de l’AER-R, fin 2015, parmi la population
âgée de 55 à 64 ans</t>
    </r>
  </si>
  <si>
    <r>
      <t>Schéma. Revenu mensuel garanti, hors intéressement,
pour une personne seule selon ses ressources, au 1</t>
    </r>
    <r>
      <rPr>
        <b/>
        <vertAlign val="superscript"/>
        <sz val="10"/>
        <rFont val="Arial"/>
        <family val="2"/>
      </rPr>
      <t>er</t>
    </r>
    <r>
      <rPr>
        <b/>
        <sz val="10"/>
        <rFont val="Arial"/>
        <family val="2"/>
      </rPr>
      <t xml:space="preserve"> avril 2017</t>
    </r>
  </si>
  <si>
    <t>Champ &gt; France. Ensemble de la population : ménages ordinaires en France (hors Mayotte).
Sources &gt; Pôle emploi ; INSEE, enquête Emploi 2015, pour les caractéristiques de l’ensemble de la population.</t>
  </si>
  <si>
    <t>Graphique. Évolution du nombre d’allocataires
de l’AER-R ou de l’ATS-R, depuis 2002</t>
  </si>
  <si>
    <r>
      <t>Note &gt; En France, on compte en moyenne 0,8 allocataire de l’AER-R pour 1 000 personnes âgées de 55 à 64 ans.
Champ &gt; France (hors Mayotte).
Sources &gt; Pôle emploi ; population estimée INSEE au 1</t>
    </r>
    <r>
      <rPr>
        <vertAlign val="superscript"/>
        <sz val="8"/>
        <rFont val="Arial"/>
        <family val="2"/>
      </rPr>
      <t>er</t>
    </r>
    <r>
      <rPr>
        <sz val="8"/>
        <rFont val="Arial"/>
        <family val="2"/>
      </rPr>
      <t xml:space="preserve"> janvier 2016.</t>
    </r>
  </si>
</sst>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1]_-;\-* #,##0.00\ [$€-1]_-;_-* &quot;-&quot;??\ [$€-1]_-"/>
    <numFmt numFmtId="165" formatCode="0.0"/>
    <numFmt numFmtId="166" formatCode="0.000000"/>
  </numFmts>
  <fonts count="45">
    <font>
      <sz val="10"/>
      <name val="Arial"/>
      <family val="0"/>
    </font>
    <font>
      <sz val="11"/>
      <color indexed="8"/>
      <name val="Calibri"/>
      <family val="2"/>
    </font>
    <font>
      <b/>
      <sz val="10"/>
      <name val="Arial"/>
      <family val="2"/>
    </font>
    <font>
      <sz val="8"/>
      <name val="Arial"/>
      <family val="2"/>
    </font>
    <font>
      <b/>
      <sz val="8"/>
      <name val="Arial"/>
      <family val="2"/>
    </font>
    <font>
      <sz val="8"/>
      <color indexed="8"/>
      <name val="Arial"/>
      <family val="2"/>
    </font>
    <font>
      <i/>
      <sz val="8"/>
      <name val="Arial"/>
      <family val="2"/>
    </font>
    <font>
      <i/>
      <sz val="8"/>
      <color indexed="8"/>
      <name val="Arial"/>
      <family val="2"/>
    </font>
    <font>
      <sz val="10"/>
      <name val="Garamond"/>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0"/>
      <name val="Arial Narrow"/>
      <family val="2"/>
    </font>
    <font>
      <b/>
      <sz val="11"/>
      <color indexed="8"/>
      <name val="Calibri"/>
      <family val="2"/>
    </font>
    <font>
      <b/>
      <vertAlign val="superscript"/>
      <sz val="10"/>
      <name val="Arial"/>
      <family val="2"/>
    </font>
    <font>
      <vertAlign val="superscript"/>
      <sz val="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right/>
      <top/>
      <bottom style="thick">
        <color indexed="62"/>
      </bottom>
    </border>
    <border>
      <left/>
      <right/>
      <top/>
      <bottom style="thick">
        <color indexed="22"/>
      </bottom>
    </border>
    <border>
      <left/>
      <right/>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bottom style="thin"/>
    </border>
    <border>
      <left style="thin"/>
      <right style="thin"/>
      <top style="thin"/>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10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9" fillId="3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29" fillId="34" borderId="0" applyNumberFormat="0" applyBorder="0" applyAlignment="0" applyProtection="0"/>
    <xf numFmtId="0" fontId="29" fillId="35"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30" fillId="0" borderId="0" applyNumberFormat="0" applyFill="0" applyBorder="0" applyAlignment="0" applyProtection="0"/>
    <xf numFmtId="0" fontId="14" fillId="9" borderId="0" applyNumberFormat="0" applyBorder="0" applyAlignment="0" applyProtection="0"/>
    <xf numFmtId="0" fontId="31" fillId="40" borderId="1" applyNumberFormat="0" applyAlignment="0" applyProtection="0"/>
    <xf numFmtId="0" fontId="11" fillId="41" borderId="2" applyNumberFormat="0" applyAlignment="0" applyProtection="0"/>
    <xf numFmtId="0" fontId="32" fillId="0" borderId="3" applyNumberFormat="0" applyFill="0" applyAlignment="0" applyProtection="0"/>
    <xf numFmtId="0" fontId="23" fillId="42" borderId="4" applyNumberFormat="0" applyAlignment="0" applyProtection="0"/>
    <xf numFmtId="0" fontId="0" fillId="43" borderId="5" applyNumberFormat="0" applyFont="0" applyAlignment="0" applyProtection="0"/>
    <xf numFmtId="0" fontId="33" fillId="44" borderId="1" applyNumberFormat="0" applyAlignment="0" applyProtection="0"/>
    <xf numFmtId="164" fontId="0" fillId="0" borderId="0" applyFont="0" applyFill="0" applyBorder="0" applyAlignment="0" applyProtection="0"/>
    <xf numFmtId="164" fontId="0" fillId="0" borderId="0" applyFont="0" applyFill="0" applyBorder="0" applyAlignment="0" applyProtection="0"/>
    <xf numFmtId="0" fontId="18" fillId="0" borderId="0" applyNumberFormat="0" applyFill="0" applyBorder="0" applyAlignment="0" applyProtection="0"/>
    <xf numFmtId="0" fontId="16" fillId="10" borderId="0" applyNumberFormat="0" applyBorder="0" applyAlignment="0" applyProtection="0"/>
    <xf numFmtId="0" fontId="20" fillId="0" borderId="6" applyNumberFormat="0" applyFill="0" applyAlignment="0" applyProtection="0"/>
    <xf numFmtId="0" fontId="21" fillId="0" borderId="7" applyNumberFormat="0" applyFill="0" applyAlignment="0" applyProtection="0"/>
    <xf numFmtId="0" fontId="22" fillId="0" borderId="8" applyNumberFormat="0" applyFill="0" applyAlignment="0" applyProtection="0"/>
    <xf numFmtId="0" fontId="22" fillId="0" borderId="0" applyNumberFormat="0" applyFill="0" applyBorder="0" applyAlignment="0" applyProtection="0"/>
    <xf numFmtId="0" fontId="13" fillId="13" borderId="2" applyNumberFormat="0" applyAlignment="0" applyProtection="0"/>
    <xf numFmtId="0" fontId="34" fillId="45" borderId="0" applyNumberFormat="0" applyBorder="0" applyAlignment="0" applyProtection="0"/>
    <xf numFmtId="0" fontId="12" fillId="0" borderId="9"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46" borderId="0" applyNumberFormat="0" applyBorder="0" applyAlignment="0" applyProtection="0"/>
    <xf numFmtId="0" fontId="35" fillId="47" borderId="0" applyNumberFormat="0" applyBorder="0" applyAlignment="0" applyProtection="0"/>
    <xf numFmtId="0" fontId="8" fillId="0" borderId="0">
      <alignment/>
      <protection/>
    </xf>
    <xf numFmtId="0" fontId="8" fillId="0" borderId="0">
      <alignment/>
      <protection/>
    </xf>
    <xf numFmtId="0" fontId="28" fillId="0" borderId="0">
      <alignment/>
      <protection/>
    </xf>
    <xf numFmtId="0" fontId="0" fillId="0" borderId="0">
      <alignment/>
      <protection/>
    </xf>
    <xf numFmtId="0" fontId="8" fillId="48" borderId="10" applyNumberFormat="0" applyFont="0" applyAlignment="0" applyProtection="0"/>
    <xf numFmtId="0" fontId="17" fillId="41" borderId="11" applyNumberFormat="0" applyAlignment="0" applyProtection="0"/>
    <xf numFmtId="9" fontId="0" fillId="0" borderId="0" applyFont="0" applyFill="0" applyBorder="0" applyAlignment="0" applyProtection="0"/>
    <xf numFmtId="0" fontId="36" fillId="49" borderId="0" applyNumberFormat="0" applyBorder="0" applyAlignment="0" applyProtection="0"/>
    <xf numFmtId="0" fontId="37" fillId="40" borderId="12" applyNumberFormat="0" applyAlignment="0" applyProtection="0"/>
    <xf numFmtId="0" fontId="38" fillId="0" borderId="0" applyNumberFormat="0" applyFill="0" applyBorder="0" applyAlignment="0" applyProtection="0"/>
    <xf numFmtId="0" fontId="19" fillId="0" borderId="0" applyNumberFormat="0" applyFill="0" applyBorder="0" applyAlignment="0" applyProtection="0"/>
    <xf numFmtId="0" fontId="39" fillId="0" borderId="0" applyNumberFormat="0" applyFill="0" applyBorder="0" applyAlignment="0" applyProtection="0"/>
    <xf numFmtId="0" fontId="40" fillId="0" borderId="13" applyNumberFormat="0" applyFill="0" applyAlignment="0" applyProtection="0"/>
    <xf numFmtId="0" fontId="41" fillId="0" borderId="14" applyNumberFormat="0" applyFill="0" applyAlignment="0" applyProtection="0"/>
    <xf numFmtId="0" fontId="42" fillId="0" borderId="15" applyNumberFormat="0" applyFill="0" applyAlignment="0" applyProtection="0"/>
    <xf numFmtId="0" fontId="42" fillId="0" borderId="0" applyNumberFormat="0" applyFill="0" applyBorder="0" applyAlignment="0" applyProtection="0"/>
    <xf numFmtId="0" fontId="43" fillId="0" borderId="16" applyNumberFormat="0" applyFill="0" applyAlignment="0" applyProtection="0"/>
    <xf numFmtId="0" fontId="44" fillId="50" borderId="17" applyNumberFormat="0" applyAlignment="0" applyProtection="0"/>
    <xf numFmtId="0" fontId="10" fillId="0" borderId="0" applyNumberFormat="0" applyFill="0" applyBorder="0" applyAlignment="0" applyProtection="0"/>
  </cellStyleXfs>
  <cellXfs count="94">
    <xf numFmtId="0" fontId="0" fillId="0" borderId="0" xfId="0" applyAlignment="1">
      <alignment/>
    </xf>
    <xf numFmtId="0" fontId="3" fillId="51" borderId="0" xfId="0" applyFont="1" applyFill="1" applyAlignment="1">
      <alignment/>
    </xf>
    <xf numFmtId="0" fontId="3" fillId="51" borderId="18" xfId="85" applyFont="1" applyFill="1" applyBorder="1" applyAlignment="1" quotePrefix="1">
      <alignment horizontal="center" vertical="center"/>
      <protection/>
    </xf>
    <xf numFmtId="0" fontId="3" fillId="51" borderId="18" xfId="85" applyFont="1" applyFill="1" applyBorder="1" applyAlignment="1">
      <alignment horizontal="left" vertical="center"/>
      <protection/>
    </xf>
    <xf numFmtId="0" fontId="3" fillId="51" borderId="19" xfId="0" applyFont="1" applyFill="1" applyBorder="1" applyAlignment="1">
      <alignment horizontal="center"/>
    </xf>
    <xf numFmtId="0" fontId="3" fillId="51" borderId="19" xfId="0" applyFont="1" applyFill="1" applyBorder="1" applyAlignment="1">
      <alignment/>
    </xf>
    <xf numFmtId="0" fontId="3" fillId="51" borderId="19" xfId="85" applyFont="1" applyFill="1" applyBorder="1" applyAlignment="1" quotePrefix="1">
      <alignment horizontal="center" vertical="center"/>
      <protection/>
    </xf>
    <xf numFmtId="0" fontId="3" fillId="51" borderId="19" xfId="85" applyFont="1" applyFill="1" applyBorder="1" applyAlignment="1">
      <alignment horizontal="left" vertical="center"/>
      <protection/>
    </xf>
    <xf numFmtId="0" fontId="3" fillId="51" borderId="19" xfId="0" applyFont="1" applyFill="1" applyBorder="1" applyAlignment="1" quotePrefix="1">
      <alignment horizontal="center"/>
    </xf>
    <xf numFmtId="0" fontId="3" fillId="51" borderId="19" xfId="0" applyFont="1" applyFill="1" applyBorder="1" applyAlignment="1">
      <alignment horizontal="left"/>
    </xf>
    <xf numFmtId="0" fontId="5" fillId="51" borderId="19" xfId="85" applyFont="1" applyFill="1" applyBorder="1" applyAlignment="1" quotePrefix="1">
      <alignment horizontal="center" vertical="center"/>
      <protection/>
    </xf>
    <xf numFmtId="0" fontId="5" fillId="51" borderId="19" xfId="85" applyFont="1" applyFill="1" applyBorder="1" applyAlignment="1">
      <alignment horizontal="left" vertical="center"/>
      <protection/>
    </xf>
    <xf numFmtId="0" fontId="5" fillId="51" borderId="0" xfId="0" applyFont="1" applyFill="1" applyAlignment="1">
      <alignment/>
    </xf>
    <xf numFmtId="0" fontId="3" fillId="51" borderId="19" xfId="85" applyFont="1" applyFill="1" applyBorder="1" applyAlignment="1">
      <alignment horizontal="center" vertical="center"/>
      <protection/>
    </xf>
    <xf numFmtId="0" fontId="2" fillId="0" borderId="0" xfId="0" applyFont="1" applyAlignment="1">
      <alignment/>
    </xf>
    <xf numFmtId="165" fontId="0" fillId="0" borderId="0" xfId="0" applyNumberFormat="1" applyAlignment="1">
      <alignment/>
    </xf>
    <xf numFmtId="166" fontId="0" fillId="0" borderId="0" xfId="0" applyNumberFormat="1" applyAlignment="1">
      <alignment/>
    </xf>
    <xf numFmtId="0" fontId="0" fillId="0" borderId="0" xfId="0" applyBorder="1" applyAlignment="1">
      <alignment/>
    </xf>
    <xf numFmtId="165" fontId="3" fillId="51" borderId="0" xfId="0" applyNumberFormat="1" applyFont="1" applyFill="1" applyAlignment="1">
      <alignment/>
    </xf>
    <xf numFmtId="1" fontId="0" fillId="0" borderId="0" xfId="0" applyNumberFormat="1" applyAlignment="1">
      <alignment/>
    </xf>
    <xf numFmtId="0" fontId="0" fillId="0" borderId="0" xfId="0" applyAlignment="1">
      <alignment textRotation="135"/>
    </xf>
    <xf numFmtId="2" fontId="3" fillId="51" borderId="0" xfId="0" applyNumberFormat="1" applyFont="1" applyFill="1" applyAlignment="1">
      <alignment/>
    </xf>
    <xf numFmtId="0" fontId="0" fillId="0" borderId="0" xfId="0" applyFill="1" applyBorder="1" applyAlignment="1">
      <alignment/>
    </xf>
    <xf numFmtId="0" fontId="4" fillId="0" borderId="0" xfId="0" applyFont="1" applyAlignment="1">
      <alignment/>
    </xf>
    <xf numFmtId="0" fontId="3" fillId="0" borderId="0" xfId="0" applyFont="1" applyAlignment="1">
      <alignment/>
    </xf>
    <xf numFmtId="0" fontId="3" fillId="0" borderId="0" xfId="0" applyFont="1" applyAlignment="1">
      <alignment/>
    </xf>
    <xf numFmtId="0" fontId="4" fillId="0" borderId="19" xfId="0" applyFont="1" applyBorder="1" applyAlignment="1">
      <alignment horizontal="center"/>
    </xf>
    <xf numFmtId="0" fontId="4" fillId="0" borderId="0" xfId="0" applyFont="1" applyAlignment="1">
      <alignment horizontal="left"/>
    </xf>
    <xf numFmtId="0" fontId="3" fillId="51" borderId="0" xfId="0" applyFont="1" applyFill="1" applyAlignment="1">
      <alignment/>
    </xf>
    <xf numFmtId="0" fontId="3" fillId="0" borderId="0" xfId="0" applyFont="1" applyAlignment="1">
      <alignment horizontal="center" vertical="center"/>
    </xf>
    <xf numFmtId="0" fontId="4" fillId="0" borderId="19" xfId="0" applyFont="1" applyFill="1" applyBorder="1" applyAlignment="1">
      <alignment horizontal="center" vertical="center"/>
    </xf>
    <xf numFmtId="0" fontId="4" fillId="0" borderId="19" xfId="0" applyFont="1" applyFill="1" applyBorder="1" applyAlignment="1">
      <alignment horizontal="center" vertical="center" wrapText="1"/>
    </xf>
    <xf numFmtId="0" fontId="4" fillId="0" borderId="19" xfId="0" applyFont="1" applyBorder="1" applyAlignment="1">
      <alignment horizontal="center" vertical="center"/>
    </xf>
    <xf numFmtId="0" fontId="3" fillId="0" borderId="19" xfId="0" applyNumberFormat="1" applyFont="1" applyBorder="1" applyAlignment="1" applyProtection="1">
      <alignment horizontal="center" vertical="center"/>
      <protection locked="0"/>
    </xf>
    <xf numFmtId="0" fontId="3" fillId="0" borderId="19" xfId="0" applyFont="1" applyBorder="1" applyAlignment="1">
      <alignment horizontal="center" vertical="center"/>
    </xf>
    <xf numFmtId="0" fontId="3" fillId="0" borderId="19" xfId="0" applyNumberFormat="1" applyFont="1" applyFill="1" applyBorder="1" applyAlignment="1" applyProtection="1">
      <alignment horizontal="center" vertical="center"/>
      <protection locked="0"/>
    </xf>
    <xf numFmtId="0" fontId="3" fillId="0" borderId="19" xfId="0" applyFont="1" applyFill="1" applyBorder="1" applyAlignment="1">
      <alignment horizontal="center" vertical="center"/>
    </xf>
    <xf numFmtId="165" fontId="3" fillId="0" borderId="19" xfId="0" applyNumberFormat="1" applyFont="1" applyFill="1" applyBorder="1" applyAlignment="1">
      <alignment horizontal="center" vertical="center"/>
    </xf>
    <xf numFmtId="0" fontId="3" fillId="0" borderId="20" xfId="0" applyNumberFormat="1" applyFont="1" applyBorder="1" applyAlignment="1" applyProtection="1">
      <alignment horizontal="center" vertical="center"/>
      <protection locked="0"/>
    </xf>
    <xf numFmtId="0" fontId="3" fillId="0" borderId="19" xfId="0" applyFont="1" applyBorder="1" applyAlignment="1">
      <alignment horizontal="left" vertical="center" indent="3"/>
    </xf>
    <xf numFmtId="0" fontId="3" fillId="0" borderId="19" xfId="0" applyFont="1" applyFill="1" applyBorder="1" applyAlignment="1">
      <alignment horizontal="left" vertical="center" indent="3"/>
    </xf>
    <xf numFmtId="0" fontId="4" fillId="51" borderId="0" xfId="0" applyFont="1" applyFill="1" applyBorder="1" applyAlignment="1">
      <alignment horizontal="center"/>
    </xf>
    <xf numFmtId="165" fontId="3" fillId="51" borderId="0" xfId="0" applyNumberFormat="1" applyFont="1" applyFill="1" applyBorder="1" applyAlignment="1">
      <alignment/>
    </xf>
    <xf numFmtId="165" fontId="3" fillId="51" borderId="21" xfId="0" applyNumberFormat="1" applyFont="1" applyFill="1" applyBorder="1" applyAlignment="1">
      <alignment/>
    </xf>
    <xf numFmtId="0" fontId="4" fillId="51" borderId="19" xfId="0" applyNumberFormat="1" applyFont="1" applyFill="1" applyBorder="1" applyAlignment="1">
      <alignment horizontal="center" vertical="center"/>
    </xf>
    <xf numFmtId="0" fontId="4" fillId="51" borderId="19" xfId="0" applyFont="1" applyFill="1" applyBorder="1" applyAlignment="1">
      <alignment horizontal="center" vertical="center"/>
    </xf>
    <xf numFmtId="0" fontId="4" fillId="51" borderId="22" xfId="0" applyFont="1" applyFill="1" applyBorder="1" applyAlignment="1">
      <alignment horizontal="center" vertical="center"/>
    </xf>
    <xf numFmtId="0" fontId="4" fillId="51" borderId="22" xfId="0" applyFont="1" applyFill="1" applyBorder="1" applyAlignment="1">
      <alignment horizontal="center" vertical="center" wrapText="1"/>
    </xf>
    <xf numFmtId="3" fontId="3" fillId="0" borderId="22" xfId="0" applyNumberFormat="1" applyFont="1" applyBorder="1" applyAlignment="1">
      <alignment horizontal="right" indent="3"/>
    </xf>
    <xf numFmtId="165" fontId="3" fillId="51" borderId="19" xfId="0" applyNumberFormat="1" applyFont="1" applyFill="1" applyBorder="1" applyAlignment="1">
      <alignment horizontal="right" indent="3"/>
    </xf>
    <xf numFmtId="3" fontId="3" fillId="0" borderId="19" xfId="0" applyNumberFormat="1" applyFont="1" applyBorder="1" applyAlignment="1">
      <alignment horizontal="right" indent="3"/>
    </xf>
    <xf numFmtId="3" fontId="3" fillId="0" borderId="22" xfId="0" applyNumberFormat="1" applyFont="1" applyBorder="1" applyAlignment="1">
      <alignment horizontal="right" indent="4"/>
    </xf>
    <xf numFmtId="3" fontId="3" fillId="0" borderId="19" xfId="0" applyNumberFormat="1" applyFont="1" applyBorder="1" applyAlignment="1">
      <alignment horizontal="right" indent="4"/>
    </xf>
    <xf numFmtId="165" fontId="3" fillId="51" borderId="23" xfId="0" applyNumberFormat="1" applyFont="1" applyFill="1" applyBorder="1" applyAlignment="1">
      <alignment/>
    </xf>
    <xf numFmtId="1" fontId="4" fillId="52" borderId="19" xfId="0" applyNumberFormat="1" applyFont="1" applyFill="1" applyBorder="1" applyAlignment="1">
      <alignment horizontal="center" vertical="center"/>
    </xf>
    <xf numFmtId="0" fontId="4" fillId="52" borderId="19" xfId="0" applyFont="1" applyFill="1" applyBorder="1" applyAlignment="1">
      <alignment horizontal="center" vertical="center"/>
    </xf>
    <xf numFmtId="0" fontId="6" fillId="52" borderId="19" xfId="0" applyFont="1" applyFill="1" applyBorder="1" applyAlignment="1">
      <alignment horizontal="left" vertical="center"/>
    </xf>
    <xf numFmtId="0" fontId="7" fillId="52" borderId="19" xfId="0" applyFont="1" applyFill="1" applyBorder="1" applyAlignment="1">
      <alignment horizontal="left" vertical="center"/>
    </xf>
    <xf numFmtId="0" fontId="3" fillId="52" borderId="20" xfId="0" applyFont="1" applyFill="1" applyBorder="1" applyAlignment="1">
      <alignment horizontal="center" vertical="center"/>
    </xf>
    <xf numFmtId="3" fontId="6" fillId="52" borderId="19" xfId="0" applyNumberFormat="1" applyFont="1" applyFill="1" applyBorder="1" applyAlignment="1">
      <alignment horizontal="right" vertical="center" indent="2"/>
    </xf>
    <xf numFmtId="3" fontId="7" fillId="52" borderId="19" xfId="0" applyNumberFormat="1" applyFont="1" applyFill="1" applyBorder="1" applyAlignment="1">
      <alignment horizontal="right" vertical="center" indent="2"/>
    </xf>
    <xf numFmtId="3" fontId="7" fillId="52" borderId="19" xfId="0" applyNumberFormat="1" applyFont="1" applyFill="1" applyBorder="1" applyAlignment="1">
      <alignment horizontal="right" vertical="center" indent="3"/>
    </xf>
    <xf numFmtId="165" fontId="6" fillId="52" borderId="19" xfId="0" applyNumberFormat="1" applyFont="1" applyFill="1" applyBorder="1" applyAlignment="1">
      <alignment horizontal="right" vertical="center" indent="3"/>
    </xf>
    <xf numFmtId="0" fontId="3" fillId="0" borderId="19" xfId="0" applyFont="1" applyBorder="1" applyAlignment="1">
      <alignment horizontal="center"/>
    </xf>
    <xf numFmtId="0" fontId="4" fillId="0" borderId="19" xfId="0" applyFont="1" applyFill="1" applyBorder="1" applyAlignment="1">
      <alignment horizontal="left" vertical="center" wrapText="1"/>
    </xf>
    <xf numFmtId="3" fontId="4" fillId="0" borderId="19" xfId="0" applyNumberFormat="1" applyFont="1" applyFill="1" applyBorder="1" applyAlignment="1">
      <alignment horizontal="center" vertical="center" wrapText="1"/>
    </xf>
    <xf numFmtId="0" fontId="4" fillId="0" borderId="22" xfId="0" applyFont="1" applyFill="1" applyBorder="1" applyAlignment="1">
      <alignment horizontal="left" vertical="center" wrapText="1"/>
    </xf>
    <xf numFmtId="0" fontId="3" fillId="0" borderId="22" xfId="0" applyFont="1" applyFill="1" applyBorder="1" applyAlignment="1">
      <alignment horizontal="center" vertical="center" wrapText="1"/>
    </xf>
    <xf numFmtId="0" fontId="3" fillId="0" borderId="18"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21" xfId="0" applyFont="1" applyFill="1" applyBorder="1" applyAlignment="1">
      <alignment horizontal="right" vertical="center" wrapText="1" indent="5"/>
    </xf>
    <xf numFmtId="0" fontId="3" fillId="0" borderId="18" xfId="0" applyFont="1" applyFill="1" applyBorder="1" applyAlignment="1">
      <alignment horizontal="right" vertical="center" wrapText="1" indent="5"/>
    </xf>
    <xf numFmtId="0" fontId="3" fillId="0" borderId="22" xfId="0" applyFont="1" applyFill="1" applyBorder="1" applyAlignment="1">
      <alignment horizontal="right" vertical="center" wrapText="1" indent="5"/>
    </xf>
    <xf numFmtId="1" fontId="3" fillId="0" borderId="21" xfId="0" applyNumberFormat="1" applyFont="1" applyFill="1" applyBorder="1" applyAlignment="1">
      <alignment horizontal="right" vertical="center" wrapText="1" indent="5"/>
    </xf>
    <xf numFmtId="1" fontId="3" fillId="0" borderId="18" xfId="0" applyNumberFormat="1" applyFont="1" applyFill="1" applyBorder="1" applyAlignment="1">
      <alignment horizontal="right" vertical="center" wrapText="1" indent="5"/>
    </xf>
    <xf numFmtId="0" fontId="3" fillId="0" borderId="21" xfId="0" applyFont="1" applyFill="1" applyBorder="1" applyAlignment="1">
      <alignment horizontal="right" vertical="center" wrapText="1" indent="7"/>
    </xf>
    <xf numFmtId="0" fontId="3" fillId="0" borderId="18" xfId="0" applyFont="1" applyFill="1" applyBorder="1" applyAlignment="1">
      <alignment horizontal="right" vertical="center" wrapText="1" indent="7"/>
    </xf>
    <xf numFmtId="0" fontId="3" fillId="0" borderId="22" xfId="0" applyFont="1" applyFill="1" applyBorder="1" applyAlignment="1">
      <alignment horizontal="right" vertical="center" wrapText="1" indent="7"/>
    </xf>
    <xf numFmtId="1" fontId="3" fillId="0" borderId="21" xfId="0" applyNumberFormat="1" applyFont="1" applyFill="1" applyBorder="1" applyAlignment="1">
      <alignment horizontal="right" vertical="center" wrapText="1" indent="7"/>
    </xf>
    <xf numFmtId="1" fontId="3" fillId="0" borderId="18" xfId="0" applyNumberFormat="1" applyFont="1" applyFill="1" applyBorder="1" applyAlignment="1">
      <alignment horizontal="right" vertical="center" wrapText="1" indent="7"/>
    </xf>
    <xf numFmtId="0" fontId="3" fillId="0" borderId="0" xfId="0" applyFont="1" applyAlignment="1">
      <alignment horizontal="center" vertical="center"/>
    </xf>
    <xf numFmtId="0" fontId="2" fillId="0" borderId="0" xfId="0" applyFont="1" applyAlignment="1">
      <alignment horizontal="left" vertical="top"/>
    </xf>
    <xf numFmtId="0" fontId="3" fillId="0" borderId="24" xfId="0" applyFont="1" applyBorder="1" applyAlignment="1">
      <alignment horizontal="left" wrapText="1"/>
    </xf>
    <xf numFmtId="0" fontId="2" fillId="0" borderId="0" xfId="0" applyFont="1" applyBorder="1" applyAlignment="1">
      <alignment horizontal="left" vertical="top" wrapText="1"/>
    </xf>
    <xf numFmtId="0" fontId="2" fillId="0" borderId="25" xfId="0" applyFont="1" applyBorder="1" applyAlignment="1">
      <alignment horizontal="left" vertical="top"/>
    </xf>
    <xf numFmtId="0" fontId="2" fillId="0" borderId="0" xfId="0" applyFont="1" applyFill="1" applyAlignment="1">
      <alignment horizontal="left" vertical="top" wrapText="1"/>
    </xf>
    <xf numFmtId="0" fontId="2" fillId="0" borderId="0" xfId="0" applyFont="1" applyFill="1" applyAlignment="1">
      <alignment horizontal="left" vertical="top"/>
    </xf>
    <xf numFmtId="0" fontId="3" fillId="51" borderId="24" xfId="0" applyFont="1" applyFill="1" applyBorder="1" applyAlignment="1">
      <alignment horizontal="left" wrapText="1"/>
    </xf>
    <xf numFmtId="0" fontId="3" fillId="51" borderId="24" xfId="0" applyFont="1" applyFill="1" applyBorder="1" applyAlignment="1">
      <alignment horizontal="left"/>
    </xf>
    <xf numFmtId="0" fontId="3" fillId="0" borderId="0" xfId="0" applyFont="1" applyAlignment="1">
      <alignment horizontal="left" vertical="top" wrapText="1"/>
    </xf>
    <xf numFmtId="0" fontId="3" fillId="0" borderId="24" xfId="0" applyFont="1" applyBorder="1" applyAlignment="1">
      <alignment horizontal="left"/>
    </xf>
    <xf numFmtId="0" fontId="2" fillId="0" borderId="25" xfId="0" applyFont="1" applyBorder="1" applyAlignment="1">
      <alignment horizontal="left" vertical="top" wrapText="1"/>
    </xf>
    <xf numFmtId="0" fontId="4" fillId="0" borderId="26" xfId="0" applyFont="1" applyBorder="1" applyAlignment="1">
      <alignment horizontal="center"/>
    </xf>
    <xf numFmtId="0" fontId="4" fillId="0" borderId="27" xfId="0" applyFont="1" applyBorder="1" applyAlignment="1">
      <alignment horizontal="center"/>
    </xf>
  </cellXfs>
  <cellStyles count="87">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Calcul" xfId="59"/>
    <cellStyle name="Calculation" xfId="60"/>
    <cellStyle name="Cellule liée" xfId="61"/>
    <cellStyle name="Check Cell" xfId="62"/>
    <cellStyle name="Commentaire" xfId="63"/>
    <cellStyle name="Entrée" xfId="64"/>
    <cellStyle name="Euro" xfId="65"/>
    <cellStyle name="Euro 2" xfId="66"/>
    <cellStyle name="Explanatory Text" xfId="67"/>
    <cellStyle name="Good" xfId="68"/>
    <cellStyle name="Heading 1" xfId="69"/>
    <cellStyle name="Heading 2" xfId="70"/>
    <cellStyle name="Heading 3" xfId="71"/>
    <cellStyle name="Heading 4" xfId="72"/>
    <cellStyle name="Input" xfId="73"/>
    <cellStyle name="Insatisfaisant" xfId="74"/>
    <cellStyle name="Linked Cell" xfId="75"/>
    <cellStyle name="Comma" xfId="76"/>
    <cellStyle name="Comma [0]" xfId="77"/>
    <cellStyle name="Currency" xfId="78"/>
    <cellStyle name="Currency [0]" xfId="79"/>
    <cellStyle name="Neutral" xfId="80"/>
    <cellStyle name="Neutre" xfId="81"/>
    <cellStyle name="Normal 2" xfId="82"/>
    <cellStyle name="Normal 3" xfId="83"/>
    <cellStyle name="Normal 4" xfId="84"/>
    <cellStyle name="Normal_API CNAF 31.12.96 METR (5)" xfId="85"/>
    <cellStyle name="Note" xfId="86"/>
    <cellStyle name="Output" xfId="87"/>
    <cellStyle name="Percent" xfId="88"/>
    <cellStyle name="Satisfaisant" xfId="89"/>
    <cellStyle name="Sortie" xfId="90"/>
    <cellStyle name="Texte explicatif" xfId="91"/>
    <cellStyle name="Title" xfId="92"/>
    <cellStyle name="Titre" xfId="93"/>
    <cellStyle name="Titre 1" xfId="94"/>
    <cellStyle name="Titre 2" xfId="95"/>
    <cellStyle name="Titre 3" xfId="96"/>
    <cellStyle name="Titre 4" xfId="97"/>
    <cellStyle name="Total" xfId="98"/>
    <cellStyle name="Vérification" xfId="99"/>
    <cellStyle name="Warning Text" xfId="10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361950</xdr:colOff>
      <xdr:row>19</xdr:row>
      <xdr:rowOff>9525</xdr:rowOff>
    </xdr:from>
    <xdr:ext cx="180975" cy="266700"/>
    <xdr:sp fLocksText="0">
      <xdr:nvSpPr>
        <xdr:cNvPr id="1" name="ZoneTexte 3"/>
        <xdr:cNvSpPr txBox="1">
          <a:spLocks noChangeArrowheads="1"/>
        </xdr:cNvSpPr>
      </xdr:nvSpPr>
      <xdr:spPr>
        <a:xfrm>
          <a:off x="3686175" y="39147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638175</xdr:colOff>
      <xdr:row>10</xdr:row>
      <xdr:rowOff>104775</xdr:rowOff>
    </xdr:from>
    <xdr:ext cx="904875" cy="228600"/>
    <xdr:sp fLocksText="0">
      <xdr:nvSpPr>
        <xdr:cNvPr id="1" name="Text Box 2"/>
        <xdr:cNvSpPr txBox="1">
          <a:spLocks noChangeArrowheads="1"/>
        </xdr:cNvSpPr>
      </xdr:nvSpPr>
      <xdr:spPr>
        <a:xfrm>
          <a:off x="7286625" y="2219325"/>
          <a:ext cx="9048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657225</xdr:colOff>
      <xdr:row>18</xdr:row>
      <xdr:rowOff>123825</xdr:rowOff>
    </xdr:from>
    <xdr:ext cx="19050" cy="171450"/>
    <xdr:sp fLocksText="0">
      <xdr:nvSpPr>
        <xdr:cNvPr id="2" name="Text Box 5"/>
        <xdr:cNvSpPr txBox="1">
          <a:spLocks noChangeArrowheads="1"/>
        </xdr:cNvSpPr>
      </xdr:nvSpPr>
      <xdr:spPr>
        <a:xfrm>
          <a:off x="7305675" y="3762375"/>
          <a:ext cx="1905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104775</xdr:colOff>
      <xdr:row>5</xdr:row>
      <xdr:rowOff>142875</xdr:rowOff>
    </xdr:from>
    <xdr:ext cx="19050" cy="180975"/>
    <xdr:sp fLocksText="0">
      <xdr:nvSpPr>
        <xdr:cNvPr id="3" name="Text Box 6"/>
        <xdr:cNvSpPr txBox="1">
          <a:spLocks noChangeArrowheads="1"/>
        </xdr:cNvSpPr>
      </xdr:nvSpPr>
      <xdr:spPr>
        <a:xfrm>
          <a:off x="7515225" y="1304925"/>
          <a:ext cx="1905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LocksWithSheet="0"/>
  </xdr:oneCellAnchor>
  <xdr:oneCellAnchor>
    <xdr:from>
      <xdr:col>8</xdr:col>
      <xdr:colOff>495300</xdr:colOff>
      <xdr:row>32</xdr:row>
      <xdr:rowOff>76200</xdr:rowOff>
    </xdr:from>
    <xdr:ext cx="19050" cy="171450"/>
    <xdr:sp fLocksText="0">
      <xdr:nvSpPr>
        <xdr:cNvPr id="4" name="Text Box 5"/>
        <xdr:cNvSpPr txBox="1">
          <a:spLocks noChangeArrowheads="1"/>
        </xdr:cNvSpPr>
      </xdr:nvSpPr>
      <xdr:spPr>
        <a:xfrm>
          <a:off x="6381750" y="6381750"/>
          <a:ext cx="1905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F16"/>
  <sheetViews>
    <sheetView showGridLines="0" zoomScalePageLayoutView="0" workbookViewId="0" topLeftCell="A1">
      <selection activeCell="E22" sqref="E22"/>
    </sheetView>
  </sheetViews>
  <sheetFormatPr defaultColWidth="11.421875" defaultRowHeight="12.75"/>
  <cols>
    <col min="1" max="1" width="2.7109375" style="0" customWidth="1"/>
    <col min="2" max="2" width="19.421875" style="0" customWidth="1"/>
    <col min="3" max="3" width="21.140625" style="0" customWidth="1"/>
    <col min="4" max="4" width="32.140625" style="0" customWidth="1"/>
  </cols>
  <sheetData>
    <row r="2" spans="2:5" ht="12.75">
      <c r="B2" s="81" t="s">
        <v>227</v>
      </c>
      <c r="C2" s="81"/>
      <c r="D2" s="81"/>
      <c r="E2" s="24"/>
    </row>
    <row r="3" spans="2:5" ht="12.75">
      <c r="B3" s="29"/>
      <c r="C3" s="29"/>
      <c r="D3" s="29" t="s">
        <v>216</v>
      </c>
      <c r="E3" s="29"/>
    </row>
    <row r="4" spans="2:5" ht="30" customHeight="1">
      <c r="B4" s="30" t="s">
        <v>215</v>
      </c>
      <c r="C4" s="30" t="s">
        <v>219</v>
      </c>
      <c r="D4" s="31" t="s">
        <v>228</v>
      </c>
      <c r="E4" s="29"/>
    </row>
    <row r="5" spans="2:5" ht="15" customHeight="1">
      <c r="B5" s="64" t="s">
        <v>217</v>
      </c>
      <c r="C5" s="65">
        <v>6400</v>
      </c>
      <c r="D5" s="65">
        <v>8207400</v>
      </c>
      <c r="E5" s="29"/>
    </row>
    <row r="6" spans="2:5" ht="15" customHeight="1">
      <c r="B6" s="66" t="s">
        <v>201</v>
      </c>
      <c r="C6" s="67"/>
      <c r="D6" s="67"/>
      <c r="E6" s="29"/>
    </row>
    <row r="7" spans="2:5" ht="15" customHeight="1">
      <c r="B7" s="69" t="s">
        <v>203</v>
      </c>
      <c r="C7" s="70">
        <v>11</v>
      </c>
      <c r="D7" s="75">
        <v>48</v>
      </c>
      <c r="E7" s="29"/>
    </row>
    <row r="8" spans="2:5" ht="15" customHeight="1">
      <c r="B8" s="68" t="s">
        <v>204</v>
      </c>
      <c r="C8" s="71">
        <v>89</v>
      </c>
      <c r="D8" s="76">
        <v>52</v>
      </c>
      <c r="E8" s="29"/>
    </row>
    <row r="9" spans="2:5" ht="15" customHeight="1">
      <c r="B9" s="66" t="s">
        <v>202</v>
      </c>
      <c r="C9" s="72"/>
      <c r="D9" s="77"/>
      <c r="E9" s="29"/>
    </row>
    <row r="10" spans="2:5" ht="15" customHeight="1">
      <c r="B10" s="69" t="s">
        <v>211</v>
      </c>
      <c r="C10" s="73">
        <v>5</v>
      </c>
      <c r="D10" s="78">
        <v>31</v>
      </c>
      <c r="E10" s="29"/>
    </row>
    <row r="11" spans="2:5" ht="15" customHeight="1">
      <c r="B11" s="69" t="s">
        <v>212</v>
      </c>
      <c r="C11" s="73">
        <v>7</v>
      </c>
      <c r="D11" s="78">
        <v>10</v>
      </c>
      <c r="E11" s="29"/>
    </row>
    <row r="12" spans="2:5" ht="15" customHeight="1">
      <c r="B12" s="69" t="s">
        <v>214</v>
      </c>
      <c r="C12" s="73">
        <v>14</v>
      </c>
      <c r="D12" s="78">
        <v>10</v>
      </c>
      <c r="E12" s="29"/>
    </row>
    <row r="13" spans="2:6" ht="15" customHeight="1">
      <c r="B13" s="68" t="s">
        <v>213</v>
      </c>
      <c r="C13" s="74">
        <v>74</v>
      </c>
      <c r="D13" s="79">
        <v>49</v>
      </c>
      <c r="E13" s="29"/>
      <c r="F13" s="16"/>
    </row>
    <row r="14" spans="2:5" ht="39" customHeight="1">
      <c r="B14" s="82" t="s">
        <v>232</v>
      </c>
      <c r="C14" s="82"/>
      <c r="D14" s="82"/>
      <c r="E14" s="25"/>
    </row>
    <row r="15" spans="2:5" ht="14.25" customHeight="1">
      <c r="B15" s="80"/>
      <c r="C15" s="80"/>
      <c r="D15" s="80"/>
      <c r="E15" s="80"/>
    </row>
    <row r="16" spans="2:5" ht="12.75">
      <c r="B16" s="29"/>
      <c r="C16" s="29"/>
      <c r="D16" s="29"/>
      <c r="E16" s="29"/>
    </row>
  </sheetData>
  <sheetProtection/>
  <mergeCells count="3">
    <mergeCell ref="B15:E15"/>
    <mergeCell ref="B2:D2"/>
    <mergeCell ref="B14:D14"/>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E25"/>
  <sheetViews>
    <sheetView showGridLines="0" zoomScalePageLayoutView="0" workbookViewId="0" topLeftCell="A1">
      <selection activeCell="K14" sqref="K14"/>
    </sheetView>
  </sheetViews>
  <sheetFormatPr defaultColWidth="11.421875" defaultRowHeight="12.75"/>
  <cols>
    <col min="1" max="1" width="2.8515625" style="0" customWidth="1"/>
    <col min="2" max="2" width="14.7109375" style="0" customWidth="1"/>
    <col min="3" max="3" width="16.28125" style="0" customWidth="1"/>
    <col min="4" max="4" width="16.00390625" style="0" customWidth="1"/>
    <col min="5" max="5" width="10.00390625" style="0" customWidth="1"/>
  </cols>
  <sheetData>
    <row r="2" spans="2:5" ht="27.75" customHeight="1">
      <c r="B2" s="83" t="s">
        <v>233</v>
      </c>
      <c r="C2" s="84"/>
      <c r="D2" s="84"/>
      <c r="E2" s="14"/>
    </row>
    <row r="3" spans="2:4" ht="15" customHeight="1">
      <c r="B3" s="38"/>
      <c r="C3" s="32" t="s">
        <v>210</v>
      </c>
      <c r="D3" s="32" t="s">
        <v>209</v>
      </c>
    </row>
    <row r="4" spans="2:5" ht="15" customHeight="1">
      <c r="B4" s="33">
        <v>2002</v>
      </c>
      <c r="C4" s="39">
        <v>2.781</v>
      </c>
      <c r="D4" s="34">
        <v>0</v>
      </c>
      <c r="E4" s="17"/>
    </row>
    <row r="5" spans="2:5" ht="15" customHeight="1">
      <c r="B5" s="33">
        <v>2003</v>
      </c>
      <c r="C5" s="39">
        <v>27.234</v>
      </c>
      <c r="D5" s="34">
        <v>0</v>
      </c>
      <c r="E5" s="17"/>
    </row>
    <row r="6" spans="2:5" ht="15" customHeight="1">
      <c r="B6" s="33">
        <v>2004</v>
      </c>
      <c r="C6" s="39">
        <v>32.372</v>
      </c>
      <c r="D6" s="34">
        <v>0</v>
      </c>
      <c r="E6" s="17"/>
    </row>
    <row r="7" spans="2:5" ht="15" customHeight="1">
      <c r="B7" s="33">
        <v>2005</v>
      </c>
      <c r="C7" s="39">
        <v>41.518</v>
      </c>
      <c r="D7" s="34">
        <v>0</v>
      </c>
      <c r="E7" s="17"/>
    </row>
    <row r="8" spans="2:5" ht="15" customHeight="1">
      <c r="B8" s="33">
        <v>2006</v>
      </c>
      <c r="C8" s="39">
        <v>59.978</v>
      </c>
      <c r="D8" s="34">
        <v>0</v>
      </c>
      <c r="E8" s="17"/>
    </row>
    <row r="9" spans="2:5" ht="15" customHeight="1">
      <c r="B9" s="33">
        <v>2007</v>
      </c>
      <c r="C9" s="39">
        <v>68.394</v>
      </c>
      <c r="D9" s="34">
        <v>0</v>
      </c>
      <c r="E9" s="17"/>
    </row>
    <row r="10" spans="2:5" ht="15" customHeight="1">
      <c r="B10" s="33">
        <v>2008</v>
      </c>
      <c r="C10" s="39">
        <v>67.34</v>
      </c>
      <c r="D10" s="34">
        <v>0</v>
      </c>
      <c r="E10" s="17"/>
    </row>
    <row r="11" spans="2:5" ht="15" customHeight="1">
      <c r="B11" s="35">
        <v>2009</v>
      </c>
      <c r="C11" s="40">
        <v>58.46</v>
      </c>
      <c r="D11" s="34">
        <v>0</v>
      </c>
      <c r="E11" s="22"/>
    </row>
    <row r="12" spans="2:5" ht="15" customHeight="1">
      <c r="B12" s="35">
        <v>2010</v>
      </c>
      <c r="C12" s="40">
        <v>49.39</v>
      </c>
      <c r="D12" s="34">
        <v>0</v>
      </c>
      <c r="E12" s="22"/>
    </row>
    <row r="13" spans="2:5" ht="15" customHeight="1">
      <c r="B13" s="35">
        <v>2011</v>
      </c>
      <c r="C13" s="40">
        <v>36.7</v>
      </c>
      <c r="D13" s="37">
        <v>0.2</v>
      </c>
      <c r="E13" s="22"/>
    </row>
    <row r="14" spans="2:5" ht="15" customHeight="1">
      <c r="B14" s="35">
        <v>2012</v>
      </c>
      <c r="C14" s="40">
        <v>27.554</v>
      </c>
      <c r="D14" s="37">
        <v>0.816</v>
      </c>
      <c r="E14" s="22"/>
    </row>
    <row r="15" spans="2:5" ht="15" customHeight="1">
      <c r="B15" s="35">
        <v>2013</v>
      </c>
      <c r="C15" s="40">
        <v>15.8</v>
      </c>
      <c r="D15" s="37">
        <v>6.2</v>
      </c>
      <c r="E15" s="22"/>
    </row>
    <row r="16" spans="2:5" ht="15" customHeight="1">
      <c r="B16" s="35">
        <v>2014</v>
      </c>
      <c r="C16" s="40">
        <v>9.739</v>
      </c>
      <c r="D16" s="37">
        <v>1.333</v>
      </c>
      <c r="E16" s="22"/>
    </row>
    <row r="17" spans="2:4" ht="15" customHeight="1">
      <c r="B17" s="35">
        <v>2015</v>
      </c>
      <c r="C17" s="36">
        <v>6.4</v>
      </c>
      <c r="D17" s="37">
        <v>0</v>
      </c>
    </row>
    <row r="18" spans="2:5" ht="29.25" customHeight="1">
      <c r="B18" s="82" t="s">
        <v>229</v>
      </c>
      <c r="C18" s="82"/>
      <c r="D18" s="82"/>
      <c r="E18" s="15"/>
    </row>
    <row r="19" spans="2:3" ht="12.75">
      <c r="B19" s="27"/>
      <c r="C19" s="24"/>
    </row>
    <row r="22" spans="4:5" ht="12.75">
      <c r="D22" s="19"/>
      <c r="E22" s="19"/>
    </row>
    <row r="24" ht="12.75">
      <c r="C24" s="19"/>
    </row>
    <row r="25" ht="12.75">
      <c r="C25" s="19"/>
    </row>
  </sheetData>
  <sheetProtection/>
  <mergeCells count="2">
    <mergeCell ref="B2:D2"/>
    <mergeCell ref="B18:D18"/>
  </mergeCells>
  <printOptions/>
  <pageMargins left="0.787401575" right="0.787401575" top="0.984251969" bottom="0.984251969" header="0.4921259845" footer="0.49212598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2:L105"/>
  <sheetViews>
    <sheetView tabSelected="1" zoomScalePageLayoutView="0" workbookViewId="0" topLeftCell="A1">
      <selection activeCell="J101" sqref="J101"/>
    </sheetView>
  </sheetViews>
  <sheetFormatPr defaultColWidth="11.421875" defaultRowHeight="12.75"/>
  <cols>
    <col min="1" max="1" width="3.7109375" style="1" customWidth="1"/>
    <col min="2" max="2" width="8.7109375" style="1" customWidth="1"/>
    <col min="3" max="3" width="21.57421875" style="1" customWidth="1"/>
    <col min="4" max="4" width="12.7109375" style="1" customWidth="1"/>
    <col min="5" max="5" width="19.421875" style="1" customWidth="1"/>
    <col min="6" max="6" width="12.7109375" style="1" customWidth="1"/>
    <col min="7" max="7" width="5.57421875" style="1" customWidth="1"/>
    <col min="8" max="8" width="18.28125" style="1" customWidth="1"/>
    <col min="9" max="9" width="11.421875" style="1" customWidth="1"/>
    <col min="10" max="10" width="17.57421875" style="1" customWidth="1"/>
    <col min="11" max="11" width="14.00390625" style="1" customWidth="1"/>
    <col min="12" max="16384" width="11.421875" style="1" customWidth="1"/>
  </cols>
  <sheetData>
    <row r="2" spans="2:6" ht="28.5" customHeight="1">
      <c r="B2" s="85" t="s">
        <v>230</v>
      </c>
      <c r="C2" s="86"/>
      <c r="D2" s="86"/>
      <c r="E2" s="86"/>
      <c r="F2" s="86"/>
    </row>
    <row r="3" spans="2:7" ht="15" customHeight="1">
      <c r="B3" s="44" t="s">
        <v>3</v>
      </c>
      <c r="C3" s="44" t="s">
        <v>220</v>
      </c>
      <c r="D3" s="46" t="s">
        <v>218</v>
      </c>
      <c r="E3" s="47" t="s">
        <v>221</v>
      </c>
      <c r="F3" s="45" t="s">
        <v>222</v>
      </c>
      <c r="G3" s="41"/>
    </row>
    <row r="4" spans="2:7" ht="15" customHeight="1">
      <c r="B4" s="2" t="s">
        <v>5</v>
      </c>
      <c r="C4" s="3" t="s">
        <v>6</v>
      </c>
      <c r="D4" s="48">
        <v>20</v>
      </c>
      <c r="E4" s="51">
        <v>77585</v>
      </c>
      <c r="F4" s="49">
        <f aca="true" t="shared" si="0" ref="F4:F35">D4*1000/E4</f>
        <v>0.2577817877166978</v>
      </c>
      <c r="G4" s="42"/>
    </row>
    <row r="5" spans="2:7" ht="15" customHeight="1">
      <c r="B5" s="6" t="s">
        <v>7</v>
      </c>
      <c r="C5" s="7" t="s">
        <v>8</v>
      </c>
      <c r="D5" s="48">
        <v>190</v>
      </c>
      <c r="E5" s="51">
        <v>72526</v>
      </c>
      <c r="F5" s="49">
        <f t="shared" si="0"/>
        <v>2.6197501585638254</v>
      </c>
      <c r="G5" s="42"/>
    </row>
    <row r="6" spans="2:7" ht="15" customHeight="1">
      <c r="B6" s="8" t="s">
        <v>9</v>
      </c>
      <c r="C6" s="9" t="s">
        <v>10</v>
      </c>
      <c r="D6" s="50">
        <v>20</v>
      </c>
      <c r="E6" s="52">
        <v>49476</v>
      </c>
      <c r="F6" s="49">
        <f t="shared" si="0"/>
        <v>0.404236397445226</v>
      </c>
      <c r="G6" s="42"/>
    </row>
    <row r="7" spans="2:7" ht="15" customHeight="1">
      <c r="B7" s="6" t="s">
        <v>11</v>
      </c>
      <c r="C7" s="7" t="s">
        <v>12</v>
      </c>
      <c r="D7" s="50">
        <v>10</v>
      </c>
      <c r="E7" s="52">
        <v>23382</v>
      </c>
      <c r="F7" s="49">
        <f t="shared" si="0"/>
        <v>0.42767941151312977</v>
      </c>
      <c r="G7" s="42"/>
    </row>
    <row r="8" spans="2:7" ht="15" customHeight="1">
      <c r="B8" s="6" t="s">
        <v>13</v>
      </c>
      <c r="C8" s="7" t="s">
        <v>14</v>
      </c>
      <c r="D8" s="50">
        <v>10</v>
      </c>
      <c r="E8" s="52">
        <v>19641</v>
      </c>
      <c r="F8" s="49">
        <f t="shared" si="0"/>
        <v>0.5091390458734281</v>
      </c>
      <c r="G8" s="42"/>
    </row>
    <row r="9" spans="2:7" ht="15" customHeight="1">
      <c r="B9" s="6" t="s">
        <v>15</v>
      </c>
      <c r="C9" s="7" t="s">
        <v>16</v>
      </c>
      <c r="D9" s="50">
        <v>10</v>
      </c>
      <c r="E9" s="52">
        <v>136068</v>
      </c>
      <c r="F9" s="49">
        <f t="shared" si="0"/>
        <v>0.07349266543198989</v>
      </c>
      <c r="G9" s="42"/>
    </row>
    <row r="10" spans="2:7" ht="15" customHeight="1">
      <c r="B10" s="6" t="s">
        <v>17</v>
      </c>
      <c r="C10" s="7" t="s">
        <v>18</v>
      </c>
      <c r="D10" s="50">
        <v>40</v>
      </c>
      <c r="E10" s="52">
        <v>45571</v>
      </c>
      <c r="F10" s="49">
        <f t="shared" si="0"/>
        <v>0.877751201421957</v>
      </c>
      <c r="G10" s="42"/>
    </row>
    <row r="11" spans="2:11" ht="15" customHeight="1">
      <c r="B11" s="6" t="s">
        <v>19</v>
      </c>
      <c r="C11" s="7" t="s">
        <v>20</v>
      </c>
      <c r="D11" s="50">
        <v>40</v>
      </c>
      <c r="E11" s="52">
        <v>38613</v>
      </c>
      <c r="F11" s="49">
        <f t="shared" si="0"/>
        <v>1.0359205448942066</v>
      </c>
      <c r="G11" s="53"/>
      <c r="H11" s="58"/>
      <c r="I11" s="54" t="s">
        <v>223</v>
      </c>
      <c r="J11" s="55" t="s">
        <v>224</v>
      </c>
      <c r="K11" s="55" t="s">
        <v>4</v>
      </c>
    </row>
    <row r="12" spans="2:12" ht="15" customHeight="1">
      <c r="B12" s="6" t="s">
        <v>21</v>
      </c>
      <c r="C12" s="7" t="s">
        <v>22</v>
      </c>
      <c r="D12" s="50">
        <v>30</v>
      </c>
      <c r="E12" s="52">
        <v>22703</v>
      </c>
      <c r="F12" s="49">
        <f t="shared" si="0"/>
        <v>1.3214112672334053</v>
      </c>
      <c r="G12" s="43"/>
      <c r="H12" s="56" t="s">
        <v>1</v>
      </c>
      <c r="I12" s="59">
        <v>6382</v>
      </c>
      <c r="J12" s="61">
        <f>SUM(E4:E99)</f>
        <v>8095027</v>
      </c>
      <c r="K12" s="62">
        <f>I12/J12*1000</f>
        <v>0.7883852641875067</v>
      </c>
      <c r="L12" s="21"/>
    </row>
    <row r="13" spans="2:12" s="12" customFormat="1" ht="15" customHeight="1">
      <c r="B13" s="10" t="s">
        <v>23</v>
      </c>
      <c r="C13" s="11" t="s">
        <v>24</v>
      </c>
      <c r="D13" s="50">
        <v>120</v>
      </c>
      <c r="E13" s="52">
        <v>40172</v>
      </c>
      <c r="F13" s="49">
        <f t="shared" si="0"/>
        <v>2.987155232500249</v>
      </c>
      <c r="G13" s="43"/>
      <c r="H13" s="57" t="s">
        <v>0</v>
      </c>
      <c r="I13" s="60">
        <v>13</v>
      </c>
      <c r="J13" s="61">
        <f>SUM(E100:E103)</f>
        <v>221657</v>
      </c>
      <c r="K13" s="62">
        <f>I13/J13*1000</f>
        <v>0.058649174174512875</v>
      </c>
      <c r="L13" s="21"/>
    </row>
    <row r="14" spans="2:12" ht="15" customHeight="1">
      <c r="B14" s="6" t="s">
        <v>25</v>
      </c>
      <c r="C14" s="7" t="s">
        <v>26</v>
      </c>
      <c r="D14" s="50">
        <v>20</v>
      </c>
      <c r="E14" s="52">
        <v>51206</v>
      </c>
      <c r="F14" s="49">
        <f t="shared" si="0"/>
        <v>0.39057922899660197</v>
      </c>
      <c r="G14" s="43"/>
      <c r="H14" s="56" t="s">
        <v>2</v>
      </c>
      <c r="I14" s="59">
        <f>SUM(I12:I13)</f>
        <v>6395</v>
      </c>
      <c r="J14" s="61">
        <f>SUM(J12:J13)</f>
        <v>8316684</v>
      </c>
      <c r="K14" s="62">
        <f>I14/J14*1000</f>
        <v>0.7689362731588696</v>
      </c>
      <c r="L14" s="21"/>
    </row>
    <row r="15" spans="2:11" ht="15" customHeight="1">
      <c r="B15" s="6" t="s">
        <v>27</v>
      </c>
      <c r="C15" s="7" t="s">
        <v>28</v>
      </c>
      <c r="D15" s="50">
        <v>10</v>
      </c>
      <c r="E15" s="52">
        <v>40419</v>
      </c>
      <c r="F15" s="49">
        <f t="shared" si="0"/>
        <v>0.24740839704099557</v>
      </c>
      <c r="G15" s="42"/>
      <c r="K15" s="21"/>
    </row>
    <row r="16" spans="2:7" ht="15" customHeight="1">
      <c r="B16" s="6" t="s">
        <v>29</v>
      </c>
      <c r="C16" s="7" t="s">
        <v>30</v>
      </c>
      <c r="D16" s="50">
        <v>30</v>
      </c>
      <c r="E16" s="52">
        <v>248036</v>
      </c>
      <c r="F16" s="49">
        <f t="shared" si="0"/>
        <v>0.12095018465061523</v>
      </c>
      <c r="G16" s="42"/>
    </row>
    <row r="17" spans="2:9" ht="15" customHeight="1">
      <c r="B17" s="6" t="s">
        <v>31</v>
      </c>
      <c r="C17" s="7" t="s">
        <v>32</v>
      </c>
      <c r="D17" s="50">
        <v>90</v>
      </c>
      <c r="E17" s="52">
        <v>92701</v>
      </c>
      <c r="F17" s="49">
        <f t="shared" si="0"/>
        <v>0.970863313232867</v>
      </c>
      <c r="G17" s="42"/>
      <c r="I17" s="18"/>
    </row>
    <row r="18" spans="2:11" ht="15" customHeight="1">
      <c r="B18" s="6" t="s">
        <v>33</v>
      </c>
      <c r="C18" s="7" t="s">
        <v>34</v>
      </c>
      <c r="D18" s="50">
        <v>10</v>
      </c>
      <c r="E18" s="52">
        <v>22331</v>
      </c>
      <c r="F18" s="49">
        <f t="shared" si="0"/>
        <v>0.4478079799382025</v>
      </c>
      <c r="G18" s="42"/>
      <c r="K18" s="18"/>
    </row>
    <row r="19" spans="2:7" ht="15" customHeight="1">
      <c r="B19" s="6" t="s">
        <v>35</v>
      </c>
      <c r="C19" s="7" t="s">
        <v>36</v>
      </c>
      <c r="D19" s="50">
        <v>70</v>
      </c>
      <c r="E19" s="52">
        <v>51945</v>
      </c>
      <c r="F19" s="49">
        <f t="shared" si="0"/>
        <v>1.3475791702762536</v>
      </c>
      <c r="G19" s="42"/>
    </row>
    <row r="20" spans="2:7" ht="15" customHeight="1">
      <c r="B20" s="6" t="s">
        <v>37</v>
      </c>
      <c r="C20" s="7" t="s">
        <v>38</v>
      </c>
      <c r="D20" s="50">
        <v>40</v>
      </c>
      <c r="E20" s="52">
        <v>92522</v>
      </c>
      <c r="F20" s="49">
        <f t="shared" si="0"/>
        <v>0.43232960809321025</v>
      </c>
      <c r="G20" s="42"/>
    </row>
    <row r="21" spans="2:7" ht="15" customHeight="1">
      <c r="B21" s="6" t="s">
        <v>39</v>
      </c>
      <c r="C21" s="7" t="s">
        <v>40</v>
      </c>
      <c r="D21" s="50">
        <v>50</v>
      </c>
      <c r="E21" s="52">
        <v>44257</v>
      </c>
      <c r="F21" s="49">
        <f t="shared" si="0"/>
        <v>1.1297647829721853</v>
      </c>
      <c r="G21" s="42"/>
    </row>
    <row r="22" spans="2:7" ht="15" customHeight="1">
      <c r="B22" s="6" t="s">
        <v>41</v>
      </c>
      <c r="C22" s="7" t="s">
        <v>42</v>
      </c>
      <c r="D22" s="50">
        <v>20</v>
      </c>
      <c r="E22" s="52">
        <v>35229</v>
      </c>
      <c r="F22" s="49">
        <f t="shared" si="0"/>
        <v>0.5677140991796531</v>
      </c>
      <c r="G22" s="42"/>
    </row>
    <row r="23" spans="2:7" ht="15" customHeight="1">
      <c r="B23" s="13" t="s">
        <v>43</v>
      </c>
      <c r="C23" s="7" t="s">
        <v>44</v>
      </c>
      <c r="D23" s="50">
        <v>0</v>
      </c>
      <c r="E23" s="52">
        <v>20301</v>
      </c>
      <c r="F23" s="49">
        <f t="shared" si="0"/>
        <v>0</v>
      </c>
      <c r="G23" s="42"/>
    </row>
    <row r="24" spans="2:7" ht="15" customHeight="1">
      <c r="B24" s="13" t="s">
        <v>45</v>
      </c>
      <c r="C24" s="7" t="s">
        <v>46</v>
      </c>
      <c r="D24" s="50">
        <v>0</v>
      </c>
      <c r="E24" s="52">
        <v>22947</v>
      </c>
      <c r="F24" s="49">
        <f t="shared" si="0"/>
        <v>0</v>
      </c>
      <c r="G24" s="42"/>
    </row>
    <row r="25" spans="2:7" ht="15" customHeight="1">
      <c r="B25" s="6" t="s">
        <v>47</v>
      </c>
      <c r="C25" s="7" t="s">
        <v>48</v>
      </c>
      <c r="D25" s="50">
        <v>50</v>
      </c>
      <c r="E25" s="52">
        <v>68659</v>
      </c>
      <c r="F25" s="49">
        <f t="shared" si="0"/>
        <v>0.7282366477810629</v>
      </c>
      <c r="G25" s="42"/>
    </row>
    <row r="26" spans="2:7" ht="15" customHeight="1">
      <c r="B26" s="6" t="s">
        <v>49</v>
      </c>
      <c r="C26" s="7" t="s">
        <v>50</v>
      </c>
      <c r="D26" s="50">
        <v>80</v>
      </c>
      <c r="E26" s="52">
        <v>84365</v>
      </c>
      <c r="F26" s="49">
        <f t="shared" si="0"/>
        <v>0.9482605345818764</v>
      </c>
      <c r="G26" s="42"/>
    </row>
    <row r="27" spans="2:7" ht="15" customHeight="1">
      <c r="B27" s="6" t="s">
        <v>51</v>
      </c>
      <c r="C27" s="7" t="s">
        <v>52</v>
      </c>
      <c r="D27" s="50">
        <v>10</v>
      </c>
      <c r="E27" s="52">
        <v>19118</v>
      </c>
      <c r="F27" s="49">
        <f t="shared" si="0"/>
        <v>0.5230672664504655</v>
      </c>
      <c r="G27" s="42"/>
    </row>
    <row r="28" spans="2:7" ht="15" customHeight="1">
      <c r="B28" s="6" t="s">
        <v>53</v>
      </c>
      <c r="C28" s="7" t="s">
        <v>54</v>
      </c>
      <c r="D28" s="50">
        <v>60</v>
      </c>
      <c r="E28" s="52">
        <v>63600</v>
      </c>
      <c r="F28" s="49">
        <f t="shared" si="0"/>
        <v>0.9433962264150944</v>
      </c>
      <c r="G28" s="42"/>
    </row>
    <row r="29" spans="2:7" ht="15" customHeight="1">
      <c r="B29" s="6" t="s">
        <v>55</v>
      </c>
      <c r="C29" s="7" t="s">
        <v>56</v>
      </c>
      <c r="D29" s="50">
        <v>40</v>
      </c>
      <c r="E29" s="52">
        <v>65339</v>
      </c>
      <c r="F29" s="49">
        <f t="shared" si="0"/>
        <v>0.6121917996908431</v>
      </c>
      <c r="G29" s="42"/>
    </row>
    <row r="30" spans="2:7" ht="15" customHeight="1">
      <c r="B30" s="6" t="s">
        <v>57</v>
      </c>
      <c r="C30" s="7" t="s">
        <v>58</v>
      </c>
      <c r="D30" s="50">
        <v>30</v>
      </c>
      <c r="E30" s="52">
        <v>65517</v>
      </c>
      <c r="F30" s="49">
        <f t="shared" si="0"/>
        <v>0.4578964238289299</v>
      </c>
      <c r="G30" s="42"/>
    </row>
    <row r="31" spans="2:7" ht="15" customHeight="1">
      <c r="B31" s="6" t="s">
        <v>59</v>
      </c>
      <c r="C31" s="7" t="s">
        <v>60</v>
      </c>
      <c r="D31" s="50">
        <v>90</v>
      </c>
      <c r="E31" s="52">
        <v>78209</v>
      </c>
      <c r="F31" s="49">
        <f t="shared" si="0"/>
        <v>1.1507626999450191</v>
      </c>
      <c r="G31" s="42"/>
    </row>
    <row r="32" spans="2:7" ht="15" customHeight="1">
      <c r="B32" s="6" t="s">
        <v>61</v>
      </c>
      <c r="C32" s="7" t="s">
        <v>62</v>
      </c>
      <c r="D32" s="50">
        <v>30</v>
      </c>
      <c r="E32" s="52">
        <v>56674</v>
      </c>
      <c r="F32" s="49">
        <f t="shared" si="0"/>
        <v>0.5293432614602817</v>
      </c>
      <c r="G32" s="42"/>
    </row>
    <row r="33" spans="2:7" ht="15" customHeight="1">
      <c r="B33" s="6" t="s">
        <v>63</v>
      </c>
      <c r="C33" s="7" t="s">
        <v>64</v>
      </c>
      <c r="D33" s="50">
        <v>90</v>
      </c>
      <c r="E33" s="52">
        <v>124478</v>
      </c>
      <c r="F33" s="49">
        <f t="shared" si="0"/>
        <v>0.723019328716721</v>
      </c>
      <c r="G33" s="42"/>
    </row>
    <row r="34" spans="2:7" ht="15" customHeight="1">
      <c r="B34" s="6" t="s">
        <v>65</v>
      </c>
      <c r="C34" s="7" t="s">
        <v>66</v>
      </c>
      <c r="D34" s="50">
        <v>20</v>
      </c>
      <c r="E34" s="52">
        <v>100968</v>
      </c>
      <c r="F34" s="49">
        <f t="shared" si="0"/>
        <v>0.19808256081134618</v>
      </c>
      <c r="G34" s="42"/>
    </row>
    <row r="35" spans="2:7" ht="15" customHeight="1">
      <c r="B35" s="6" t="s">
        <v>67</v>
      </c>
      <c r="C35" s="7" t="s">
        <v>68</v>
      </c>
      <c r="D35" s="50">
        <v>20</v>
      </c>
      <c r="E35" s="52">
        <v>148732</v>
      </c>
      <c r="F35" s="49">
        <f t="shared" si="0"/>
        <v>0.1344700535190813</v>
      </c>
      <c r="G35" s="42"/>
    </row>
    <row r="36" spans="2:7" ht="15" customHeight="1">
      <c r="B36" s="6" t="s">
        <v>69</v>
      </c>
      <c r="C36" s="7" t="s">
        <v>70</v>
      </c>
      <c r="D36" s="50">
        <v>10</v>
      </c>
      <c r="E36" s="52">
        <v>28511</v>
      </c>
      <c r="F36" s="49">
        <f aca="true" t="shared" si="1" ref="F36:F67">D36*1000/E36</f>
        <v>0.35074181894707307</v>
      </c>
      <c r="G36" s="42"/>
    </row>
    <row r="37" spans="2:7" ht="15" customHeight="1">
      <c r="B37" s="6" t="s">
        <v>71</v>
      </c>
      <c r="C37" s="7" t="s">
        <v>72</v>
      </c>
      <c r="D37" s="50">
        <v>60</v>
      </c>
      <c r="E37" s="52">
        <v>189666</v>
      </c>
      <c r="F37" s="49">
        <f t="shared" si="1"/>
        <v>0.3163455759071209</v>
      </c>
      <c r="G37" s="42"/>
    </row>
    <row r="38" spans="2:7" ht="15" customHeight="1">
      <c r="B38" s="6" t="s">
        <v>73</v>
      </c>
      <c r="C38" s="7" t="s">
        <v>74</v>
      </c>
      <c r="D38" s="50">
        <v>60</v>
      </c>
      <c r="E38" s="52">
        <v>138642</v>
      </c>
      <c r="F38" s="49">
        <f t="shared" si="1"/>
        <v>0.43276929069113257</v>
      </c>
      <c r="G38" s="42"/>
    </row>
    <row r="39" spans="2:7" ht="15" customHeight="1">
      <c r="B39" s="6" t="s">
        <v>75</v>
      </c>
      <c r="C39" s="7" t="s">
        <v>76</v>
      </c>
      <c r="D39" s="50">
        <v>60</v>
      </c>
      <c r="E39" s="52">
        <v>120410</v>
      </c>
      <c r="F39" s="49">
        <f t="shared" si="1"/>
        <v>0.4982974835977078</v>
      </c>
      <c r="G39" s="42"/>
    </row>
    <row r="40" spans="2:7" ht="15" customHeight="1">
      <c r="B40" s="6" t="s">
        <v>77</v>
      </c>
      <c r="C40" s="7" t="s">
        <v>78</v>
      </c>
      <c r="D40" s="50">
        <v>70</v>
      </c>
      <c r="E40" s="52">
        <v>33118</v>
      </c>
      <c r="F40" s="49">
        <f t="shared" si="1"/>
        <v>2.11365420617187</v>
      </c>
      <c r="G40" s="42"/>
    </row>
    <row r="41" spans="2:7" ht="15" customHeight="1">
      <c r="B41" s="6" t="s">
        <v>79</v>
      </c>
      <c r="C41" s="7" t="s">
        <v>80</v>
      </c>
      <c r="D41" s="50">
        <v>50</v>
      </c>
      <c r="E41" s="52">
        <v>77796</v>
      </c>
      <c r="F41" s="49">
        <f t="shared" si="1"/>
        <v>0.6427065658902771</v>
      </c>
      <c r="G41" s="42"/>
    </row>
    <row r="42" spans="2:7" ht="15" customHeight="1">
      <c r="B42" s="6" t="s">
        <v>81</v>
      </c>
      <c r="C42" s="7" t="s">
        <v>82</v>
      </c>
      <c r="D42" s="50">
        <v>20</v>
      </c>
      <c r="E42" s="52">
        <v>148951</v>
      </c>
      <c r="F42" s="49">
        <f t="shared" si="1"/>
        <v>0.13427234459654516</v>
      </c>
      <c r="G42" s="42"/>
    </row>
    <row r="43" spans="2:7" ht="15" customHeight="1">
      <c r="B43" s="6" t="s">
        <v>83</v>
      </c>
      <c r="C43" s="7" t="s">
        <v>84</v>
      </c>
      <c r="D43" s="50">
        <v>20</v>
      </c>
      <c r="E43" s="52">
        <v>35035</v>
      </c>
      <c r="F43" s="49">
        <f t="shared" si="1"/>
        <v>0.5708577137148566</v>
      </c>
      <c r="G43" s="42"/>
    </row>
    <row r="44" spans="2:7" ht="15" customHeight="1">
      <c r="B44" s="6" t="s">
        <v>85</v>
      </c>
      <c r="C44" s="7" t="s">
        <v>86</v>
      </c>
      <c r="D44" s="50">
        <v>50</v>
      </c>
      <c r="E44" s="52">
        <v>57143</v>
      </c>
      <c r="F44" s="49">
        <f t="shared" si="1"/>
        <v>0.8749978125054687</v>
      </c>
      <c r="G44" s="42"/>
    </row>
    <row r="45" spans="2:7" ht="15" customHeight="1">
      <c r="B45" s="6" t="s">
        <v>87</v>
      </c>
      <c r="C45" s="7" t="s">
        <v>88</v>
      </c>
      <c r="D45" s="50">
        <v>40</v>
      </c>
      <c r="E45" s="52">
        <v>46007</v>
      </c>
      <c r="F45" s="49">
        <f t="shared" si="1"/>
        <v>0.8694329123828982</v>
      </c>
      <c r="G45" s="42"/>
    </row>
    <row r="46" spans="2:7" ht="15" customHeight="1">
      <c r="B46" s="6" t="s">
        <v>89</v>
      </c>
      <c r="C46" s="7" t="s">
        <v>90</v>
      </c>
      <c r="D46" s="50">
        <v>190</v>
      </c>
      <c r="E46" s="52">
        <v>95374</v>
      </c>
      <c r="F46" s="49">
        <f t="shared" si="1"/>
        <v>1.992157191687462</v>
      </c>
      <c r="G46" s="42"/>
    </row>
    <row r="47" spans="2:7" ht="15" customHeight="1">
      <c r="B47" s="6" t="s">
        <v>91</v>
      </c>
      <c r="C47" s="7" t="s">
        <v>92</v>
      </c>
      <c r="D47" s="50">
        <v>10</v>
      </c>
      <c r="E47" s="52">
        <v>31955</v>
      </c>
      <c r="F47" s="49">
        <f t="shared" si="1"/>
        <v>0.31294007197621654</v>
      </c>
      <c r="G47" s="42"/>
    </row>
    <row r="48" spans="2:7" ht="15" customHeight="1">
      <c r="B48" s="6" t="s">
        <v>93</v>
      </c>
      <c r="C48" s="7" t="s">
        <v>94</v>
      </c>
      <c r="D48" s="50">
        <v>80</v>
      </c>
      <c r="E48" s="52">
        <v>162556</v>
      </c>
      <c r="F48" s="49">
        <f t="shared" si="1"/>
        <v>0.49213809394916214</v>
      </c>
      <c r="G48" s="42"/>
    </row>
    <row r="49" spans="2:7" ht="15" customHeight="1">
      <c r="B49" s="6" t="s">
        <v>95</v>
      </c>
      <c r="C49" s="7" t="s">
        <v>96</v>
      </c>
      <c r="D49" s="50">
        <v>30</v>
      </c>
      <c r="E49" s="52">
        <v>84577</v>
      </c>
      <c r="F49" s="49">
        <f t="shared" si="1"/>
        <v>0.35470636224978425</v>
      </c>
      <c r="G49" s="42"/>
    </row>
    <row r="50" spans="2:7" ht="15" customHeight="1">
      <c r="B50" s="6" t="s">
        <v>97</v>
      </c>
      <c r="C50" s="7" t="s">
        <v>98</v>
      </c>
      <c r="D50" s="50">
        <v>10</v>
      </c>
      <c r="E50" s="52">
        <v>26677</v>
      </c>
      <c r="F50" s="49">
        <f t="shared" si="1"/>
        <v>0.37485474378678263</v>
      </c>
      <c r="G50" s="42"/>
    </row>
    <row r="51" spans="2:7" ht="15" customHeight="1">
      <c r="B51" s="6" t="s">
        <v>99</v>
      </c>
      <c r="C51" s="7" t="s">
        <v>100</v>
      </c>
      <c r="D51" s="50">
        <v>40</v>
      </c>
      <c r="E51" s="52">
        <v>46857</v>
      </c>
      <c r="F51" s="49">
        <f t="shared" si="1"/>
        <v>0.8536611392107902</v>
      </c>
      <c r="G51" s="42"/>
    </row>
    <row r="52" spans="2:7" ht="15" customHeight="1">
      <c r="B52" s="6" t="s">
        <v>101</v>
      </c>
      <c r="C52" s="7" t="s">
        <v>102</v>
      </c>
      <c r="D52" s="50">
        <v>0</v>
      </c>
      <c r="E52" s="52">
        <v>10795</v>
      </c>
      <c r="F52" s="49">
        <f t="shared" si="1"/>
        <v>0</v>
      </c>
      <c r="G52" s="42"/>
    </row>
    <row r="53" spans="2:7" ht="15" customHeight="1">
      <c r="B53" s="6" t="s">
        <v>103</v>
      </c>
      <c r="C53" s="7" t="s">
        <v>104</v>
      </c>
      <c r="D53" s="50">
        <v>230</v>
      </c>
      <c r="E53" s="52">
        <v>99365</v>
      </c>
      <c r="F53" s="49">
        <f t="shared" si="1"/>
        <v>2.3146983344235896</v>
      </c>
      <c r="G53" s="42"/>
    </row>
    <row r="54" spans="2:7" ht="15" customHeight="1">
      <c r="B54" s="6" t="s">
        <v>105</v>
      </c>
      <c r="C54" s="7" t="s">
        <v>106</v>
      </c>
      <c r="D54" s="50">
        <v>60</v>
      </c>
      <c r="E54" s="52">
        <v>70097</v>
      </c>
      <c r="F54" s="49">
        <f t="shared" si="1"/>
        <v>0.855956745652453</v>
      </c>
      <c r="G54" s="42"/>
    </row>
    <row r="55" spans="2:7" ht="15" customHeight="1">
      <c r="B55" s="6" t="s">
        <v>107</v>
      </c>
      <c r="C55" s="7" t="s">
        <v>108</v>
      </c>
      <c r="D55" s="50">
        <v>20</v>
      </c>
      <c r="E55" s="52">
        <v>71603</v>
      </c>
      <c r="F55" s="49">
        <f t="shared" si="1"/>
        <v>0.2793179056743433</v>
      </c>
      <c r="G55" s="42"/>
    </row>
    <row r="56" spans="2:7" ht="15" customHeight="1">
      <c r="B56" s="6" t="s">
        <v>109</v>
      </c>
      <c r="C56" s="7" t="s">
        <v>110</v>
      </c>
      <c r="D56" s="50">
        <v>40</v>
      </c>
      <c r="E56" s="52">
        <v>25962</v>
      </c>
      <c r="F56" s="49">
        <f t="shared" si="1"/>
        <v>1.5407133502811803</v>
      </c>
      <c r="G56" s="42"/>
    </row>
    <row r="57" spans="2:7" ht="15" customHeight="1">
      <c r="B57" s="6" t="s">
        <v>111</v>
      </c>
      <c r="C57" s="7" t="s">
        <v>112</v>
      </c>
      <c r="D57" s="50">
        <v>20</v>
      </c>
      <c r="E57" s="52">
        <v>39540</v>
      </c>
      <c r="F57" s="49">
        <f t="shared" si="1"/>
        <v>0.5058168942842691</v>
      </c>
      <c r="G57" s="42"/>
    </row>
    <row r="58" spans="2:7" ht="15" customHeight="1">
      <c r="B58" s="6" t="s">
        <v>113</v>
      </c>
      <c r="C58" s="7" t="s">
        <v>114</v>
      </c>
      <c r="D58" s="50">
        <v>50</v>
      </c>
      <c r="E58" s="52">
        <v>92444</v>
      </c>
      <c r="F58" s="49">
        <f t="shared" si="1"/>
        <v>0.5408679849422353</v>
      </c>
      <c r="G58" s="42"/>
    </row>
    <row r="59" spans="2:7" ht="15" customHeight="1">
      <c r="B59" s="6" t="s">
        <v>115</v>
      </c>
      <c r="C59" s="7" t="s">
        <v>116</v>
      </c>
      <c r="D59" s="50">
        <v>30</v>
      </c>
      <c r="E59" s="52">
        <v>27054</v>
      </c>
      <c r="F59" s="49">
        <f t="shared" si="1"/>
        <v>1.1088933244621868</v>
      </c>
      <c r="G59" s="42"/>
    </row>
    <row r="60" spans="2:7" ht="15" customHeight="1">
      <c r="B60" s="6" t="s">
        <v>117</v>
      </c>
      <c r="C60" s="7" t="s">
        <v>118</v>
      </c>
      <c r="D60" s="50">
        <v>60</v>
      </c>
      <c r="E60" s="52">
        <v>104190</v>
      </c>
      <c r="F60" s="49">
        <f t="shared" si="1"/>
        <v>0.5758710048949035</v>
      </c>
      <c r="G60" s="42"/>
    </row>
    <row r="61" spans="2:7" ht="15" customHeight="1">
      <c r="B61" s="6" t="s">
        <v>119</v>
      </c>
      <c r="C61" s="7" t="s">
        <v>120</v>
      </c>
      <c r="D61" s="50">
        <v>120</v>
      </c>
      <c r="E61" s="52">
        <v>143315</v>
      </c>
      <c r="F61" s="49">
        <f t="shared" si="1"/>
        <v>0.8373164009350034</v>
      </c>
      <c r="G61" s="42"/>
    </row>
    <row r="62" spans="2:7" ht="15" customHeight="1">
      <c r="B62" s="6" t="s">
        <v>121</v>
      </c>
      <c r="C62" s="7" t="s">
        <v>122</v>
      </c>
      <c r="D62" s="50">
        <v>40</v>
      </c>
      <c r="E62" s="52">
        <v>32295</v>
      </c>
      <c r="F62" s="49">
        <f t="shared" si="1"/>
        <v>1.2385818238117356</v>
      </c>
      <c r="G62" s="42"/>
    </row>
    <row r="63" spans="2:7" ht="15" customHeight="1">
      <c r="B63" s="6" t="s">
        <v>123</v>
      </c>
      <c r="C63" s="7" t="s">
        <v>124</v>
      </c>
      <c r="D63" s="50">
        <v>900</v>
      </c>
      <c r="E63" s="52">
        <v>309465</v>
      </c>
      <c r="F63" s="49">
        <f t="shared" si="1"/>
        <v>2.908244874218409</v>
      </c>
      <c r="G63" s="42"/>
    </row>
    <row r="64" spans="2:7" ht="15" customHeight="1">
      <c r="B64" s="6" t="s">
        <v>125</v>
      </c>
      <c r="C64" s="7" t="s">
        <v>126</v>
      </c>
      <c r="D64" s="50">
        <v>50</v>
      </c>
      <c r="E64" s="52">
        <v>102062</v>
      </c>
      <c r="F64" s="49">
        <f t="shared" si="1"/>
        <v>0.48989829711351923</v>
      </c>
      <c r="G64" s="42"/>
    </row>
    <row r="65" spans="2:7" ht="15" customHeight="1">
      <c r="B65" s="6" t="s">
        <v>127</v>
      </c>
      <c r="C65" s="7" t="s">
        <v>128</v>
      </c>
      <c r="D65" s="50">
        <v>50</v>
      </c>
      <c r="E65" s="52">
        <v>41242</v>
      </c>
      <c r="F65" s="49">
        <f t="shared" si="1"/>
        <v>1.2123563357742106</v>
      </c>
      <c r="G65" s="42"/>
    </row>
    <row r="66" spans="2:7" ht="15" customHeight="1">
      <c r="B66" s="6" t="s">
        <v>129</v>
      </c>
      <c r="C66" s="7" t="s">
        <v>130</v>
      </c>
      <c r="D66" s="50">
        <v>500</v>
      </c>
      <c r="E66" s="52">
        <v>189885</v>
      </c>
      <c r="F66" s="49">
        <f t="shared" si="1"/>
        <v>2.6331727097980355</v>
      </c>
      <c r="G66" s="42"/>
    </row>
    <row r="67" spans="2:7" ht="15" customHeight="1">
      <c r="B67" s="6" t="s">
        <v>131</v>
      </c>
      <c r="C67" s="7" t="s">
        <v>132</v>
      </c>
      <c r="D67" s="50">
        <v>60</v>
      </c>
      <c r="E67" s="52">
        <v>86383</v>
      </c>
      <c r="F67" s="49">
        <f t="shared" si="1"/>
        <v>0.6945811097090863</v>
      </c>
      <c r="G67" s="42"/>
    </row>
    <row r="68" spans="2:7" ht="15" customHeight="1">
      <c r="B68" s="6" t="s">
        <v>133</v>
      </c>
      <c r="C68" s="7" t="s">
        <v>134</v>
      </c>
      <c r="D68" s="50">
        <v>50</v>
      </c>
      <c r="E68" s="52">
        <v>91251</v>
      </c>
      <c r="F68" s="49">
        <f aca="true" t="shared" si="2" ref="F68:F99">D68*1000/E68</f>
        <v>0.5479392006662941</v>
      </c>
      <c r="G68" s="42"/>
    </row>
    <row r="69" spans="2:7" ht="15" customHeight="1">
      <c r="B69" s="6" t="s">
        <v>135</v>
      </c>
      <c r="C69" s="7" t="s">
        <v>136</v>
      </c>
      <c r="D69" s="50">
        <v>10</v>
      </c>
      <c r="E69" s="52">
        <v>33045</v>
      </c>
      <c r="F69" s="49">
        <f t="shared" si="2"/>
        <v>0.30261764260856405</v>
      </c>
      <c r="G69" s="42"/>
    </row>
    <row r="70" spans="2:7" ht="15" customHeight="1">
      <c r="B70" s="6" t="s">
        <v>137</v>
      </c>
      <c r="C70" s="7" t="s">
        <v>138</v>
      </c>
      <c r="D70" s="50">
        <v>30</v>
      </c>
      <c r="E70" s="52">
        <v>62590</v>
      </c>
      <c r="F70" s="49">
        <f t="shared" si="2"/>
        <v>0.4793097938967886</v>
      </c>
      <c r="G70" s="42"/>
    </row>
    <row r="71" spans="2:7" ht="15" customHeight="1">
      <c r="B71" s="6" t="s">
        <v>139</v>
      </c>
      <c r="C71" s="7" t="s">
        <v>140</v>
      </c>
      <c r="D71" s="50">
        <v>160</v>
      </c>
      <c r="E71" s="52">
        <v>143850</v>
      </c>
      <c r="F71" s="49">
        <f t="shared" si="2"/>
        <v>1.1122697254084115</v>
      </c>
      <c r="G71" s="42"/>
    </row>
    <row r="72" spans="2:7" ht="15" customHeight="1">
      <c r="B72" s="6" t="s">
        <v>141</v>
      </c>
      <c r="C72" s="7" t="s">
        <v>142</v>
      </c>
      <c r="D72" s="50">
        <v>140</v>
      </c>
      <c r="E72" s="52">
        <v>101508</v>
      </c>
      <c r="F72" s="49">
        <f t="shared" si="2"/>
        <v>1.3792016392796627</v>
      </c>
      <c r="G72" s="42"/>
    </row>
    <row r="73" spans="2:7" ht="15" customHeight="1">
      <c r="B73" s="6" t="s">
        <v>143</v>
      </c>
      <c r="C73" s="7" t="s">
        <v>144</v>
      </c>
      <c r="D73" s="50">
        <v>50</v>
      </c>
      <c r="E73" s="52">
        <v>191259</v>
      </c>
      <c r="F73" s="49">
        <f t="shared" si="2"/>
        <v>0.2614256061152678</v>
      </c>
      <c r="G73" s="42"/>
    </row>
    <row r="74" spans="2:7" ht="15" customHeight="1">
      <c r="B74" s="6" t="s">
        <v>145</v>
      </c>
      <c r="C74" s="7" t="s">
        <v>146</v>
      </c>
      <c r="D74" s="50">
        <v>70</v>
      </c>
      <c r="E74" s="52">
        <v>33582</v>
      </c>
      <c r="F74" s="49">
        <f t="shared" si="2"/>
        <v>2.084450002977786</v>
      </c>
      <c r="G74" s="42"/>
    </row>
    <row r="75" spans="2:7" ht="15" customHeight="1">
      <c r="B75" s="6" t="s">
        <v>147</v>
      </c>
      <c r="C75" s="7" t="s">
        <v>148</v>
      </c>
      <c r="D75" s="50">
        <v>100</v>
      </c>
      <c r="E75" s="52">
        <v>79133</v>
      </c>
      <c r="F75" s="49">
        <f t="shared" si="2"/>
        <v>1.2636952977897968</v>
      </c>
      <c r="G75" s="42"/>
    </row>
    <row r="76" spans="2:7" ht="15" customHeight="1">
      <c r="B76" s="6" t="s">
        <v>149</v>
      </c>
      <c r="C76" s="7" t="s">
        <v>150</v>
      </c>
      <c r="D76" s="50">
        <v>80</v>
      </c>
      <c r="E76" s="52">
        <v>74005</v>
      </c>
      <c r="F76" s="49">
        <f t="shared" si="2"/>
        <v>1.0810080399972974</v>
      </c>
      <c r="G76" s="42"/>
    </row>
    <row r="77" spans="2:7" ht="15" customHeight="1">
      <c r="B77" s="6" t="s">
        <v>151</v>
      </c>
      <c r="C77" s="7" t="s">
        <v>152</v>
      </c>
      <c r="D77" s="50">
        <v>10</v>
      </c>
      <c r="E77" s="52">
        <v>55579</v>
      </c>
      <c r="F77" s="49">
        <f t="shared" si="2"/>
        <v>0.17992407204159844</v>
      </c>
      <c r="G77" s="42"/>
    </row>
    <row r="78" spans="2:7" ht="15" customHeight="1">
      <c r="B78" s="6" t="s">
        <v>153</v>
      </c>
      <c r="C78" s="7" t="s">
        <v>154</v>
      </c>
      <c r="D78" s="50">
        <v>20</v>
      </c>
      <c r="E78" s="52">
        <v>92187</v>
      </c>
      <c r="F78" s="49">
        <f t="shared" si="2"/>
        <v>0.2169503292221246</v>
      </c>
      <c r="G78" s="42"/>
    </row>
    <row r="79" spans="2:7" ht="15" customHeight="1">
      <c r="B79" s="6" t="s">
        <v>155</v>
      </c>
      <c r="C79" s="7" t="s">
        <v>156</v>
      </c>
      <c r="D79" s="50">
        <v>20</v>
      </c>
      <c r="E79" s="52">
        <v>240411</v>
      </c>
      <c r="F79" s="49">
        <f t="shared" si="2"/>
        <v>0.08319086897022183</v>
      </c>
      <c r="G79" s="42"/>
    </row>
    <row r="80" spans="2:7" ht="15" customHeight="1">
      <c r="B80" s="6" t="s">
        <v>157</v>
      </c>
      <c r="C80" s="7" t="s">
        <v>158</v>
      </c>
      <c r="D80" s="50">
        <v>140</v>
      </c>
      <c r="E80" s="52">
        <v>163557</v>
      </c>
      <c r="F80" s="49">
        <f t="shared" si="2"/>
        <v>0.8559707013457082</v>
      </c>
      <c r="G80" s="42"/>
    </row>
    <row r="81" spans="2:7" ht="15" customHeight="1">
      <c r="B81" s="6" t="s">
        <v>159</v>
      </c>
      <c r="C81" s="7" t="s">
        <v>160</v>
      </c>
      <c r="D81" s="50">
        <v>20</v>
      </c>
      <c r="E81" s="52">
        <v>160648</v>
      </c>
      <c r="F81" s="49">
        <f t="shared" si="2"/>
        <v>0.12449579204222898</v>
      </c>
      <c r="G81" s="42"/>
    </row>
    <row r="82" spans="2:7" ht="15" customHeight="1">
      <c r="B82" s="6" t="s">
        <v>161</v>
      </c>
      <c r="C82" s="7" t="s">
        <v>162</v>
      </c>
      <c r="D82" s="50">
        <v>10</v>
      </c>
      <c r="E82" s="52">
        <v>166844</v>
      </c>
      <c r="F82" s="49">
        <f t="shared" si="2"/>
        <v>0.05993622785356381</v>
      </c>
      <c r="G82" s="42"/>
    </row>
    <row r="83" spans="2:7" ht="15" customHeight="1">
      <c r="B83" s="6" t="s">
        <v>163</v>
      </c>
      <c r="C83" s="7" t="s">
        <v>164</v>
      </c>
      <c r="D83" s="50">
        <v>90</v>
      </c>
      <c r="E83" s="52">
        <v>51222</v>
      </c>
      <c r="F83" s="49">
        <f t="shared" si="2"/>
        <v>1.757057514349303</v>
      </c>
      <c r="G83" s="42"/>
    </row>
    <row r="84" spans="2:7" ht="15" customHeight="1">
      <c r="B84" s="6" t="s">
        <v>165</v>
      </c>
      <c r="C84" s="7" t="s">
        <v>166</v>
      </c>
      <c r="D84" s="50">
        <v>180</v>
      </c>
      <c r="E84" s="52">
        <v>73033</v>
      </c>
      <c r="F84" s="49">
        <f t="shared" si="2"/>
        <v>2.464639272657566</v>
      </c>
      <c r="G84" s="42"/>
    </row>
    <row r="85" spans="2:7" ht="15" customHeight="1">
      <c r="B85" s="6" t="s">
        <v>167</v>
      </c>
      <c r="C85" s="7" t="s">
        <v>168</v>
      </c>
      <c r="D85" s="50">
        <v>60</v>
      </c>
      <c r="E85" s="52">
        <v>53329</v>
      </c>
      <c r="F85" s="49">
        <f t="shared" si="2"/>
        <v>1.1250914136773613</v>
      </c>
      <c r="G85" s="42"/>
    </row>
    <row r="86" spans="2:7" ht="15" customHeight="1">
      <c r="B86" s="6" t="s">
        <v>169</v>
      </c>
      <c r="C86" s="7" t="s">
        <v>170</v>
      </c>
      <c r="D86" s="50">
        <v>30</v>
      </c>
      <c r="E86" s="52">
        <v>33812</v>
      </c>
      <c r="F86" s="49">
        <f t="shared" si="2"/>
        <v>0.8872589613155093</v>
      </c>
      <c r="G86" s="42"/>
    </row>
    <row r="87" spans="2:7" ht="15" customHeight="1">
      <c r="B87" s="6" t="s">
        <v>171</v>
      </c>
      <c r="C87" s="7" t="s">
        <v>172</v>
      </c>
      <c r="D87" s="50">
        <v>40</v>
      </c>
      <c r="E87" s="52">
        <v>141971</v>
      </c>
      <c r="F87" s="49">
        <f t="shared" si="2"/>
        <v>0.2817476808644019</v>
      </c>
      <c r="G87" s="42"/>
    </row>
    <row r="88" spans="2:7" ht="15" customHeight="1">
      <c r="B88" s="6" t="s">
        <v>173</v>
      </c>
      <c r="C88" s="7" t="s">
        <v>174</v>
      </c>
      <c r="D88" s="50">
        <v>10</v>
      </c>
      <c r="E88" s="52">
        <v>72850</v>
      </c>
      <c r="F88" s="49">
        <f t="shared" si="2"/>
        <v>0.13726835964310227</v>
      </c>
      <c r="G88" s="42"/>
    </row>
    <row r="89" spans="2:7" ht="15" customHeight="1">
      <c r="B89" s="6" t="s">
        <v>175</v>
      </c>
      <c r="C89" s="7" t="s">
        <v>176</v>
      </c>
      <c r="D89" s="50">
        <v>190</v>
      </c>
      <c r="E89" s="52">
        <v>90678</v>
      </c>
      <c r="F89" s="49">
        <f t="shared" si="2"/>
        <v>2.0953263195041796</v>
      </c>
      <c r="G89" s="42"/>
    </row>
    <row r="90" spans="2:7" ht="15" customHeight="1">
      <c r="B90" s="6" t="s">
        <v>177</v>
      </c>
      <c r="C90" s="7" t="s">
        <v>178</v>
      </c>
      <c r="D90" s="50">
        <v>40</v>
      </c>
      <c r="E90" s="52">
        <v>57338</v>
      </c>
      <c r="F90" s="49">
        <f t="shared" si="2"/>
        <v>0.6976176357738324</v>
      </c>
      <c r="G90" s="42"/>
    </row>
    <row r="91" spans="2:7" ht="15" customHeight="1">
      <c r="B91" s="6" t="s">
        <v>179</v>
      </c>
      <c r="C91" s="7" t="s">
        <v>180</v>
      </c>
      <c r="D91" s="50">
        <v>20</v>
      </c>
      <c r="E91" s="52">
        <v>51237</v>
      </c>
      <c r="F91" s="49">
        <f t="shared" si="2"/>
        <v>0.3903429162519273</v>
      </c>
      <c r="G91" s="42"/>
    </row>
    <row r="92" spans="2:7" ht="15" customHeight="1">
      <c r="B92" s="6" t="s">
        <v>181</v>
      </c>
      <c r="C92" s="7" t="s">
        <v>182</v>
      </c>
      <c r="D92" s="50">
        <v>340</v>
      </c>
      <c r="E92" s="52">
        <v>53070</v>
      </c>
      <c r="F92" s="49">
        <f t="shared" si="2"/>
        <v>6.406632749199171</v>
      </c>
      <c r="G92" s="42"/>
    </row>
    <row r="93" spans="2:7" ht="15" customHeight="1">
      <c r="B93" s="6" t="s">
        <v>183</v>
      </c>
      <c r="C93" s="7" t="s">
        <v>184</v>
      </c>
      <c r="D93" s="50">
        <v>20</v>
      </c>
      <c r="E93" s="52">
        <v>48037</v>
      </c>
      <c r="F93" s="49">
        <f t="shared" si="2"/>
        <v>0.41634573349709597</v>
      </c>
      <c r="G93" s="42"/>
    </row>
    <row r="94" spans="2:7" ht="15" customHeight="1">
      <c r="B94" s="6" t="s">
        <v>185</v>
      </c>
      <c r="C94" s="7" t="s">
        <v>186</v>
      </c>
      <c r="D94" s="50">
        <v>10</v>
      </c>
      <c r="E94" s="52">
        <v>17718</v>
      </c>
      <c r="F94" s="49">
        <f t="shared" si="2"/>
        <v>0.5643977875606727</v>
      </c>
      <c r="G94" s="42"/>
    </row>
    <row r="95" spans="2:7" ht="15" customHeight="1">
      <c r="B95" s="6" t="s">
        <v>187</v>
      </c>
      <c r="C95" s="7" t="s">
        <v>188</v>
      </c>
      <c r="D95" s="50">
        <v>10</v>
      </c>
      <c r="E95" s="52">
        <v>144250</v>
      </c>
      <c r="F95" s="49">
        <f t="shared" si="2"/>
        <v>0.06932409012131716</v>
      </c>
      <c r="G95" s="42"/>
    </row>
    <row r="96" spans="2:7" ht="15" customHeight="1">
      <c r="B96" s="6" t="s">
        <v>189</v>
      </c>
      <c r="C96" s="7" t="s">
        <v>190</v>
      </c>
      <c r="D96" s="50">
        <v>10</v>
      </c>
      <c r="E96" s="52">
        <v>166680</v>
      </c>
      <c r="F96" s="49">
        <f t="shared" si="2"/>
        <v>0.059995200383969285</v>
      </c>
      <c r="G96" s="42"/>
    </row>
    <row r="97" spans="2:7" ht="15" customHeight="1">
      <c r="B97" s="6" t="s">
        <v>191</v>
      </c>
      <c r="C97" s="7" t="s">
        <v>192</v>
      </c>
      <c r="D97" s="50">
        <v>20</v>
      </c>
      <c r="E97" s="52">
        <v>166127</v>
      </c>
      <c r="F97" s="49">
        <f t="shared" si="2"/>
        <v>0.12038982224442746</v>
      </c>
      <c r="G97" s="42"/>
    </row>
    <row r="98" spans="2:7" ht="15" customHeight="1">
      <c r="B98" s="6" t="s">
        <v>193</v>
      </c>
      <c r="C98" s="7" t="s">
        <v>194</v>
      </c>
      <c r="D98" s="50">
        <v>20</v>
      </c>
      <c r="E98" s="52">
        <v>152196</v>
      </c>
      <c r="F98" s="49">
        <f t="shared" si="2"/>
        <v>0.13140949827853557</v>
      </c>
      <c r="G98" s="42"/>
    </row>
    <row r="99" spans="2:7" ht="15" customHeight="1">
      <c r="B99" s="6" t="s">
        <v>195</v>
      </c>
      <c r="C99" s="7" t="s">
        <v>196</v>
      </c>
      <c r="D99" s="50">
        <v>10</v>
      </c>
      <c r="E99" s="52">
        <v>139768</v>
      </c>
      <c r="F99" s="49">
        <f t="shared" si="2"/>
        <v>0.07154713525270448</v>
      </c>
      <c r="G99" s="42"/>
    </row>
    <row r="100" spans="2:7" ht="15" customHeight="1">
      <c r="B100" s="4">
        <v>971</v>
      </c>
      <c r="C100" s="5" t="s">
        <v>197</v>
      </c>
      <c r="D100" s="50">
        <v>10</v>
      </c>
      <c r="E100" s="52">
        <v>53408</v>
      </c>
      <c r="F100" s="49">
        <f>D100*1000/E100</f>
        <v>0.1872378669862193</v>
      </c>
      <c r="G100" s="42"/>
    </row>
    <row r="101" spans="2:7" ht="15" customHeight="1">
      <c r="B101" s="4">
        <v>972</v>
      </c>
      <c r="C101" s="5" t="s">
        <v>198</v>
      </c>
      <c r="D101" s="50">
        <v>0</v>
      </c>
      <c r="E101" s="52">
        <v>55413</v>
      </c>
      <c r="F101" s="49">
        <f>D101*1000/E101</f>
        <v>0</v>
      </c>
      <c r="G101" s="42"/>
    </row>
    <row r="102" spans="2:7" ht="15" customHeight="1">
      <c r="B102" s="4">
        <v>973</v>
      </c>
      <c r="C102" s="5" t="s">
        <v>199</v>
      </c>
      <c r="D102" s="50">
        <v>0</v>
      </c>
      <c r="E102" s="52">
        <v>18213</v>
      </c>
      <c r="F102" s="49">
        <f>D102*1000/E102</f>
        <v>0</v>
      </c>
      <c r="G102" s="42"/>
    </row>
    <row r="103" spans="2:7" ht="15" customHeight="1">
      <c r="B103" s="4">
        <v>974</v>
      </c>
      <c r="C103" s="5" t="s">
        <v>200</v>
      </c>
      <c r="D103" s="50">
        <v>0</v>
      </c>
      <c r="E103" s="52">
        <v>94623</v>
      </c>
      <c r="F103" s="49">
        <f>D103*1000/E103</f>
        <v>0</v>
      </c>
      <c r="G103" s="42"/>
    </row>
    <row r="104" spans="2:7" ht="48.75" customHeight="1">
      <c r="B104" s="87" t="s">
        <v>234</v>
      </c>
      <c r="C104" s="88"/>
      <c r="D104" s="88"/>
      <c r="E104" s="88"/>
      <c r="F104" s="88"/>
      <c r="G104" s="42"/>
    </row>
    <row r="105" spans="2:7" ht="11.25">
      <c r="B105" s="23"/>
      <c r="C105" s="28"/>
      <c r="D105" s="28"/>
      <c r="E105" s="28"/>
      <c r="F105" s="28"/>
      <c r="G105" s="28"/>
    </row>
  </sheetData>
  <sheetProtection/>
  <mergeCells count="2">
    <mergeCell ref="B2:F2"/>
    <mergeCell ref="B104:F104"/>
  </mergeCells>
  <printOptions/>
  <pageMargins left="0.787401575" right="0.787401575" top="0.984251969" bottom="0.984251969" header="0.4921259845" footer="0.4921259845"/>
  <pageSetup horizontalDpi="600" verticalDpi="600" orientation="portrait" paperSize="9" r:id="rId1"/>
  <ignoredErrors>
    <ignoredError sqref="B4:B22 B25:B99" numberStoredAsText="1"/>
    <ignoredError sqref="J12:J13" formulaRange="1"/>
  </ignoredErrors>
</worksheet>
</file>

<file path=xl/worksheets/sheet4.xml><?xml version="1.0" encoding="utf-8"?>
<worksheet xmlns="http://schemas.openxmlformats.org/spreadsheetml/2006/main" xmlns:r="http://schemas.openxmlformats.org/officeDocument/2006/relationships">
  <dimension ref="B2:P345"/>
  <sheetViews>
    <sheetView showGridLines="0" zoomScalePageLayoutView="0" workbookViewId="0" topLeftCell="A25">
      <selection activeCell="I10" sqref="I10"/>
    </sheetView>
  </sheetViews>
  <sheetFormatPr defaultColWidth="11.421875" defaultRowHeight="12.75"/>
  <cols>
    <col min="1" max="1" width="4.57421875" style="0" customWidth="1"/>
    <col min="3" max="3" width="11.00390625" style="0" customWidth="1"/>
    <col min="4" max="4" width="15.57421875" style="0" customWidth="1"/>
    <col min="5" max="5" width="14.140625" style="0" customWidth="1"/>
    <col min="6" max="6" width="8.7109375" style="0" customWidth="1"/>
    <col min="12" max="12" width="12.140625" style="0" customWidth="1"/>
  </cols>
  <sheetData>
    <row r="2" spans="2:6" ht="33.75" customHeight="1">
      <c r="B2" s="91" t="s">
        <v>231</v>
      </c>
      <c r="C2" s="84"/>
      <c r="D2" s="84"/>
      <c r="E2" s="84"/>
      <c r="F2" s="84"/>
    </row>
    <row r="3" spans="2:6" ht="15" customHeight="1">
      <c r="B3" s="92" t="s">
        <v>205</v>
      </c>
      <c r="C3" s="93"/>
      <c r="D3" s="26"/>
      <c r="E3" s="26"/>
      <c r="F3" s="26"/>
    </row>
    <row r="4" spans="2:15" ht="15" customHeight="1">
      <c r="B4" s="26">
        <v>1068.54</v>
      </c>
      <c r="C4" s="26">
        <v>0</v>
      </c>
      <c r="D4" s="26"/>
      <c r="E4" s="26">
        <f>+B4-C4</f>
        <v>1068.54</v>
      </c>
      <c r="F4" s="26"/>
      <c r="O4" s="20"/>
    </row>
    <row r="5" spans="2:6" ht="15" customHeight="1">
      <c r="B5" s="26" t="s">
        <v>206</v>
      </c>
      <c r="C5" s="26" t="s">
        <v>206</v>
      </c>
      <c r="D5" s="26" t="s">
        <v>207</v>
      </c>
      <c r="E5" s="26" t="s">
        <v>208</v>
      </c>
      <c r="F5" s="26"/>
    </row>
    <row r="6" spans="2:6" ht="15" customHeight="1">
      <c r="B6" s="63">
        <v>0</v>
      </c>
      <c r="C6" s="63">
        <f aca="true" t="shared" si="0" ref="C6:C69">+B6</f>
        <v>0</v>
      </c>
      <c r="D6" s="63">
        <v>1068.54</v>
      </c>
      <c r="E6" s="63">
        <f>D6+B6</f>
        <v>1068.54</v>
      </c>
      <c r="F6" s="63">
        <f>E6-D6</f>
        <v>0</v>
      </c>
    </row>
    <row r="7" spans="2:6" ht="15" customHeight="1">
      <c r="B7" s="63">
        <v>5</v>
      </c>
      <c r="C7" s="63">
        <f t="shared" si="0"/>
        <v>5</v>
      </c>
      <c r="D7" s="63">
        <v>1068.54</v>
      </c>
      <c r="E7" s="63">
        <f aca="true" t="shared" si="1" ref="E7:E70">D7+B7</f>
        <v>1073.54</v>
      </c>
      <c r="F7" s="63">
        <f aca="true" t="shared" si="2" ref="F7:F70">E7-D7</f>
        <v>5</v>
      </c>
    </row>
    <row r="8" spans="2:6" ht="15" customHeight="1">
      <c r="B8" s="63">
        <v>10</v>
      </c>
      <c r="C8" s="63">
        <f t="shared" si="0"/>
        <v>10</v>
      </c>
      <c r="D8" s="63">
        <v>1068.54</v>
      </c>
      <c r="E8" s="63">
        <f t="shared" si="1"/>
        <v>1078.54</v>
      </c>
      <c r="F8" s="63">
        <f t="shared" si="2"/>
        <v>10</v>
      </c>
    </row>
    <row r="9" spans="2:6" ht="15" customHeight="1">
      <c r="B9" s="63">
        <v>15</v>
      </c>
      <c r="C9" s="63">
        <f t="shared" si="0"/>
        <v>15</v>
      </c>
      <c r="D9" s="63">
        <v>1068.54</v>
      </c>
      <c r="E9" s="63">
        <f t="shared" si="1"/>
        <v>1083.54</v>
      </c>
      <c r="F9" s="63">
        <f t="shared" si="2"/>
        <v>15</v>
      </c>
    </row>
    <row r="10" spans="2:6" ht="15" customHeight="1">
      <c r="B10" s="63">
        <v>20</v>
      </c>
      <c r="C10" s="63">
        <f t="shared" si="0"/>
        <v>20</v>
      </c>
      <c r="D10" s="63">
        <v>1068.54</v>
      </c>
      <c r="E10" s="63">
        <f t="shared" si="1"/>
        <v>1088.54</v>
      </c>
      <c r="F10" s="63">
        <f t="shared" si="2"/>
        <v>20</v>
      </c>
    </row>
    <row r="11" spans="2:6" ht="15" customHeight="1">
      <c r="B11" s="63">
        <v>25</v>
      </c>
      <c r="C11" s="63">
        <f t="shared" si="0"/>
        <v>25</v>
      </c>
      <c r="D11" s="63">
        <v>1068.54</v>
      </c>
      <c r="E11" s="63">
        <f t="shared" si="1"/>
        <v>1093.54</v>
      </c>
      <c r="F11" s="63">
        <f t="shared" si="2"/>
        <v>25</v>
      </c>
    </row>
    <row r="12" spans="2:6" ht="15" customHeight="1">
      <c r="B12" s="63">
        <v>30</v>
      </c>
      <c r="C12" s="63">
        <f t="shared" si="0"/>
        <v>30</v>
      </c>
      <c r="D12" s="63">
        <v>1068.54</v>
      </c>
      <c r="E12" s="63">
        <f t="shared" si="1"/>
        <v>1098.54</v>
      </c>
      <c r="F12" s="63">
        <f t="shared" si="2"/>
        <v>30</v>
      </c>
    </row>
    <row r="13" spans="2:6" ht="15" customHeight="1">
      <c r="B13" s="63">
        <v>35</v>
      </c>
      <c r="C13" s="63">
        <f t="shared" si="0"/>
        <v>35</v>
      </c>
      <c r="D13" s="63">
        <v>1068.54</v>
      </c>
      <c r="E13" s="63">
        <f t="shared" si="1"/>
        <v>1103.54</v>
      </c>
      <c r="F13" s="63">
        <f t="shared" si="2"/>
        <v>35</v>
      </c>
    </row>
    <row r="14" spans="2:6" ht="15" customHeight="1">
      <c r="B14" s="63">
        <v>40</v>
      </c>
      <c r="C14" s="63">
        <f t="shared" si="0"/>
        <v>40</v>
      </c>
      <c r="D14" s="63">
        <v>1068.54</v>
      </c>
      <c r="E14" s="63">
        <f t="shared" si="1"/>
        <v>1108.54</v>
      </c>
      <c r="F14" s="63">
        <f t="shared" si="2"/>
        <v>40</v>
      </c>
    </row>
    <row r="15" spans="2:6" ht="15" customHeight="1">
      <c r="B15" s="63">
        <v>45</v>
      </c>
      <c r="C15" s="63">
        <f t="shared" si="0"/>
        <v>45</v>
      </c>
      <c r="D15" s="63">
        <v>1068.54</v>
      </c>
      <c r="E15" s="63">
        <f t="shared" si="1"/>
        <v>1113.54</v>
      </c>
      <c r="F15" s="63">
        <f t="shared" si="2"/>
        <v>45</v>
      </c>
    </row>
    <row r="16" spans="2:6" ht="15" customHeight="1">
      <c r="B16" s="63">
        <v>50</v>
      </c>
      <c r="C16" s="63">
        <f t="shared" si="0"/>
        <v>50</v>
      </c>
      <c r="D16" s="63">
        <v>1068.54</v>
      </c>
      <c r="E16" s="63">
        <f t="shared" si="1"/>
        <v>1118.54</v>
      </c>
      <c r="F16" s="63">
        <f t="shared" si="2"/>
        <v>50</v>
      </c>
    </row>
    <row r="17" spans="2:6" ht="15" customHeight="1">
      <c r="B17" s="63">
        <v>55</v>
      </c>
      <c r="C17" s="63">
        <f t="shared" si="0"/>
        <v>55</v>
      </c>
      <c r="D17" s="63">
        <v>1068.54</v>
      </c>
      <c r="E17" s="63">
        <f t="shared" si="1"/>
        <v>1123.54</v>
      </c>
      <c r="F17" s="63">
        <f t="shared" si="2"/>
        <v>55</v>
      </c>
    </row>
    <row r="18" spans="2:6" ht="15" customHeight="1">
      <c r="B18" s="63">
        <v>60</v>
      </c>
      <c r="C18" s="63">
        <f t="shared" si="0"/>
        <v>60</v>
      </c>
      <c r="D18" s="63">
        <v>1068.54</v>
      </c>
      <c r="E18" s="63">
        <f t="shared" si="1"/>
        <v>1128.54</v>
      </c>
      <c r="F18" s="63">
        <f t="shared" si="2"/>
        <v>60</v>
      </c>
    </row>
    <row r="19" spans="2:6" ht="15" customHeight="1">
      <c r="B19" s="63">
        <v>65</v>
      </c>
      <c r="C19" s="63">
        <f t="shared" si="0"/>
        <v>65</v>
      </c>
      <c r="D19" s="63">
        <v>1068.54</v>
      </c>
      <c r="E19" s="63">
        <f t="shared" si="1"/>
        <v>1133.54</v>
      </c>
      <c r="F19" s="63">
        <f t="shared" si="2"/>
        <v>65</v>
      </c>
    </row>
    <row r="20" spans="2:6" ht="15" customHeight="1">
      <c r="B20" s="63">
        <v>70</v>
      </c>
      <c r="C20" s="63">
        <f t="shared" si="0"/>
        <v>70</v>
      </c>
      <c r="D20" s="63">
        <v>1068.54</v>
      </c>
      <c r="E20" s="63">
        <f t="shared" si="1"/>
        <v>1138.54</v>
      </c>
      <c r="F20" s="63">
        <f t="shared" si="2"/>
        <v>70</v>
      </c>
    </row>
    <row r="21" spans="2:6" ht="15" customHeight="1">
      <c r="B21" s="63">
        <v>75</v>
      </c>
      <c r="C21" s="63">
        <f t="shared" si="0"/>
        <v>75</v>
      </c>
      <c r="D21" s="63">
        <v>1068.54</v>
      </c>
      <c r="E21" s="63">
        <f t="shared" si="1"/>
        <v>1143.54</v>
      </c>
      <c r="F21" s="63">
        <f t="shared" si="2"/>
        <v>75</v>
      </c>
    </row>
    <row r="22" spans="2:6" ht="15" customHeight="1">
      <c r="B22" s="63">
        <v>80</v>
      </c>
      <c r="C22" s="63">
        <f t="shared" si="0"/>
        <v>80</v>
      </c>
      <c r="D22" s="63">
        <v>1068.54</v>
      </c>
      <c r="E22" s="63">
        <f t="shared" si="1"/>
        <v>1148.54</v>
      </c>
      <c r="F22" s="63">
        <f t="shared" si="2"/>
        <v>80</v>
      </c>
    </row>
    <row r="23" spans="2:6" ht="15" customHeight="1">
      <c r="B23" s="63">
        <v>85</v>
      </c>
      <c r="C23" s="63">
        <f t="shared" si="0"/>
        <v>85</v>
      </c>
      <c r="D23" s="63">
        <v>1068.54</v>
      </c>
      <c r="E23" s="63">
        <f t="shared" si="1"/>
        <v>1153.54</v>
      </c>
      <c r="F23" s="63">
        <f t="shared" si="2"/>
        <v>85</v>
      </c>
    </row>
    <row r="24" spans="2:6" ht="15" customHeight="1">
      <c r="B24" s="63">
        <v>90</v>
      </c>
      <c r="C24" s="63">
        <f t="shared" si="0"/>
        <v>90</v>
      </c>
      <c r="D24" s="63">
        <v>1068.54</v>
      </c>
      <c r="E24" s="63">
        <f t="shared" si="1"/>
        <v>1158.54</v>
      </c>
      <c r="F24" s="63">
        <f t="shared" si="2"/>
        <v>90</v>
      </c>
    </row>
    <row r="25" spans="2:6" ht="15" customHeight="1">
      <c r="B25" s="63">
        <v>95</v>
      </c>
      <c r="C25" s="63">
        <f t="shared" si="0"/>
        <v>95</v>
      </c>
      <c r="D25" s="63">
        <v>1068.54</v>
      </c>
      <c r="E25" s="63">
        <f t="shared" si="1"/>
        <v>1163.54</v>
      </c>
      <c r="F25" s="63">
        <f t="shared" si="2"/>
        <v>95</v>
      </c>
    </row>
    <row r="26" spans="2:6" ht="15" customHeight="1">
      <c r="B26" s="63">
        <v>100</v>
      </c>
      <c r="C26" s="63">
        <f t="shared" si="0"/>
        <v>100</v>
      </c>
      <c r="D26" s="63">
        <v>1068.54</v>
      </c>
      <c r="E26" s="63">
        <f t="shared" si="1"/>
        <v>1168.54</v>
      </c>
      <c r="F26" s="63">
        <f t="shared" si="2"/>
        <v>100</v>
      </c>
    </row>
    <row r="27" spans="2:6" ht="15" customHeight="1">
      <c r="B27" s="63">
        <v>105</v>
      </c>
      <c r="C27" s="63">
        <f t="shared" si="0"/>
        <v>105</v>
      </c>
      <c r="D27" s="63">
        <v>1068.54</v>
      </c>
      <c r="E27" s="63">
        <f t="shared" si="1"/>
        <v>1173.54</v>
      </c>
      <c r="F27" s="63">
        <f t="shared" si="2"/>
        <v>105</v>
      </c>
    </row>
    <row r="28" spans="2:11" ht="15" customHeight="1">
      <c r="B28" s="63">
        <v>110</v>
      </c>
      <c r="C28" s="63">
        <f t="shared" si="0"/>
        <v>110</v>
      </c>
      <c r="D28" s="63">
        <v>1068.54</v>
      </c>
      <c r="E28" s="63">
        <f t="shared" si="1"/>
        <v>1178.54</v>
      </c>
      <c r="F28" s="63">
        <f t="shared" si="2"/>
        <v>110</v>
      </c>
      <c r="K28" s="15"/>
    </row>
    <row r="29" spans="2:8" ht="15" customHeight="1">
      <c r="B29" s="63">
        <v>115</v>
      </c>
      <c r="C29" s="63">
        <f t="shared" si="0"/>
        <v>115</v>
      </c>
      <c r="D29" s="63">
        <v>1068.54</v>
      </c>
      <c r="E29" s="63">
        <f t="shared" si="1"/>
        <v>1183.54</v>
      </c>
      <c r="F29" s="63">
        <f t="shared" si="2"/>
        <v>115</v>
      </c>
      <c r="H29" s="19"/>
    </row>
    <row r="30" spans="2:6" ht="15" customHeight="1">
      <c r="B30" s="63">
        <v>120</v>
      </c>
      <c r="C30" s="63">
        <f t="shared" si="0"/>
        <v>120</v>
      </c>
      <c r="D30" s="63">
        <v>1068.54</v>
      </c>
      <c r="E30" s="63">
        <f t="shared" si="1"/>
        <v>1188.54</v>
      </c>
      <c r="F30" s="63">
        <f t="shared" si="2"/>
        <v>120</v>
      </c>
    </row>
    <row r="31" spans="2:6" ht="15" customHeight="1">
      <c r="B31" s="63">
        <v>125</v>
      </c>
      <c r="C31" s="63">
        <f t="shared" si="0"/>
        <v>125</v>
      </c>
      <c r="D31" s="63">
        <v>1068.54</v>
      </c>
      <c r="E31" s="63">
        <f t="shared" si="1"/>
        <v>1193.54</v>
      </c>
      <c r="F31" s="63">
        <f t="shared" si="2"/>
        <v>125</v>
      </c>
    </row>
    <row r="32" spans="2:6" ht="15" customHeight="1">
      <c r="B32" s="63">
        <v>130</v>
      </c>
      <c r="C32" s="63">
        <f t="shared" si="0"/>
        <v>130</v>
      </c>
      <c r="D32" s="63">
        <v>1068.54</v>
      </c>
      <c r="E32" s="63">
        <f t="shared" si="1"/>
        <v>1198.54</v>
      </c>
      <c r="F32" s="63">
        <f t="shared" si="2"/>
        <v>130</v>
      </c>
    </row>
    <row r="33" spans="2:6" ht="15" customHeight="1">
      <c r="B33" s="63">
        <v>135</v>
      </c>
      <c r="C33" s="63">
        <f t="shared" si="0"/>
        <v>135</v>
      </c>
      <c r="D33" s="63">
        <v>1068.54</v>
      </c>
      <c r="E33" s="63">
        <f t="shared" si="1"/>
        <v>1203.54</v>
      </c>
      <c r="F33" s="63">
        <f t="shared" si="2"/>
        <v>135</v>
      </c>
    </row>
    <row r="34" spans="2:6" ht="15" customHeight="1">
      <c r="B34" s="63">
        <v>140</v>
      </c>
      <c r="C34" s="63">
        <f t="shared" si="0"/>
        <v>140</v>
      </c>
      <c r="D34" s="63">
        <v>1068.54</v>
      </c>
      <c r="E34" s="63">
        <f t="shared" si="1"/>
        <v>1208.54</v>
      </c>
      <c r="F34" s="63">
        <f t="shared" si="2"/>
        <v>140</v>
      </c>
    </row>
    <row r="35" spans="2:6" ht="15" customHeight="1">
      <c r="B35" s="63">
        <v>145</v>
      </c>
      <c r="C35" s="63">
        <f t="shared" si="0"/>
        <v>145</v>
      </c>
      <c r="D35" s="63">
        <v>1068.54</v>
      </c>
      <c r="E35" s="63">
        <f t="shared" si="1"/>
        <v>1213.54</v>
      </c>
      <c r="F35" s="63">
        <f t="shared" si="2"/>
        <v>145</v>
      </c>
    </row>
    <row r="36" spans="2:6" ht="15" customHeight="1">
      <c r="B36" s="63">
        <v>150</v>
      </c>
      <c r="C36" s="63">
        <f t="shared" si="0"/>
        <v>150</v>
      </c>
      <c r="D36" s="63">
        <v>1068.54</v>
      </c>
      <c r="E36" s="63">
        <f t="shared" si="1"/>
        <v>1218.54</v>
      </c>
      <c r="F36" s="63">
        <f t="shared" si="2"/>
        <v>150</v>
      </c>
    </row>
    <row r="37" spans="2:6" ht="15" customHeight="1">
      <c r="B37" s="63">
        <v>155</v>
      </c>
      <c r="C37" s="63">
        <f t="shared" si="0"/>
        <v>155</v>
      </c>
      <c r="D37" s="63">
        <v>1068.54</v>
      </c>
      <c r="E37" s="63">
        <f t="shared" si="1"/>
        <v>1223.54</v>
      </c>
      <c r="F37" s="63">
        <f t="shared" si="2"/>
        <v>155</v>
      </c>
    </row>
    <row r="38" spans="2:6" ht="15" customHeight="1">
      <c r="B38" s="63">
        <v>160</v>
      </c>
      <c r="C38" s="63">
        <f t="shared" si="0"/>
        <v>160</v>
      </c>
      <c r="D38" s="63">
        <v>1068.54</v>
      </c>
      <c r="E38" s="63">
        <f t="shared" si="1"/>
        <v>1228.54</v>
      </c>
      <c r="F38" s="63">
        <f t="shared" si="2"/>
        <v>160</v>
      </c>
    </row>
    <row r="39" spans="2:6" ht="15" customHeight="1">
      <c r="B39" s="63">
        <v>165</v>
      </c>
      <c r="C39" s="63">
        <f t="shared" si="0"/>
        <v>165</v>
      </c>
      <c r="D39" s="63">
        <v>1068.54</v>
      </c>
      <c r="E39" s="63">
        <f t="shared" si="1"/>
        <v>1233.54</v>
      </c>
      <c r="F39" s="63">
        <f t="shared" si="2"/>
        <v>165</v>
      </c>
    </row>
    <row r="40" spans="2:6" ht="15" customHeight="1">
      <c r="B40" s="63">
        <v>170</v>
      </c>
      <c r="C40" s="63">
        <f t="shared" si="0"/>
        <v>170</v>
      </c>
      <c r="D40" s="63">
        <v>1068.54</v>
      </c>
      <c r="E40" s="63">
        <f t="shared" si="1"/>
        <v>1238.54</v>
      </c>
      <c r="F40" s="63">
        <f t="shared" si="2"/>
        <v>170</v>
      </c>
    </row>
    <row r="41" spans="2:6" ht="15" customHeight="1">
      <c r="B41" s="63">
        <v>175</v>
      </c>
      <c r="C41" s="63">
        <f t="shared" si="0"/>
        <v>175</v>
      </c>
      <c r="D41" s="63">
        <v>1068.54</v>
      </c>
      <c r="E41" s="63">
        <f t="shared" si="1"/>
        <v>1243.54</v>
      </c>
      <c r="F41" s="63">
        <f t="shared" si="2"/>
        <v>175</v>
      </c>
    </row>
    <row r="42" spans="2:6" ht="15" customHeight="1">
      <c r="B42" s="63">
        <v>180</v>
      </c>
      <c r="C42" s="63">
        <f t="shared" si="0"/>
        <v>180</v>
      </c>
      <c r="D42" s="63">
        <v>1068.54</v>
      </c>
      <c r="E42" s="63">
        <f t="shared" si="1"/>
        <v>1248.54</v>
      </c>
      <c r="F42" s="63">
        <f t="shared" si="2"/>
        <v>180</v>
      </c>
    </row>
    <row r="43" spans="2:6" ht="15" customHeight="1">
      <c r="B43" s="63">
        <v>185</v>
      </c>
      <c r="C43" s="63">
        <f t="shared" si="0"/>
        <v>185</v>
      </c>
      <c r="D43" s="63">
        <v>1068.54</v>
      </c>
      <c r="E43" s="63">
        <f t="shared" si="1"/>
        <v>1253.54</v>
      </c>
      <c r="F43" s="63">
        <f t="shared" si="2"/>
        <v>185</v>
      </c>
    </row>
    <row r="44" spans="2:16" ht="15" customHeight="1">
      <c r="B44" s="63">
        <v>190</v>
      </c>
      <c r="C44" s="63">
        <f t="shared" si="0"/>
        <v>190</v>
      </c>
      <c r="D44" s="63">
        <v>1068.54</v>
      </c>
      <c r="E44" s="63">
        <f t="shared" si="1"/>
        <v>1258.54</v>
      </c>
      <c r="F44" s="63">
        <f>E44-D44</f>
        <v>190</v>
      </c>
      <c r="H44" s="89" t="s">
        <v>225</v>
      </c>
      <c r="I44" s="89"/>
      <c r="J44" s="89"/>
      <c r="K44" s="89"/>
      <c r="L44" s="89"/>
      <c r="M44" s="89"/>
      <c r="N44" s="89"/>
      <c r="O44" s="89"/>
      <c r="P44" s="89"/>
    </row>
    <row r="45" spans="2:6" ht="15" customHeight="1">
      <c r="B45" s="63">
        <v>195</v>
      </c>
      <c r="C45" s="63">
        <f t="shared" si="0"/>
        <v>195</v>
      </c>
      <c r="D45" s="63">
        <v>1068.54</v>
      </c>
      <c r="E45" s="63">
        <f t="shared" si="1"/>
        <v>1263.54</v>
      </c>
      <c r="F45" s="63">
        <f t="shared" si="2"/>
        <v>195</v>
      </c>
    </row>
    <row r="46" spans="2:6" ht="15" customHeight="1">
      <c r="B46" s="63">
        <v>200</v>
      </c>
      <c r="C46" s="63">
        <f t="shared" si="0"/>
        <v>200</v>
      </c>
      <c r="D46" s="63">
        <v>1068.54</v>
      </c>
      <c r="E46" s="63">
        <f t="shared" si="1"/>
        <v>1268.54</v>
      </c>
      <c r="F46" s="63">
        <f t="shared" si="2"/>
        <v>200</v>
      </c>
    </row>
    <row r="47" spans="2:6" ht="15" customHeight="1">
      <c r="B47" s="63">
        <v>205</v>
      </c>
      <c r="C47" s="63">
        <f t="shared" si="0"/>
        <v>205</v>
      </c>
      <c r="D47" s="63">
        <v>1068.54</v>
      </c>
      <c r="E47" s="63">
        <f t="shared" si="1"/>
        <v>1273.54</v>
      </c>
      <c r="F47" s="63">
        <f t="shared" si="2"/>
        <v>205</v>
      </c>
    </row>
    <row r="48" spans="2:6" ht="15" customHeight="1">
      <c r="B48" s="63">
        <v>210</v>
      </c>
      <c r="C48" s="63">
        <f t="shared" si="0"/>
        <v>210</v>
      </c>
      <c r="D48" s="63">
        <v>1068.54</v>
      </c>
      <c r="E48" s="63">
        <f t="shared" si="1"/>
        <v>1278.54</v>
      </c>
      <c r="F48" s="63">
        <f t="shared" si="2"/>
        <v>210</v>
      </c>
    </row>
    <row r="49" spans="2:6" ht="15" customHeight="1">
      <c r="B49" s="63">
        <v>215</v>
      </c>
      <c r="C49" s="63">
        <f t="shared" si="0"/>
        <v>215</v>
      </c>
      <c r="D49" s="63">
        <v>1068.54</v>
      </c>
      <c r="E49" s="63">
        <f t="shared" si="1"/>
        <v>1283.54</v>
      </c>
      <c r="F49" s="63">
        <f t="shared" si="2"/>
        <v>215</v>
      </c>
    </row>
    <row r="50" spans="2:6" ht="15" customHeight="1">
      <c r="B50" s="63">
        <v>220</v>
      </c>
      <c r="C50" s="63">
        <f t="shared" si="0"/>
        <v>220</v>
      </c>
      <c r="D50" s="63">
        <v>1068.54</v>
      </c>
      <c r="E50" s="63">
        <f t="shared" si="1"/>
        <v>1288.54</v>
      </c>
      <c r="F50" s="63">
        <f t="shared" si="2"/>
        <v>220</v>
      </c>
    </row>
    <row r="51" spans="2:6" ht="15" customHeight="1">
      <c r="B51" s="63">
        <v>225</v>
      </c>
      <c r="C51" s="63">
        <f t="shared" si="0"/>
        <v>225</v>
      </c>
      <c r="D51" s="63">
        <v>1068.54</v>
      </c>
      <c r="E51" s="63">
        <f t="shared" si="1"/>
        <v>1293.54</v>
      </c>
      <c r="F51" s="63">
        <f t="shared" si="2"/>
        <v>225</v>
      </c>
    </row>
    <row r="52" spans="2:6" ht="15" customHeight="1">
      <c r="B52" s="63">
        <v>230</v>
      </c>
      <c r="C52" s="63">
        <f t="shared" si="0"/>
        <v>230</v>
      </c>
      <c r="D52" s="63">
        <v>1068.54</v>
      </c>
      <c r="E52" s="63">
        <f t="shared" si="1"/>
        <v>1298.54</v>
      </c>
      <c r="F52" s="63">
        <f t="shared" si="2"/>
        <v>230</v>
      </c>
    </row>
    <row r="53" spans="2:6" ht="15" customHeight="1">
      <c r="B53" s="63">
        <v>235</v>
      </c>
      <c r="C53" s="63">
        <f t="shared" si="0"/>
        <v>235</v>
      </c>
      <c r="D53" s="63">
        <v>1068.54</v>
      </c>
      <c r="E53" s="63">
        <f t="shared" si="1"/>
        <v>1303.54</v>
      </c>
      <c r="F53" s="63">
        <f t="shared" si="2"/>
        <v>235</v>
      </c>
    </row>
    <row r="54" spans="2:6" ht="15" customHeight="1">
      <c r="B54" s="63">
        <v>240</v>
      </c>
      <c r="C54" s="63">
        <f t="shared" si="0"/>
        <v>240</v>
      </c>
      <c r="D54" s="63">
        <v>1068.54</v>
      </c>
      <c r="E54" s="63">
        <f t="shared" si="1"/>
        <v>1308.54</v>
      </c>
      <c r="F54" s="63">
        <f t="shared" si="2"/>
        <v>240</v>
      </c>
    </row>
    <row r="55" spans="2:6" ht="15" customHeight="1">
      <c r="B55" s="63">
        <v>245</v>
      </c>
      <c r="C55" s="63">
        <f t="shared" si="0"/>
        <v>245</v>
      </c>
      <c r="D55" s="63">
        <v>1068.54</v>
      </c>
      <c r="E55" s="63">
        <f t="shared" si="1"/>
        <v>1313.54</v>
      </c>
      <c r="F55" s="63">
        <f t="shared" si="2"/>
        <v>245</v>
      </c>
    </row>
    <row r="56" spans="2:6" ht="15" customHeight="1">
      <c r="B56" s="63">
        <v>250</v>
      </c>
      <c r="C56" s="63">
        <f t="shared" si="0"/>
        <v>250</v>
      </c>
      <c r="D56" s="63">
        <v>1068.54</v>
      </c>
      <c r="E56" s="63">
        <f t="shared" si="1"/>
        <v>1318.54</v>
      </c>
      <c r="F56" s="63">
        <f t="shared" si="2"/>
        <v>250</v>
      </c>
    </row>
    <row r="57" spans="2:6" ht="15" customHeight="1">
      <c r="B57" s="63">
        <v>255</v>
      </c>
      <c r="C57" s="63">
        <f t="shared" si="0"/>
        <v>255</v>
      </c>
      <c r="D57" s="63">
        <v>1068.54</v>
      </c>
      <c r="E57" s="63">
        <f t="shared" si="1"/>
        <v>1323.54</v>
      </c>
      <c r="F57" s="63">
        <f t="shared" si="2"/>
        <v>255</v>
      </c>
    </row>
    <row r="58" spans="2:6" ht="15" customHeight="1">
      <c r="B58" s="63">
        <v>260</v>
      </c>
      <c r="C58" s="63">
        <f t="shared" si="0"/>
        <v>260</v>
      </c>
      <c r="D58" s="63">
        <v>1068.54</v>
      </c>
      <c r="E58" s="63">
        <f t="shared" si="1"/>
        <v>1328.54</v>
      </c>
      <c r="F58" s="63">
        <f t="shared" si="2"/>
        <v>260</v>
      </c>
    </row>
    <row r="59" spans="2:6" ht="15" customHeight="1">
      <c r="B59" s="63">
        <v>265</v>
      </c>
      <c r="C59" s="63">
        <f t="shared" si="0"/>
        <v>265</v>
      </c>
      <c r="D59" s="63">
        <v>1068.54</v>
      </c>
      <c r="E59" s="63">
        <f t="shared" si="1"/>
        <v>1333.54</v>
      </c>
      <c r="F59" s="63">
        <f t="shared" si="2"/>
        <v>265</v>
      </c>
    </row>
    <row r="60" spans="2:6" ht="15" customHeight="1">
      <c r="B60" s="63">
        <v>270</v>
      </c>
      <c r="C60" s="63">
        <f t="shared" si="0"/>
        <v>270</v>
      </c>
      <c r="D60" s="63">
        <v>1068.54</v>
      </c>
      <c r="E60" s="63">
        <f t="shared" si="1"/>
        <v>1338.54</v>
      </c>
      <c r="F60" s="63">
        <f t="shared" si="2"/>
        <v>270</v>
      </c>
    </row>
    <row r="61" spans="2:6" ht="15" customHeight="1">
      <c r="B61" s="63">
        <v>275</v>
      </c>
      <c r="C61" s="63">
        <f t="shared" si="0"/>
        <v>275</v>
      </c>
      <c r="D61" s="63">
        <v>1068.54</v>
      </c>
      <c r="E61" s="63">
        <f t="shared" si="1"/>
        <v>1343.54</v>
      </c>
      <c r="F61" s="63">
        <f t="shared" si="2"/>
        <v>275</v>
      </c>
    </row>
    <row r="62" spans="2:6" ht="15" customHeight="1">
      <c r="B62" s="63">
        <v>280</v>
      </c>
      <c r="C62" s="63">
        <f t="shared" si="0"/>
        <v>280</v>
      </c>
      <c r="D62" s="63">
        <v>1068.54</v>
      </c>
      <c r="E62" s="63">
        <f t="shared" si="1"/>
        <v>1348.54</v>
      </c>
      <c r="F62" s="63">
        <f t="shared" si="2"/>
        <v>280</v>
      </c>
    </row>
    <row r="63" spans="2:6" ht="15" customHeight="1">
      <c r="B63" s="63">
        <v>285</v>
      </c>
      <c r="C63" s="63">
        <f t="shared" si="0"/>
        <v>285</v>
      </c>
      <c r="D63" s="63">
        <v>1068.54</v>
      </c>
      <c r="E63" s="63">
        <f t="shared" si="1"/>
        <v>1353.54</v>
      </c>
      <c r="F63" s="63">
        <f t="shared" si="2"/>
        <v>285</v>
      </c>
    </row>
    <row r="64" spans="2:6" ht="15" customHeight="1">
      <c r="B64" s="63">
        <v>290</v>
      </c>
      <c r="C64" s="63">
        <f t="shared" si="0"/>
        <v>290</v>
      </c>
      <c r="D64" s="63">
        <v>1068.54</v>
      </c>
      <c r="E64" s="63">
        <f t="shared" si="1"/>
        <v>1358.54</v>
      </c>
      <c r="F64" s="63">
        <f t="shared" si="2"/>
        <v>290</v>
      </c>
    </row>
    <row r="65" spans="2:6" ht="15" customHeight="1">
      <c r="B65" s="63">
        <v>295</v>
      </c>
      <c r="C65" s="63">
        <f t="shared" si="0"/>
        <v>295</v>
      </c>
      <c r="D65" s="63">
        <v>1068.54</v>
      </c>
      <c r="E65" s="63">
        <f t="shared" si="1"/>
        <v>1363.54</v>
      </c>
      <c r="F65" s="63">
        <f t="shared" si="2"/>
        <v>295</v>
      </c>
    </row>
    <row r="66" spans="2:6" ht="15" customHeight="1">
      <c r="B66" s="63">
        <v>300</v>
      </c>
      <c r="C66" s="63">
        <f t="shared" si="0"/>
        <v>300</v>
      </c>
      <c r="D66" s="63">
        <v>1068.54</v>
      </c>
      <c r="E66" s="63">
        <f t="shared" si="1"/>
        <v>1368.54</v>
      </c>
      <c r="F66" s="63">
        <f t="shared" si="2"/>
        <v>300</v>
      </c>
    </row>
    <row r="67" spans="2:6" ht="15" customHeight="1">
      <c r="B67" s="63">
        <v>305</v>
      </c>
      <c r="C67" s="63">
        <f t="shared" si="0"/>
        <v>305</v>
      </c>
      <c r="D67" s="63">
        <v>1068.54</v>
      </c>
      <c r="E67" s="63">
        <f t="shared" si="1"/>
        <v>1373.54</v>
      </c>
      <c r="F67" s="63">
        <f t="shared" si="2"/>
        <v>305</v>
      </c>
    </row>
    <row r="68" spans="2:6" ht="15" customHeight="1">
      <c r="B68" s="63">
        <v>310</v>
      </c>
      <c r="C68" s="63">
        <f t="shared" si="0"/>
        <v>310</v>
      </c>
      <c r="D68" s="63">
        <v>1068.54</v>
      </c>
      <c r="E68" s="63">
        <f t="shared" si="1"/>
        <v>1378.54</v>
      </c>
      <c r="F68" s="63">
        <f t="shared" si="2"/>
        <v>310</v>
      </c>
    </row>
    <row r="69" spans="2:6" ht="15" customHeight="1">
      <c r="B69" s="63">
        <v>315</v>
      </c>
      <c r="C69" s="63">
        <f t="shared" si="0"/>
        <v>315</v>
      </c>
      <c r="D69" s="63">
        <v>1068.54</v>
      </c>
      <c r="E69" s="63">
        <f t="shared" si="1"/>
        <v>1383.54</v>
      </c>
      <c r="F69" s="63">
        <f t="shared" si="2"/>
        <v>315</v>
      </c>
    </row>
    <row r="70" spans="2:6" ht="15" customHeight="1">
      <c r="B70" s="63">
        <v>320</v>
      </c>
      <c r="C70" s="63">
        <f aca="true" t="shared" si="3" ref="C70:C133">+B70</f>
        <v>320</v>
      </c>
      <c r="D70" s="63">
        <v>1068.54</v>
      </c>
      <c r="E70" s="63">
        <f t="shared" si="1"/>
        <v>1388.54</v>
      </c>
      <c r="F70" s="63">
        <f t="shared" si="2"/>
        <v>320</v>
      </c>
    </row>
    <row r="71" spans="2:6" ht="15" customHeight="1">
      <c r="B71" s="63">
        <v>325</v>
      </c>
      <c r="C71" s="63">
        <f t="shared" si="3"/>
        <v>325</v>
      </c>
      <c r="D71" s="63">
        <v>1068.54</v>
      </c>
      <c r="E71" s="63">
        <f aca="true" t="shared" si="4" ref="E71:E135">D71+B71</f>
        <v>1393.54</v>
      </c>
      <c r="F71" s="63">
        <f aca="true" t="shared" si="5" ref="F71:F134">E71-D71</f>
        <v>325</v>
      </c>
    </row>
    <row r="72" spans="2:6" ht="15" customHeight="1">
      <c r="B72" s="63">
        <v>330</v>
      </c>
      <c r="C72" s="63">
        <f t="shared" si="3"/>
        <v>330</v>
      </c>
      <c r="D72" s="63">
        <v>1068.54</v>
      </c>
      <c r="E72" s="63">
        <f t="shared" si="4"/>
        <v>1398.54</v>
      </c>
      <c r="F72" s="63">
        <f t="shared" si="5"/>
        <v>330</v>
      </c>
    </row>
    <row r="73" spans="2:6" ht="15" customHeight="1">
      <c r="B73" s="63">
        <v>335</v>
      </c>
      <c r="C73" s="63">
        <f t="shared" si="3"/>
        <v>335</v>
      </c>
      <c r="D73" s="63">
        <v>1068.54</v>
      </c>
      <c r="E73" s="63">
        <f t="shared" si="4"/>
        <v>1403.54</v>
      </c>
      <c r="F73" s="63">
        <f t="shared" si="5"/>
        <v>335</v>
      </c>
    </row>
    <row r="74" spans="2:6" ht="15" customHeight="1">
      <c r="B74" s="63">
        <v>340</v>
      </c>
      <c r="C74" s="63">
        <f t="shared" si="3"/>
        <v>340</v>
      </c>
      <c r="D74" s="63">
        <v>1068.54</v>
      </c>
      <c r="E74" s="63">
        <f t="shared" si="4"/>
        <v>1408.54</v>
      </c>
      <c r="F74" s="63">
        <f t="shared" si="5"/>
        <v>340</v>
      </c>
    </row>
    <row r="75" spans="2:6" ht="15" customHeight="1">
      <c r="B75" s="63">
        <v>345</v>
      </c>
      <c r="C75" s="63">
        <f t="shared" si="3"/>
        <v>345</v>
      </c>
      <c r="D75" s="63">
        <v>1068.54</v>
      </c>
      <c r="E75" s="63">
        <f t="shared" si="4"/>
        <v>1413.54</v>
      </c>
      <c r="F75" s="63">
        <f t="shared" si="5"/>
        <v>345</v>
      </c>
    </row>
    <row r="76" spans="2:6" ht="15" customHeight="1">
      <c r="B76" s="63">
        <v>350</v>
      </c>
      <c r="C76" s="63">
        <f t="shared" si="3"/>
        <v>350</v>
      </c>
      <c r="D76" s="63">
        <v>1068.54</v>
      </c>
      <c r="E76" s="63">
        <f t="shared" si="4"/>
        <v>1418.54</v>
      </c>
      <c r="F76" s="63">
        <f t="shared" si="5"/>
        <v>350</v>
      </c>
    </row>
    <row r="77" spans="2:6" ht="15" customHeight="1">
      <c r="B77" s="63">
        <v>355</v>
      </c>
      <c r="C77" s="63">
        <f t="shared" si="3"/>
        <v>355</v>
      </c>
      <c r="D77" s="63">
        <v>1068.54</v>
      </c>
      <c r="E77" s="63">
        <f t="shared" si="4"/>
        <v>1423.54</v>
      </c>
      <c r="F77" s="63">
        <f t="shared" si="5"/>
        <v>355</v>
      </c>
    </row>
    <row r="78" spans="2:6" ht="15" customHeight="1">
      <c r="B78" s="63">
        <v>360</v>
      </c>
      <c r="C78" s="63">
        <f t="shared" si="3"/>
        <v>360</v>
      </c>
      <c r="D78" s="63">
        <v>1068.54</v>
      </c>
      <c r="E78" s="63">
        <f t="shared" si="4"/>
        <v>1428.54</v>
      </c>
      <c r="F78" s="63">
        <f t="shared" si="5"/>
        <v>360</v>
      </c>
    </row>
    <row r="79" spans="2:6" ht="15" customHeight="1">
      <c r="B79" s="63">
        <v>365</v>
      </c>
      <c r="C79" s="63">
        <f t="shared" si="3"/>
        <v>365</v>
      </c>
      <c r="D79" s="63">
        <v>1068.54</v>
      </c>
      <c r="E79" s="63">
        <f t="shared" si="4"/>
        <v>1433.54</v>
      </c>
      <c r="F79" s="63">
        <f t="shared" si="5"/>
        <v>365</v>
      </c>
    </row>
    <row r="80" spans="2:6" ht="15" customHeight="1">
      <c r="B80" s="63">
        <v>370</v>
      </c>
      <c r="C80" s="63">
        <f t="shared" si="3"/>
        <v>370</v>
      </c>
      <c r="D80" s="63">
        <v>1068.54</v>
      </c>
      <c r="E80" s="63">
        <f t="shared" si="4"/>
        <v>1438.54</v>
      </c>
      <c r="F80" s="63">
        <f t="shared" si="5"/>
        <v>370</v>
      </c>
    </row>
    <row r="81" spans="2:6" ht="15" customHeight="1">
      <c r="B81" s="63">
        <v>375</v>
      </c>
      <c r="C81" s="63">
        <f t="shared" si="3"/>
        <v>375</v>
      </c>
      <c r="D81" s="63">
        <v>1068.54</v>
      </c>
      <c r="E81" s="63">
        <f t="shared" si="4"/>
        <v>1443.54</v>
      </c>
      <c r="F81" s="63">
        <f t="shared" si="5"/>
        <v>375</v>
      </c>
    </row>
    <row r="82" spans="2:6" ht="15" customHeight="1">
      <c r="B82" s="63">
        <v>380</v>
      </c>
      <c r="C82" s="63">
        <f t="shared" si="3"/>
        <v>380</v>
      </c>
      <c r="D82" s="63">
        <v>1068.54</v>
      </c>
      <c r="E82" s="63">
        <f t="shared" si="4"/>
        <v>1448.54</v>
      </c>
      <c r="F82" s="63">
        <f t="shared" si="5"/>
        <v>380</v>
      </c>
    </row>
    <row r="83" spans="2:6" ht="15" customHeight="1">
      <c r="B83" s="63">
        <v>385</v>
      </c>
      <c r="C83" s="63">
        <f t="shared" si="3"/>
        <v>385</v>
      </c>
      <c r="D83" s="63">
        <v>1068.54</v>
      </c>
      <c r="E83" s="63">
        <f t="shared" si="4"/>
        <v>1453.54</v>
      </c>
      <c r="F83" s="63">
        <f t="shared" si="5"/>
        <v>385</v>
      </c>
    </row>
    <row r="84" spans="2:6" ht="15" customHeight="1">
      <c r="B84" s="63">
        <v>390</v>
      </c>
      <c r="C84" s="63">
        <f t="shared" si="3"/>
        <v>390</v>
      </c>
      <c r="D84" s="63">
        <v>1068.54</v>
      </c>
      <c r="E84" s="63">
        <f t="shared" si="4"/>
        <v>1458.54</v>
      </c>
      <c r="F84" s="63">
        <f t="shared" si="5"/>
        <v>390</v>
      </c>
    </row>
    <row r="85" spans="2:6" ht="15" customHeight="1">
      <c r="B85" s="63">
        <v>395</v>
      </c>
      <c r="C85" s="63">
        <f t="shared" si="3"/>
        <v>395</v>
      </c>
      <c r="D85" s="63">
        <v>1068.54</v>
      </c>
      <c r="E85" s="63">
        <f t="shared" si="4"/>
        <v>1463.54</v>
      </c>
      <c r="F85" s="63">
        <f t="shared" si="5"/>
        <v>395</v>
      </c>
    </row>
    <row r="86" spans="2:6" ht="15" customHeight="1">
      <c r="B86" s="63">
        <v>400</v>
      </c>
      <c r="C86" s="63">
        <f t="shared" si="3"/>
        <v>400</v>
      </c>
      <c r="D86" s="63">
        <v>1068.54</v>
      </c>
      <c r="E86" s="63">
        <f t="shared" si="4"/>
        <v>1468.54</v>
      </c>
      <c r="F86" s="63">
        <f t="shared" si="5"/>
        <v>400</v>
      </c>
    </row>
    <row r="87" spans="2:6" ht="15" customHeight="1">
      <c r="B87" s="63">
        <v>405</v>
      </c>
      <c r="C87" s="63">
        <f t="shared" si="3"/>
        <v>405</v>
      </c>
      <c r="D87" s="63">
        <v>1068.54</v>
      </c>
      <c r="E87" s="63">
        <f t="shared" si="4"/>
        <v>1473.54</v>
      </c>
      <c r="F87" s="63">
        <f t="shared" si="5"/>
        <v>405</v>
      </c>
    </row>
    <row r="88" spans="2:6" ht="15" customHeight="1">
      <c r="B88" s="63">
        <v>410</v>
      </c>
      <c r="C88" s="63">
        <f t="shared" si="3"/>
        <v>410</v>
      </c>
      <c r="D88" s="63">
        <v>1068.54</v>
      </c>
      <c r="E88" s="63">
        <f t="shared" si="4"/>
        <v>1478.54</v>
      </c>
      <c r="F88" s="63">
        <f t="shared" si="5"/>
        <v>410</v>
      </c>
    </row>
    <row r="89" spans="2:6" ht="15" customHeight="1">
      <c r="B89" s="63">
        <v>415</v>
      </c>
      <c r="C89" s="63">
        <f t="shared" si="3"/>
        <v>415</v>
      </c>
      <c r="D89" s="63">
        <v>1068.54</v>
      </c>
      <c r="E89" s="63">
        <f t="shared" si="4"/>
        <v>1483.54</v>
      </c>
      <c r="F89" s="63">
        <f t="shared" si="5"/>
        <v>415</v>
      </c>
    </row>
    <row r="90" spans="2:6" ht="15" customHeight="1">
      <c r="B90" s="63">
        <v>420</v>
      </c>
      <c r="C90" s="63">
        <f t="shared" si="3"/>
        <v>420</v>
      </c>
      <c r="D90" s="63">
        <v>1068.54</v>
      </c>
      <c r="E90" s="63">
        <f t="shared" si="4"/>
        <v>1488.54</v>
      </c>
      <c r="F90" s="63">
        <f t="shared" si="5"/>
        <v>420</v>
      </c>
    </row>
    <row r="91" spans="2:6" ht="15" customHeight="1">
      <c r="B91" s="63">
        <v>425</v>
      </c>
      <c r="C91" s="63">
        <f t="shared" si="3"/>
        <v>425</v>
      </c>
      <c r="D91" s="63">
        <v>1068.54</v>
      </c>
      <c r="E91" s="63">
        <f t="shared" si="4"/>
        <v>1493.54</v>
      </c>
      <c r="F91" s="63">
        <f t="shared" si="5"/>
        <v>425</v>
      </c>
    </row>
    <row r="92" spans="2:6" ht="15" customHeight="1">
      <c r="B92" s="63">
        <v>430</v>
      </c>
      <c r="C92" s="63">
        <f t="shared" si="3"/>
        <v>430</v>
      </c>
      <c r="D92" s="63">
        <v>1068.54</v>
      </c>
      <c r="E92" s="63">
        <f t="shared" si="4"/>
        <v>1498.54</v>
      </c>
      <c r="F92" s="63">
        <f t="shared" si="5"/>
        <v>430</v>
      </c>
    </row>
    <row r="93" spans="2:6" ht="15" customHeight="1">
      <c r="B93" s="63">
        <v>435</v>
      </c>
      <c r="C93" s="63">
        <f t="shared" si="3"/>
        <v>435</v>
      </c>
      <c r="D93" s="63">
        <v>1068.54</v>
      </c>
      <c r="E93" s="63">
        <f t="shared" si="4"/>
        <v>1503.54</v>
      </c>
      <c r="F93" s="63">
        <f t="shared" si="5"/>
        <v>435</v>
      </c>
    </row>
    <row r="94" spans="2:6" ht="15" customHeight="1">
      <c r="B94" s="63">
        <v>440</v>
      </c>
      <c r="C94" s="63">
        <f t="shared" si="3"/>
        <v>440</v>
      </c>
      <c r="D94" s="63">
        <v>1068.54</v>
      </c>
      <c r="E94" s="63">
        <f t="shared" si="4"/>
        <v>1508.54</v>
      </c>
      <c r="F94" s="63">
        <f t="shared" si="5"/>
        <v>440</v>
      </c>
    </row>
    <row r="95" spans="2:6" ht="15" customHeight="1">
      <c r="B95" s="63">
        <v>445</v>
      </c>
      <c r="C95" s="63">
        <f t="shared" si="3"/>
        <v>445</v>
      </c>
      <c r="D95" s="63">
        <v>1068.54</v>
      </c>
      <c r="E95" s="63">
        <f t="shared" si="4"/>
        <v>1513.54</v>
      </c>
      <c r="F95" s="63">
        <f t="shared" si="5"/>
        <v>445</v>
      </c>
    </row>
    <row r="96" spans="2:6" ht="15" customHeight="1">
      <c r="B96" s="63">
        <v>450</v>
      </c>
      <c r="C96" s="63">
        <f t="shared" si="3"/>
        <v>450</v>
      </c>
      <c r="D96" s="63">
        <v>1068.54</v>
      </c>
      <c r="E96" s="63">
        <f t="shared" si="4"/>
        <v>1518.54</v>
      </c>
      <c r="F96" s="63">
        <f t="shared" si="5"/>
        <v>450</v>
      </c>
    </row>
    <row r="97" spans="2:6" ht="15" customHeight="1">
      <c r="B97" s="63">
        <v>455</v>
      </c>
      <c r="C97" s="63">
        <f t="shared" si="3"/>
        <v>455</v>
      </c>
      <c r="D97" s="63">
        <v>1068.54</v>
      </c>
      <c r="E97" s="63">
        <f t="shared" si="4"/>
        <v>1523.54</v>
      </c>
      <c r="F97" s="63">
        <f t="shared" si="5"/>
        <v>455</v>
      </c>
    </row>
    <row r="98" spans="2:6" ht="15" customHeight="1">
      <c r="B98" s="63">
        <v>460</v>
      </c>
      <c r="C98" s="63">
        <f t="shared" si="3"/>
        <v>460</v>
      </c>
      <c r="D98" s="63">
        <v>1068.54</v>
      </c>
      <c r="E98" s="63">
        <f t="shared" si="4"/>
        <v>1528.54</v>
      </c>
      <c r="F98" s="63">
        <f t="shared" si="5"/>
        <v>460</v>
      </c>
    </row>
    <row r="99" spans="2:6" ht="15" customHeight="1">
      <c r="B99" s="63">
        <v>465</v>
      </c>
      <c r="C99" s="63">
        <f t="shared" si="3"/>
        <v>465</v>
      </c>
      <c r="D99" s="63">
        <v>1068.54</v>
      </c>
      <c r="E99" s="63">
        <f t="shared" si="4"/>
        <v>1533.54</v>
      </c>
      <c r="F99" s="63">
        <f t="shared" si="5"/>
        <v>465</v>
      </c>
    </row>
    <row r="100" spans="2:6" ht="15" customHeight="1">
      <c r="B100" s="63">
        <v>470</v>
      </c>
      <c r="C100" s="63">
        <f t="shared" si="3"/>
        <v>470</v>
      </c>
      <c r="D100" s="63">
        <v>1068.54</v>
      </c>
      <c r="E100" s="63">
        <f t="shared" si="4"/>
        <v>1538.54</v>
      </c>
      <c r="F100" s="63">
        <f t="shared" si="5"/>
        <v>470</v>
      </c>
    </row>
    <row r="101" spans="2:6" ht="15" customHeight="1">
      <c r="B101" s="63">
        <v>475</v>
      </c>
      <c r="C101" s="63">
        <f t="shared" si="3"/>
        <v>475</v>
      </c>
      <c r="D101" s="63">
        <v>1068.54</v>
      </c>
      <c r="E101" s="63">
        <f t="shared" si="4"/>
        <v>1543.54</v>
      </c>
      <c r="F101" s="63">
        <f t="shared" si="5"/>
        <v>475</v>
      </c>
    </row>
    <row r="102" spans="2:6" ht="15" customHeight="1">
      <c r="B102" s="63">
        <v>480</v>
      </c>
      <c r="C102" s="63">
        <f t="shared" si="3"/>
        <v>480</v>
      </c>
      <c r="D102" s="63">
        <v>1068.54</v>
      </c>
      <c r="E102" s="63">
        <f t="shared" si="4"/>
        <v>1548.54</v>
      </c>
      <c r="F102" s="63">
        <f t="shared" si="5"/>
        <v>480</v>
      </c>
    </row>
    <row r="103" spans="2:6" ht="15" customHeight="1">
      <c r="B103" s="63">
        <v>485</v>
      </c>
      <c r="C103" s="63">
        <f t="shared" si="3"/>
        <v>485</v>
      </c>
      <c r="D103" s="63">
        <v>1068.54</v>
      </c>
      <c r="E103" s="63">
        <f t="shared" si="4"/>
        <v>1553.54</v>
      </c>
      <c r="F103" s="63">
        <f t="shared" si="5"/>
        <v>485</v>
      </c>
    </row>
    <row r="104" spans="2:6" ht="15" customHeight="1">
      <c r="B104" s="63">
        <v>490</v>
      </c>
      <c r="C104" s="63">
        <f t="shared" si="3"/>
        <v>490</v>
      </c>
      <c r="D104" s="63">
        <v>1068.54</v>
      </c>
      <c r="E104" s="63">
        <f t="shared" si="4"/>
        <v>1558.54</v>
      </c>
      <c r="F104" s="63">
        <f t="shared" si="5"/>
        <v>490</v>
      </c>
    </row>
    <row r="105" spans="2:6" ht="15" customHeight="1">
      <c r="B105" s="63">
        <v>495</v>
      </c>
      <c r="C105" s="63">
        <f t="shared" si="3"/>
        <v>495</v>
      </c>
      <c r="D105" s="63">
        <v>1068.54</v>
      </c>
      <c r="E105" s="63">
        <f t="shared" si="4"/>
        <v>1563.54</v>
      </c>
      <c r="F105" s="63">
        <f t="shared" si="5"/>
        <v>495</v>
      </c>
    </row>
    <row r="106" spans="2:6" ht="15" customHeight="1">
      <c r="B106" s="63">
        <v>500</v>
      </c>
      <c r="C106" s="63">
        <f t="shared" si="3"/>
        <v>500</v>
      </c>
      <c r="D106" s="63">
        <v>1068.54</v>
      </c>
      <c r="E106" s="63">
        <f t="shared" si="4"/>
        <v>1568.54</v>
      </c>
      <c r="F106" s="63">
        <f t="shared" si="5"/>
        <v>500</v>
      </c>
    </row>
    <row r="107" spans="2:6" ht="15" customHeight="1">
      <c r="B107" s="63">
        <v>505</v>
      </c>
      <c r="C107" s="63">
        <f t="shared" si="3"/>
        <v>505</v>
      </c>
      <c r="D107" s="63">
        <v>1068.54</v>
      </c>
      <c r="E107" s="63">
        <f t="shared" si="4"/>
        <v>1573.54</v>
      </c>
      <c r="F107" s="63">
        <f t="shared" si="5"/>
        <v>505</v>
      </c>
    </row>
    <row r="108" spans="2:6" ht="15" customHeight="1">
      <c r="B108" s="63">
        <v>510</v>
      </c>
      <c r="C108" s="63">
        <f t="shared" si="3"/>
        <v>510</v>
      </c>
      <c r="D108" s="63">
        <v>1068.54</v>
      </c>
      <c r="E108" s="63">
        <f t="shared" si="4"/>
        <v>1578.54</v>
      </c>
      <c r="F108" s="63">
        <f t="shared" si="5"/>
        <v>510</v>
      </c>
    </row>
    <row r="109" spans="2:6" ht="15" customHeight="1">
      <c r="B109" s="63">
        <v>515</v>
      </c>
      <c r="C109" s="63">
        <f t="shared" si="3"/>
        <v>515</v>
      </c>
      <c r="D109" s="63">
        <v>1068.54</v>
      </c>
      <c r="E109" s="63">
        <f t="shared" si="4"/>
        <v>1583.54</v>
      </c>
      <c r="F109" s="63">
        <f t="shared" si="5"/>
        <v>515</v>
      </c>
    </row>
    <row r="110" spans="2:6" ht="15" customHeight="1">
      <c r="B110" s="63">
        <v>520</v>
      </c>
      <c r="C110" s="63">
        <f t="shared" si="3"/>
        <v>520</v>
      </c>
      <c r="D110" s="63">
        <v>1068.54</v>
      </c>
      <c r="E110" s="63">
        <f t="shared" si="4"/>
        <v>1588.54</v>
      </c>
      <c r="F110" s="63">
        <f t="shared" si="5"/>
        <v>520</v>
      </c>
    </row>
    <row r="111" spans="2:6" ht="15" customHeight="1">
      <c r="B111" s="63">
        <v>525</v>
      </c>
      <c r="C111" s="63">
        <f t="shared" si="3"/>
        <v>525</v>
      </c>
      <c r="D111" s="63">
        <v>1068.54</v>
      </c>
      <c r="E111" s="63">
        <f t="shared" si="4"/>
        <v>1593.54</v>
      </c>
      <c r="F111" s="63">
        <f t="shared" si="5"/>
        <v>525</v>
      </c>
    </row>
    <row r="112" spans="2:6" ht="15" customHeight="1">
      <c r="B112" s="63">
        <v>530</v>
      </c>
      <c r="C112" s="63">
        <f t="shared" si="3"/>
        <v>530</v>
      </c>
      <c r="D112" s="63">
        <v>1068.54</v>
      </c>
      <c r="E112" s="63">
        <f t="shared" si="4"/>
        <v>1598.54</v>
      </c>
      <c r="F112" s="63">
        <f t="shared" si="5"/>
        <v>530</v>
      </c>
    </row>
    <row r="113" spans="2:6" ht="15" customHeight="1">
      <c r="B113" s="63">
        <v>535</v>
      </c>
      <c r="C113" s="63">
        <f t="shared" si="3"/>
        <v>535</v>
      </c>
      <c r="D113" s="63">
        <v>1068.54</v>
      </c>
      <c r="E113" s="63">
        <f t="shared" si="4"/>
        <v>1603.54</v>
      </c>
      <c r="F113" s="63">
        <f t="shared" si="5"/>
        <v>535</v>
      </c>
    </row>
    <row r="114" spans="2:6" ht="15" customHeight="1">
      <c r="B114" s="63">
        <v>540</v>
      </c>
      <c r="C114" s="63">
        <f t="shared" si="3"/>
        <v>540</v>
      </c>
      <c r="D114" s="63">
        <v>1068.54</v>
      </c>
      <c r="E114" s="63">
        <f t="shared" si="4"/>
        <v>1608.54</v>
      </c>
      <c r="F114" s="63">
        <f t="shared" si="5"/>
        <v>540</v>
      </c>
    </row>
    <row r="115" spans="2:6" ht="15" customHeight="1">
      <c r="B115" s="63">
        <v>545</v>
      </c>
      <c r="C115" s="63">
        <f t="shared" si="3"/>
        <v>545</v>
      </c>
      <c r="D115" s="63">
        <v>1068.54</v>
      </c>
      <c r="E115" s="63">
        <f t="shared" si="4"/>
        <v>1613.54</v>
      </c>
      <c r="F115" s="63">
        <f t="shared" si="5"/>
        <v>545</v>
      </c>
    </row>
    <row r="116" spans="2:6" ht="15" customHeight="1">
      <c r="B116" s="63">
        <v>550</v>
      </c>
      <c r="C116" s="63">
        <f t="shared" si="3"/>
        <v>550</v>
      </c>
      <c r="D116" s="63">
        <v>1068.54</v>
      </c>
      <c r="E116" s="63">
        <f t="shared" si="4"/>
        <v>1618.54</v>
      </c>
      <c r="F116" s="63">
        <f t="shared" si="5"/>
        <v>550</v>
      </c>
    </row>
    <row r="117" spans="2:6" ht="15" customHeight="1">
      <c r="B117" s="63">
        <v>555</v>
      </c>
      <c r="C117" s="63">
        <f t="shared" si="3"/>
        <v>555</v>
      </c>
      <c r="D117" s="63">
        <v>1068.54</v>
      </c>
      <c r="E117" s="63">
        <f t="shared" si="4"/>
        <v>1623.54</v>
      </c>
      <c r="F117" s="63">
        <f t="shared" si="5"/>
        <v>555</v>
      </c>
    </row>
    <row r="118" spans="2:6" ht="15" customHeight="1">
      <c r="B118" s="63">
        <v>560</v>
      </c>
      <c r="C118" s="63">
        <f t="shared" si="3"/>
        <v>560</v>
      </c>
      <c r="D118" s="63">
        <v>1068.54</v>
      </c>
      <c r="E118" s="63">
        <f t="shared" si="4"/>
        <v>1628.54</v>
      </c>
      <c r="F118" s="63">
        <f t="shared" si="5"/>
        <v>560</v>
      </c>
    </row>
    <row r="119" spans="2:6" ht="15" customHeight="1">
      <c r="B119" s="63">
        <v>565</v>
      </c>
      <c r="C119" s="63">
        <f t="shared" si="3"/>
        <v>565</v>
      </c>
      <c r="D119" s="63">
        <v>1068.54</v>
      </c>
      <c r="E119" s="63">
        <f t="shared" si="4"/>
        <v>1633.54</v>
      </c>
      <c r="F119" s="63">
        <f t="shared" si="5"/>
        <v>565</v>
      </c>
    </row>
    <row r="120" spans="2:6" ht="15" customHeight="1">
      <c r="B120" s="63">
        <v>570</v>
      </c>
      <c r="C120" s="63">
        <f t="shared" si="3"/>
        <v>570</v>
      </c>
      <c r="D120" s="63">
        <v>1068.54</v>
      </c>
      <c r="E120" s="63">
        <f t="shared" si="4"/>
        <v>1638.54</v>
      </c>
      <c r="F120" s="63">
        <f t="shared" si="5"/>
        <v>570</v>
      </c>
    </row>
    <row r="121" spans="2:6" ht="15" customHeight="1">
      <c r="B121" s="63">
        <v>575</v>
      </c>
      <c r="C121" s="63">
        <f t="shared" si="3"/>
        <v>575</v>
      </c>
      <c r="D121" s="63">
        <v>1068.54</v>
      </c>
      <c r="E121" s="63">
        <f t="shared" si="4"/>
        <v>1643.54</v>
      </c>
      <c r="F121" s="63">
        <f t="shared" si="5"/>
        <v>575</v>
      </c>
    </row>
    <row r="122" spans="2:6" ht="15" customHeight="1">
      <c r="B122" s="63">
        <v>580</v>
      </c>
      <c r="C122" s="63">
        <f t="shared" si="3"/>
        <v>580</v>
      </c>
      <c r="D122" s="63">
        <v>1068.54</v>
      </c>
      <c r="E122" s="63">
        <f t="shared" si="4"/>
        <v>1648.54</v>
      </c>
      <c r="F122" s="63">
        <f t="shared" si="5"/>
        <v>580</v>
      </c>
    </row>
    <row r="123" spans="2:6" ht="15" customHeight="1">
      <c r="B123" s="63">
        <v>585</v>
      </c>
      <c r="C123" s="63">
        <f t="shared" si="3"/>
        <v>585</v>
      </c>
      <c r="D123" s="63">
        <v>1068.54</v>
      </c>
      <c r="E123" s="63">
        <f t="shared" si="4"/>
        <v>1653.54</v>
      </c>
      <c r="F123" s="63">
        <f t="shared" si="5"/>
        <v>585</v>
      </c>
    </row>
    <row r="124" spans="2:6" ht="15" customHeight="1">
      <c r="B124" s="63">
        <v>590</v>
      </c>
      <c r="C124" s="63">
        <f t="shared" si="3"/>
        <v>590</v>
      </c>
      <c r="D124" s="63">
        <v>1068.54</v>
      </c>
      <c r="E124" s="63">
        <f t="shared" si="4"/>
        <v>1658.54</v>
      </c>
      <c r="F124" s="63">
        <f t="shared" si="5"/>
        <v>590</v>
      </c>
    </row>
    <row r="125" spans="2:6" ht="15" customHeight="1">
      <c r="B125" s="63">
        <v>595</v>
      </c>
      <c r="C125" s="63">
        <f t="shared" si="3"/>
        <v>595</v>
      </c>
      <c r="D125" s="63">
        <v>1068.54</v>
      </c>
      <c r="E125" s="63">
        <f t="shared" si="4"/>
        <v>1663.54</v>
      </c>
      <c r="F125" s="63">
        <f t="shared" si="5"/>
        <v>595</v>
      </c>
    </row>
    <row r="126" spans="2:6" ht="15" customHeight="1">
      <c r="B126" s="63">
        <v>600</v>
      </c>
      <c r="C126" s="63">
        <f t="shared" si="3"/>
        <v>600</v>
      </c>
      <c r="D126" s="63">
        <v>1068.54</v>
      </c>
      <c r="E126" s="63">
        <f t="shared" si="4"/>
        <v>1668.54</v>
      </c>
      <c r="F126" s="63">
        <f t="shared" si="5"/>
        <v>600</v>
      </c>
    </row>
    <row r="127" spans="2:6" ht="15" customHeight="1">
      <c r="B127" s="63">
        <v>605</v>
      </c>
      <c r="C127" s="63">
        <f t="shared" si="3"/>
        <v>605</v>
      </c>
      <c r="D127" s="63">
        <v>1068.54</v>
      </c>
      <c r="E127" s="63">
        <f t="shared" si="4"/>
        <v>1673.54</v>
      </c>
      <c r="F127" s="63">
        <f t="shared" si="5"/>
        <v>605</v>
      </c>
    </row>
    <row r="128" spans="2:6" ht="15" customHeight="1">
      <c r="B128" s="63">
        <v>610</v>
      </c>
      <c r="C128" s="63">
        <f t="shared" si="3"/>
        <v>610</v>
      </c>
      <c r="D128" s="63">
        <v>1068.54</v>
      </c>
      <c r="E128" s="63">
        <f t="shared" si="4"/>
        <v>1678.54</v>
      </c>
      <c r="F128" s="63">
        <f t="shared" si="5"/>
        <v>610</v>
      </c>
    </row>
    <row r="129" spans="2:6" ht="15" customHeight="1">
      <c r="B129" s="63">
        <v>615</v>
      </c>
      <c r="C129" s="63">
        <f t="shared" si="3"/>
        <v>615</v>
      </c>
      <c r="D129" s="63">
        <v>1068.54</v>
      </c>
      <c r="E129" s="63">
        <f t="shared" si="4"/>
        <v>1683.54</v>
      </c>
      <c r="F129" s="63">
        <f t="shared" si="5"/>
        <v>615</v>
      </c>
    </row>
    <row r="130" spans="2:6" ht="15" customHeight="1">
      <c r="B130" s="63">
        <v>620</v>
      </c>
      <c r="C130" s="63">
        <f t="shared" si="3"/>
        <v>620</v>
      </c>
      <c r="D130" s="63">
        <f>1686.25-C130</f>
        <v>1066.25</v>
      </c>
      <c r="E130" s="63">
        <f t="shared" si="4"/>
        <v>1686.25</v>
      </c>
      <c r="F130" s="63">
        <f t="shared" si="5"/>
        <v>620</v>
      </c>
    </row>
    <row r="131" spans="2:6" ht="15" customHeight="1">
      <c r="B131" s="63">
        <v>625</v>
      </c>
      <c r="C131" s="63">
        <f t="shared" si="3"/>
        <v>625</v>
      </c>
      <c r="D131" s="63">
        <f>1686.25-C131</f>
        <v>1061.25</v>
      </c>
      <c r="E131" s="63">
        <f t="shared" si="4"/>
        <v>1686.25</v>
      </c>
      <c r="F131" s="63">
        <f t="shared" si="5"/>
        <v>625</v>
      </c>
    </row>
    <row r="132" spans="2:6" ht="15" customHeight="1">
      <c r="B132" s="63">
        <v>630</v>
      </c>
      <c r="C132" s="63">
        <f t="shared" si="3"/>
        <v>630</v>
      </c>
      <c r="D132" s="63">
        <f aca="true" t="shared" si="6" ref="D132:D195">1686.25-C132</f>
        <v>1056.25</v>
      </c>
      <c r="E132" s="63">
        <f t="shared" si="4"/>
        <v>1686.25</v>
      </c>
      <c r="F132" s="63">
        <f t="shared" si="5"/>
        <v>630</v>
      </c>
    </row>
    <row r="133" spans="2:6" ht="15" customHeight="1">
      <c r="B133" s="63">
        <v>635</v>
      </c>
      <c r="C133" s="63">
        <f t="shared" si="3"/>
        <v>635</v>
      </c>
      <c r="D133" s="63">
        <f t="shared" si="6"/>
        <v>1051.25</v>
      </c>
      <c r="E133" s="63">
        <f t="shared" si="4"/>
        <v>1686.25</v>
      </c>
      <c r="F133" s="63">
        <f t="shared" si="5"/>
        <v>635</v>
      </c>
    </row>
    <row r="134" spans="2:6" ht="15" customHeight="1">
      <c r="B134" s="63">
        <v>640</v>
      </c>
      <c r="C134" s="63">
        <f aca="true" t="shared" si="7" ref="C134:C197">+B134</f>
        <v>640</v>
      </c>
      <c r="D134" s="63">
        <f t="shared" si="6"/>
        <v>1046.25</v>
      </c>
      <c r="E134" s="63">
        <f t="shared" si="4"/>
        <v>1686.25</v>
      </c>
      <c r="F134" s="63">
        <f t="shared" si="5"/>
        <v>640</v>
      </c>
    </row>
    <row r="135" spans="2:6" ht="15" customHeight="1">
      <c r="B135" s="63">
        <v>645</v>
      </c>
      <c r="C135" s="63">
        <f t="shared" si="7"/>
        <v>645</v>
      </c>
      <c r="D135" s="63">
        <f t="shared" si="6"/>
        <v>1041.25</v>
      </c>
      <c r="E135" s="63">
        <f t="shared" si="4"/>
        <v>1686.25</v>
      </c>
      <c r="F135" s="63">
        <f aca="true" t="shared" si="8" ref="F135:F198">E135-D135</f>
        <v>645</v>
      </c>
    </row>
    <row r="136" spans="2:6" ht="15" customHeight="1">
      <c r="B136" s="63">
        <v>650</v>
      </c>
      <c r="C136" s="63">
        <f t="shared" si="7"/>
        <v>650</v>
      </c>
      <c r="D136" s="63">
        <f t="shared" si="6"/>
        <v>1036.25</v>
      </c>
      <c r="E136" s="63">
        <f>D136+B136</f>
        <v>1686.25</v>
      </c>
      <c r="F136" s="63">
        <f t="shared" si="8"/>
        <v>650</v>
      </c>
    </row>
    <row r="137" spans="2:6" ht="15" customHeight="1">
      <c r="B137" s="63">
        <v>655</v>
      </c>
      <c r="C137" s="63">
        <f t="shared" si="7"/>
        <v>655</v>
      </c>
      <c r="D137" s="63">
        <f t="shared" si="6"/>
        <v>1031.25</v>
      </c>
      <c r="E137" s="63">
        <f aca="true" t="shared" si="9" ref="E137:E200">D137+B137</f>
        <v>1686.25</v>
      </c>
      <c r="F137" s="63">
        <f t="shared" si="8"/>
        <v>655</v>
      </c>
    </row>
    <row r="138" spans="2:6" ht="15" customHeight="1">
      <c r="B138" s="63">
        <v>660</v>
      </c>
      <c r="C138" s="63">
        <f t="shared" si="7"/>
        <v>660</v>
      </c>
      <c r="D138" s="63">
        <f t="shared" si="6"/>
        <v>1026.25</v>
      </c>
      <c r="E138" s="63">
        <f t="shared" si="9"/>
        <v>1686.25</v>
      </c>
      <c r="F138" s="63">
        <f t="shared" si="8"/>
        <v>660</v>
      </c>
    </row>
    <row r="139" spans="2:6" ht="15" customHeight="1">
      <c r="B139" s="63">
        <v>665</v>
      </c>
      <c r="C139" s="63">
        <f t="shared" si="7"/>
        <v>665</v>
      </c>
      <c r="D139" s="63">
        <f t="shared" si="6"/>
        <v>1021.25</v>
      </c>
      <c r="E139" s="63">
        <f t="shared" si="9"/>
        <v>1686.25</v>
      </c>
      <c r="F139" s="63">
        <f t="shared" si="8"/>
        <v>665</v>
      </c>
    </row>
    <row r="140" spans="2:6" ht="15" customHeight="1">
      <c r="B140" s="63">
        <v>670</v>
      </c>
      <c r="C140" s="63">
        <f t="shared" si="7"/>
        <v>670</v>
      </c>
      <c r="D140" s="63">
        <f t="shared" si="6"/>
        <v>1016.25</v>
      </c>
      <c r="E140" s="63">
        <f t="shared" si="9"/>
        <v>1686.25</v>
      </c>
      <c r="F140" s="63">
        <f t="shared" si="8"/>
        <v>670</v>
      </c>
    </row>
    <row r="141" spans="2:6" ht="15" customHeight="1">
      <c r="B141" s="63">
        <v>675</v>
      </c>
      <c r="C141" s="63">
        <f t="shared" si="7"/>
        <v>675</v>
      </c>
      <c r="D141" s="63">
        <f t="shared" si="6"/>
        <v>1011.25</v>
      </c>
      <c r="E141" s="63">
        <f t="shared" si="9"/>
        <v>1686.25</v>
      </c>
      <c r="F141" s="63">
        <f t="shared" si="8"/>
        <v>675</v>
      </c>
    </row>
    <row r="142" spans="2:6" ht="15" customHeight="1">
      <c r="B142" s="63">
        <v>680</v>
      </c>
      <c r="C142" s="63">
        <f t="shared" si="7"/>
        <v>680</v>
      </c>
      <c r="D142" s="63">
        <f t="shared" si="6"/>
        <v>1006.25</v>
      </c>
      <c r="E142" s="63">
        <f t="shared" si="9"/>
        <v>1686.25</v>
      </c>
      <c r="F142" s="63">
        <f t="shared" si="8"/>
        <v>680</v>
      </c>
    </row>
    <row r="143" spans="2:6" ht="15" customHeight="1">
      <c r="B143" s="63">
        <v>685</v>
      </c>
      <c r="C143" s="63">
        <f t="shared" si="7"/>
        <v>685</v>
      </c>
      <c r="D143" s="63">
        <f t="shared" si="6"/>
        <v>1001.25</v>
      </c>
      <c r="E143" s="63">
        <f t="shared" si="9"/>
        <v>1686.25</v>
      </c>
      <c r="F143" s="63">
        <f t="shared" si="8"/>
        <v>685</v>
      </c>
    </row>
    <row r="144" spans="2:6" ht="15" customHeight="1">
      <c r="B144" s="63">
        <v>690</v>
      </c>
      <c r="C144" s="63">
        <f t="shared" si="7"/>
        <v>690</v>
      </c>
      <c r="D144" s="63">
        <f t="shared" si="6"/>
        <v>996.25</v>
      </c>
      <c r="E144" s="63">
        <f t="shared" si="9"/>
        <v>1686.25</v>
      </c>
      <c r="F144" s="63">
        <f t="shared" si="8"/>
        <v>690</v>
      </c>
    </row>
    <row r="145" spans="2:6" ht="15" customHeight="1">
      <c r="B145" s="63">
        <v>695</v>
      </c>
      <c r="C145" s="63">
        <f t="shared" si="7"/>
        <v>695</v>
      </c>
      <c r="D145" s="63">
        <f t="shared" si="6"/>
        <v>991.25</v>
      </c>
      <c r="E145" s="63">
        <f t="shared" si="9"/>
        <v>1686.25</v>
      </c>
      <c r="F145" s="63">
        <f t="shared" si="8"/>
        <v>695</v>
      </c>
    </row>
    <row r="146" spans="2:6" ht="15" customHeight="1">
      <c r="B146" s="63">
        <v>700</v>
      </c>
      <c r="C146" s="63">
        <f t="shared" si="7"/>
        <v>700</v>
      </c>
      <c r="D146" s="63">
        <f t="shared" si="6"/>
        <v>986.25</v>
      </c>
      <c r="E146" s="63">
        <f t="shared" si="9"/>
        <v>1686.25</v>
      </c>
      <c r="F146" s="63">
        <f t="shared" si="8"/>
        <v>700</v>
      </c>
    </row>
    <row r="147" spans="2:6" ht="15" customHeight="1">
      <c r="B147" s="63">
        <v>705</v>
      </c>
      <c r="C147" s="63">
        <f t="shared" si="7"/>
        <v>705</v>
      </c>
      <c r="D147" s="63">
        <f t="shared" si="6"/>
        <v>981.25</v>
      </c>
      <c r="E147" s="63">
        <f t="shared" si="9"/>
        <v>1686.25</v>
      </c>
      <c r="F147" s="63">
        <f t="shared" si="8"/>
        <v>705</v>
      </c>
    </row>
    <row r="148" spans="2:6" ht="15" customHeight="1">
      <c r="B148" s="63">
        <v>710</v>
      </c>
      <c r="C148" s="63">
        <f t="shared" si="7"/>
        <v>710</v>
      </c>
      <c r="D148" s="63">
        <f t="shared" si="6"/>
        <v>976.25</v>
      </c>
      <c r="E148" s="63">
        <f t="shared" si="9"/>
        <v>1686.25</v>
      </c>
      <c r="F148" s="63">
        <f t="shared" si="8"/>
        <v>710</v>
      </c>
    </row>
    <row r="149" spans="2:6" ht="15" customHeight="1">
      <c r="B149" s="63">
        <v>715</v>
      </c>
      <c r="C149" s="63">
        <f t="shared" si="7"/>
        <v>715</v>
      </c>
      <c r="D149" s="63">
        <f t="shared" si="6"/>
        <v>971.25</v>
      </c>
      <c r="E149" s="63">
        <f t="shared" si="9"/>
        <v>1686.25</v>
      </c>
      <c r="F149" s="63">
        <f t="shared" si="8"/>
        <v>715</v>
      </c>
    </row>
    <row r="150" spans="2:6" ht="15" customHeight="1">
      <c r="B150" s="63">
        <v>720</v>
      </c>
      <c r="C150" s="63">
        <f t="shared" si="7"/>
        <v>720</v>
      </c>
      <c r="D150" s="63">
        <f t="shared" si="6"/>
        <v>966.25</v>
      </c>
      <c r="E150" s="63">
        <f t="shared" si="9"/>
        <v>1686.25</v>
      </c>
      <c r="F150" s="63">
        <f t="shared" si="8"/>
        <v>720</v>
      </c>
    </row>
    <row r="151" spans="2:6" ht="15" customHeight="1">
      <c r="B151" s="63">
        <v>725</v>
      </c>
      <c r="C151" s="63">
        <f t="shared" si="7"/>
        <v>725</v>
      </c>
      <c r="D151" s="63">
        <f t="shared" si="6"/>
        <v>961.25</v>
      </c>
      <c r="E151" s="63">
        <f t="shared" si="9"/>
        <v>1686.25</v>
      </c>
      <c r="F151" s="63">
        <f t="shared" si="8"/>
        <v>725</v>
      </c>
    </row>
    <row r="152" spans="2:6" ht="15" customHeight="1">
      <c r="B152" s="63">
        <v>730</v>
      </c>
      <c r="C152" s="63">
        <f t="shared" si="7"/>
        <v>730</v>
      </c>
      <c r="D152" s="63">
        <f t="shared" si="6"/>
        <v>956.25</v>
      </c>
      <c r="E152" s="63">
        <f t="shared" si="9"/>
        <v>1686.25</v>
      </c>
      <c r="F152" s="63">
        <f t="shared" si="8"/>
        <v>730</v>
      </c>
    </row>
    <row r="153" spans="2:6" ht="15" customHeight="1">
      <c r="B153" s="63">
        <v>735</v>
      </c>
      <c r="C153" s="63">
        <f t="shared" si="7"/>
        <v>735</v>
      </c>
      <c r="D153" s="63">
        <f t="shared" si="6"/>
        <v>951.25</v>
      </c>
      <c r="E153" s="63">
        <f t="shared" si="9"/>
        <v>1686.25</v>
      </c>
      <c r="F153" s="63">
        <f t="shared" si="8"/>
        <v>735</v>
      </c>
    </row>
    <row r="154" spans="2:6" ht="15" customHeight="1">
      <c r="B154" s="63">
        <v>740</v>
      </c>
      <c r="C154" s="63">
        <f t="shared" si="7"/>
        <v>740</v>
      </c>
      <c r="D154" s="63">
        <f t="shared" si="6"/>
        <v>946.25</v>
      </c>
      <c r="E154" s="63">
        <f t="shared" si="9"/>
        <v>1686.25</v>
      </c>
      <c r="F154" s="63">
        <f t="shared" si="8"/>
        <v>740</v>
      </c>
    </row>
    <row r="155" spans="2:6" ht="15" customHeight="1">
      <c r="B155" s="63">
        <v>745</v>
      </c>
      <c r="C155" s="63">
        <f t="shared" si="7"/>
        <v>745</v>
      </c>
      <c r="D155" s="63">
        <f t="shared" si="6"/>
        <v>941.25</v>
      </c>
      <c r="E155" s="63">
        <f t="shared" si="9"/>
        <v>1686.25</v>
      </c>
      <c r="F155" s="63">
        <f t="shared" si="8"/>
        <v>745</v>
      </c>
    </row>
    <row r="156" spans="2:6" ht="15" customHeight="1">
      <c r="B156" s="63">
        <v>750</v>
      </c>
      <c r="C156" s="63">
        <f t="shared" si="7"/>
        <v>750</v>
      </c>
      <c r="D156" s="63">
        <f t="shared" si="6"/>
        <v>936.25</v>
      </c>
      <c r="E156" s="63">
        <f t="shared" si="9"/>
        <v>1686.25</v>
      </c>
      <c r="F156" s="63">
        <f t="shared" si="8"/>
        <v>750</v>
      </c>
    </row>
    <row r="157" spans="2:6" ht="15" customHeight="1">
      <c r="B157" s="63">
        <v>755</v>
      </c>
      <c r="C157" s="63">
        <f t="shared" si="7"/>
        <v>755</v>
      </c>
      <c r="D157" s="63">
        <f t="shared" si="6"/>
        <v>931.25</v>
      </c>
      <c r="E157" s="63">
        <f t="shared" si="9"/>
        <v>1686.25</v>
      </c>
      <c r="F157" s="63">
        <f t="shared" si="8"/>
        <v>755</v>
      </c>
    </row>
    <row r="158" spans="2:6" ht="15" customHeight="1">
      <c r="B158" s="63">
        <v>760</v>
      </c>
      <c r="C158" s="63">
        <f t="shared" si="7"/>
        <v>760</v>
      </c>
      <c r="D158" s="63">
        <f t="shared" si="6"/>
        <v>926.25</v>
      </c>
      <c r="E158" s="63">
        <f t="shared" si="9"/>
        <v>1686.25</v>
      </c>
      <c r="F158" s="63">
        <f t="shared" si="8"/>
        <v>760</v>
      </c>
    </row>
    <row r="159" spans="2:6" ht="15" customHeight="1">
      <c r="B159" s="63">
        <v>765</v>
      </c>
      <c r="C159" s="63">
        <f t="shared" si="7"/>
        <v>765</v>
      </c>
      <c r="D159" s="63">
        <f t="shared" si="6"/>
        <v>921.25</v>
      </c>
      <c r="E159" s="63">
        <f t="shared" si="9"/>
        <v>1686.25</v>
      </c>
      <c r="F159" s="63">
        <f t="shared" si="8"/>
        <v>765</v>
      </c>
    </row>
    <row r="160" spans="2:6" ht="15" customHeight="1">
      <c r="B160" s="63">
        <v>770</v>
      </c>
      <c r="C160" s="63">
        <f t="shared" si="7"/>
        <v>770</v>
      </c>
      <c r="D160" s="63">
        <f t="shared" si="6"/>
        <v>916.25</v>
      </c>
      <c r="E160" s="63">
        <f t="shared" si="9"/>
        <v>1686.25</v>
      </c>
      <c r="F160" s="63">
        <f t="shared" si="8"/>
        <v>770</v>
      </c>
    </row>
    <row r="161" spans="2:6" ht="15" customHeight="1">
      <c r="B161" s="63">
        <v>775</v>
      </c>
      <c r="C161" s="63">
        <f t="shared" si="7"/>
        <v>775</v>
      </c>
      <c r="D161" s="63">
        <f t="shared" si="6"/>
        <v>911.25</v>
      </c>
      <c r="E161" s="63">
        <f t="shared" si="9"/>
        <v>1686.25</v>
      </c>
      <c r="F161" s="63">
        <f t="shared" si="8"/>
        <v>775</v>
      </c>
    </row>
    <row r="162" spans="2:6" ht="15" customHeight="1">
      <c r="B162" s="63">
        <v>780</v>
      </c>
      <c r="C162" s="63">
        <f t="shared" si="7"/>
        <v>780</v>
      </c>
      <c r="D162" s="63">
        <f t="shared" si="6"/>
        <v>906.25</v>
      </c>
      <c r="E162" s="63">
        <f t="shared" si="9"/>
        <v>1686.25</v>
      </c>
      <c r="F162" s="63">
        <f t="shared" si="8"/>
        <v>780</v>
      </c>
    </row>
    <row r="163" spans="2:6" ht="15" customHeight="1">
      <c r="B163" s="63">
        <v>785</v>
      </c>
      <c r="C163" s="63">
        <f t="shared" si="7"/>
        <v>785</v>
      </c>
      <c r="D163" s="63">
        <f t="shared" si="6"/>
        <v>901.25</v>
      </c>
      <c r="E163" s="63">
        <f t="shared" si="9"/>
        <v>1686.25</v>
      </c>
      <c r="F163" s="63">
        <f t="shared" si="8"/>
        <v>785</v>
      </c>
    </row>
    <row r="164" spans="2:6" ht="15" customHeight="1">
      <c r="B164" s="63">
        <v>790</v>
      </c>
      <c r="C164" s="63">
        <f t="shared" si="7"/>
        <v>790</v>
      </c>
      <c r="D164" s="63">
        <f t="shared" si="6"/>
        <v>896.25</v>
      </c>
      <c r="E164" s="63">
        <f t="shared" si="9"/>
        <v>1686.25</v>
      </c>
      <c r="F164" s="63">
        <f t="shared" si="8"/>
        <v>790</v>
      </c>
    </row>
    <row r="165" spans="2:6" ht="15" customHeight="1">
      <c r="B165" s="63">
        <v>795</v>
      </c>
      <c r="C165" s="63">
        <f t="shared" si="7"/>
        <v>795</v>
      </c>
      <c r="D165" s="63">
        <f t="shared" si="6"/>
        <v>891.25</v>
      </c>
      <c r="E165" s="63">
        <f t="shared" si="9"/>
        <v>1686.25</v>
      </c>
      <c r="F165" s="63">
        <f t="shared" si="8"/>
        <v>795</v>
      </c>
    </row>
    <row r="166" spans="2:6" ht="15" customHeight="1">
      <c r="B166" s="63">
        <v>800</v>
      </c>
      <c r="C166" s="63">
        <f t="shared" si="7"/>
        <v>800</v>
      </c>
      <c r="D166" s="63">
        <f t="shared" si="6"/>
        <v>886.25</v>
      </c>
      <c r="E166" s="63">
        <f t="shared" si="9"/>
        <v>1686.25</v>
      </c>
      <c r="F166" s="63">
        <f t="shared" si="8"/>
        <v>800</v>
      </c>
    </row>
    <row r="167" spans="2:6" ht="15" customHeight="1">
      <c r="B167" s="63">
        <v>805</v>
      </c>
      <c r="C167" s="63">
        <f t="shared" si="7"/>
        <v>805</v>
      </c>
      <c r="D167" s="63">
        <f t="shared" si="6"/>
        <v>881.25</v>
      </c>
      <c r="E167" s="63">
        <f t="shared" si="9"/>
        <v>1686.25</v>
      </c>
      <c r="F167" s="63">
        <f t="shared" si="8"/>
        <v>805</v>
      </c>
    </row>
    <row r="168" spans="2:6" ht="15" customHeight="1">
      <c r="B168" s="63">
        <v>810</v>
      </c>
      <c r="C168" s="63">
        <f t="shared" si="7"/>
        <v>810</v>
      </c>
      <c r="D168" s="63">
        <f t="shared" si="6"/>
        <v>876.25</v>
      </c>
      <c r="E168" s="63">
        <f t="shared" si="9"/>
        <v>1686.25</v>
      </c>
      <c r="F168" s="63">
        <f t="shared" si="8"/>
        <v>810</v>
      </c>
    </row>
    <row r="169" spans="2:6" ht="15" customHeight="1">
      <c r="B169" s="63">
        <v>815</v>
      </c>
      <c r="C169" s="63">
        <f t="shared" si="7"/>
        <v>815</v>
      </c>
      <c r="D169" s="63">
        <f t="shared" si="6"/>
        <v>871.25</v>
      </c>
      <c r="E169" s="63">
        <f t="shared" si="9"/>
        <v>1686.25</v>
      </c>
      <c r="F169" s="63">
        <f t="shared" si="8"/>
        <v>815</v>
      </c>
    </row>
    <row r="170" spans="2:6" ht="15" customHeight="1">
      <c r="B170" s="63">
        <v>820</v>
      </c>
      <c r="C170" s="63">
        <f t="shared" si="7"/>
        <v>820</v>
      </c>
      <c r="D170" s="63">
        <f t="shared" si="6"/>
        <v>866.25</v>
      </c>
      <c r="E170" s="63">
        <f t="shared" si="9"/>
        <v>1686.25</v>
      </c>
      <c r="F170" s="63">
        <f t="shared" si="8"/>
        <v>820</v>
      </c>
    </row>
    <row r="171" spans="2:6" ht="15" customHeight="1">
      <c r="B171" s="63">
        <v>825</v>
      </c>
      <c r="C171" s="63">
        <f t="shared" si="7"/>
        <v>825</v>
      </c>
      <c r="D171" s="63">
        <f t="shared" si="6"/>
        <v>861.25</v>
      </c>
      <c r="E171" s="63">
        <f t="shared" si="9"/>
        <v>1686.25</v>
      </c>
      <c r="F171" s="63">
        <f t="shared" si="8"/>
        <v>825</v>
      </c>
    </row>
    <row r="172" spans="2:6" ht="15" customHeight="1">
      <c r="B172" s="63">
        <v>830</v>
      </c>
      <c r="C172" s="63">
        <f t="shared" si="7"/>
        <v>830</v>
      </c>
      <c r="D172" s="63">
        <f t="shared" si="6"/>
        <v>856.25</v>
      </c>
      <c r="E172" s="63">
        <f t="shared" si="9"/>
        <v>1686.25</v>
      </c>
      <c r="F172" s="63">
        <f t="shared" si="8"/>
        <v>830</v>
      </c>
    </row>
    <row r="173" spans="2:6" ht="15" customHeight="1">
      <c r="B173" s="63">
        <v>835</v>
      </c>
      <c r="C173" s="63">
        <f t="shared" si="7"/>
        <v>835</v>
      </c>
      <c r="D173" s="63">
        <f t="shared" si="6"/>
        <v>851.25</v>
      </c>
      <c r="E173" s="63">
        <f t="shared" si="9"/>
        <v>1686.25</v>
      </c>
      <c r="F173" s="63">
        <f t="shared" si="8"/>
        <v>835</v>
      </c>
    </row>
    <row r="174" spans="2:6" ht="15" customHeight="1">
      <c r="B174" s="63">
        <v>840</v>
      </c>
      <c r="C174" s="63">
        <f t="shared" si="7"/>
        <v>840</v>
      </c>
      <c r="D174" s="63">
        <f t="shared" si="6"/>
        <v>846.25</v>
      </c>
      <c r="E174" s="63">
        <f t="shared" si="9"/>
        <v>1686.25</v>
      </c>
      <c r="F174" s="63">
        <f t="shared" si="8"/>
        <v>840</v>
      </c>
    </row>
    <row r="175" spans="2:6" ht="15" customHeight="1">
      <c r="B175" s="63">
        <v>845</v>
      </c>
      <c r="C175" s="63">
        <f t="shared" si="7"/>
        <v>845</v>
      </c>
      <c r="D175" s="63">
        <f t="shared" si="6"/>
        <v>841.25</v>
      </c>
      <c r="E175" s="63">
        <f t="shared" si="9"/>
        <v>1686.25</v>
      </c>
      <c r="F175" s="63">
        <f t="shared" si="8"/>
        <v>845</v>
      </c>
    </row>
    <row r="176" spans="2:6" ht="15" customHeight="1">
      <c r="B176" s="63">
        <v>850</v>
      </c>
      <c r="C176" s="63">
        <f t="shared" si="7"/>
        <v>850</v>
      </c>
      <c r="D176" s="63">
        <f t="shared" si="6"/>
        <v>836.25</v>
      </c>
      <c r="E176" s="63">
        <f t="shared" si="9"/>
        <v>1686.25</v>
      </c>
      <c r="F176" s="63">
        <f t="shared" si="8"/>
        <v>850</v>
      </c>
    </row>
    <row r="177" spans="2:6" ht="15" customHeight="1">
      <c r="B177" s="63">
        <v>855</v>
      </c>
      <c r="C177" s="63">
        <f t="shared" si="7"/>
        <v>855</v>
      </c>
      <c r="D177" s="63">
        <f t="shared" si="6"/>
        <v>831.25</v>
      </c>
      <c r="E177" s="63">
        <f t="shared" si="9"/>
        <v>1686.25</v>
      </c>
      <c r="F177" s="63">
        <f t="shared" si="8"/>
        <v>855</v>
      </c>
    </row>
    <row r="178" spans="2:6" ht="15" customHeight="1">
      <c r="B178" s="63">
        <v>860</v>
      </c>
      <c r="C178" s="63">
        <f t="shared" si="7"/>
        <v>860</v>
      </c>
      <c r="D178" s="63">
        <f t="shared" si="6"/>
        <v>826.25</v>
      </c>
      <c r="E178" s="63">
        <f t="shared" si="9"/>
        <v>1686.25</v>
      </c>
      <c r="F178" s="63">
        <f t="shared" si="8"/>
        <v>860</v>
      </c>
    </row>
    <row r="179" spans="2:6" ht="15" customHeight="1">
      <c r="B179" s="63">
        <v>865</v>
      </c>
      <c r="C179" s="63">
        <f t="shared" si="7"/>
        <v>865</v>
      </c>
      <c r="D179" s="63">
        <f t="shared" si="6"/>
        <v>821.25</v>
      </c>
      <c r="E179" s="63">
        <f t="shared" si="9"/>
        <v>1686.25</v>
      </c>
      <c r="F179" s="63">
        <f t="shared" si="8"/>
        <v>865</v>
      </c>
    </row>
    <row r="180" spans="2:6" ht="15" customHeight="1">
      <c r="B180" s="63">
        <v>870</v>
      </c>
      <c r="C180" s="63">
        <f t="shared" si="7"/>
        <v>870</v>
      </c>
      <c r="D180" s="63">
        <f t="shared" si="6"/>
        <v>816.25</v>
      </c>
      <c r="E180" s="63">
        <f t="shared" si="9"/>
        <v>1686.25</v>
      </c>
      <c r="F180" s="63">
        <f t="shared" si="8"/>
        <v>870</v>
      </c>
    </row>
    <row r="181" spans="2:6" ht="15" customHeight="1">
      <c r="B181" s="63">
        <v>875</v>
      </c>
      <c r="C181" s="63">
        <f t="shared" si="7"/>
        <v>875</v>
      </c>
      <c r="D181" s="63">
        <f t="shared" si="6"/>
        <v>811.25</v>
      </c>
      <c r="E181" s="63">
        <f t="shared" si="9"/>
        <v>1686.25</v>
      </c>
      <c r="F181" s="63">
        <f t="shared" si="8"/>
        <v>875</v>
      </c>
    </row>
    <row r="182" spans="2:6" ht="15" customHeight="1">
      <c r="B182" s="63">
        <v>880</v>
      </c>
      <c r="C182" s="63">
        <f t="shared" si="7"/>
        <v>880</v>
      </c>
      <c r="D182" s="63">
        <f t="shared" si="6"/>
        <v>806.25</v>
      </c>
      <c r="E182" s="63">
        <f t="shared" si="9"/>
        <v>1686.25</v>
      </c>
      <c r="F182" s="63">
        <f t="shared" si="8"/>
        <v>880</v>
      </c>
    </row>
    <row r="183" spans="2:6" ht="15" customHeight="1">
      <c r="B183" s="63">
        <v>885</v>
      </c>
      <c r="C183" s="63">
        <f t="shared" si="7"/>
        <v>885</v>
      </c>
      <c r="D183" s="63">
        <f t="shared" si="6"/>
        <v>801.25</v>
      </c>
      <c r="E183" s="63">
        <f t="shared" si="9"/>
        <v>1686.25</v>
      </c>
      <c r="F183" s="63">
        <f t="shared" si="8"/>
        <v>885</v>
      </c>
    </row>
    <row r="184" spans="2:6" ht="15" customHeight="1">
      <c r="B184" s="63">
        <v>890</v>
      </c>
      <c r="C184" s="63">
        <f t="shared" si="7"/>
        <v>890</v>
      </c>
      <c r="D184" s="63">
        <f t="shared" si="6"/>
        <v>796.25</v>
      </c>
      <c r="E184" s="63">
        <f t="shared" si="9"/>
        <v>1686.25</v>
      </c>
      <c r="F184" s="63">
        <f t="shared" si="8"/>
        <v>890</v>
      </c>
    </row>
    <row r="185" spans="2:6" ht="15" customHeight="1">
      <c r="B185" s="63">
        <v>895</v>
      </c>
      <c r="C185" s="63">
        <f t="shared" si="7"/>
        <v>895</v>
      </c>
      <c r="D185" s="63">
        <f t="shared" si="6"/>
        <v>791.25</v>
      </c>
      <c r="E185" s="63">
        <f t="shared" si="9"/>
        <v>1686.25</v>
      </c>
      <c r="F185" s="63">
        <f t="shared" si="8"/>
        <v>895</v>
      </c>
    </row>
    <row r="186" spans="2:6" ht="15" customHeight="1">
      <c r="B186" s="63">
        <v>900</v>
      </c>
      <c r="C186" s="63">
        <f t="shared" si="7"/>
        <v>900</v>
      </c>
      <c r="D186" s="63">
        <f t="shared" si="6"/>
        <v>786.25</v>
      </c>
      <c r="E186" s="63">
        <f t="shared" si="9"/>
        <v>1686.25</v>
      </c>
      <c r="F186" s="63">
        <f t="shared" si="8"/>
        <v>900</v>
      </c>
    </row>
    <row r="187" spans="2:6" ht="15" customHeight="1">
      <c r="B187" s="63">
        <v>905</v>
      </c>
      <c r="C187" s="63">
        <f t="shared" si="7"/>
        <v>905</v>
      </c>
      <c r="D187" s="63">
        <f t="shared" si="6"/>
        <v>781.25</v>
      </c>
      <c r="E187" s="63">
        <f t="shared" si="9"/>
        <v>1686.25</v>
      </c>
      <c r="F187" s="63">
        <f t="shared" si="8"/>
        <v>905</v>
      </c>
    </row>
    <row r="188" spans="2:6" ht="15" customHeight="1">
      <c r="B188" s="63">
        <v>910</v>
      </c>
      <c r="C188" s="63">
        <f t="shared" si="7"/>
        <v>910</v>
      </c>
      <c r="D188" s="63">
        <f t="shared" si="6"/>
        <v>776.25</v>
      </c>
      <c r="E188" s="63">
        <f t="shared" si="9"/>
        <v>1686.25</v>
      </c>
      <c r="F188" s="63">
        <f t="shared" si="8"/>
        <v>910</v>
      </c>
    </row>
    <row r="189" spans="2:6" ht="15" customHeight="1">
      <c r="B189" s="63">
        <v>915</v>
      </c>
      <c r="C189" s="63">
        <f t="shared" si="7"/>
        <v>915</v>
      </c>
      <c r="D189" s="63">
        <f t="shared" si="6"/>
        <v>771.25</v>
      </c>
      <c r="E189" s="63">
        <f t="shared" si="9"/>
        <v>1686.25</v>
      </c>
      <c r="F189" s="63">
        <f t="shared" si="8"/>
        <v>915</v>
      </c>
    </row>
    <row r="190" spans="2:6" ht="15" customHeight="1">
      <c r="B190" s="63">
        <v>920</v>
      </c>
      <c r="C190" s="63">
        <f t="shared" si="7"/>
        <v>920</v>
      </c>
      <c r="D190" s="63">
        <f t="shared" si="6"/>
        <v>766.25</v>
      </c>
      <c r="E190" s="63">
        <f t="shared" si="9"/>
        <v>1686.25</v>
      </c>
      <c r="F190" s="63">
        <f t="shared" si="8"/>
        <v>920</v>
      </c>
    </row>
    <row r="191" spans="2:6" ht="15" customHeight="1">
      <c r="B191" s="63">
        <v>925</v>
      </c>
      <c r="C191" s="63">
        <f t="shared" si="7"/>
        <v>925</v>
      </c>
      <c r="D191" s="63">
        <f t="shared" si="6"/>
        <v>761.25</v>
      </c>
      <c r="E191" s="63">
        <f t="shared" si="9"/>
        <v>1686.25</v>
      </c>
      <c r="F191" s="63">
        <f t="shared" si="8"/>
        <v>925</v>
      </c>
    </row>
    <row r="192" spans="2:6" ht="15" customHeight="1">
      <c r="B192" s="63">
        <v>930</v>
      </c>
      <c r="C192" s="63">
        <f t="shared" si="7"/>
        <v>930</v>
      </c>
      <c r="D192" s="63">
        <f t="shared" si="6"/>
        <v>756.25</v>
      </c>
      <c r="E192" s="63">
        <f t="shared" si="9"/>
        <v>1686.25</v>
      </c>
      <c r="F192" s="63">
        <f t="shared" si="8"/>
        <v>930</v>
      </c>
    </row>
    <row r="193" spans="2:6" ht="15" customHeight="1">
      <c r="B193" s="63">
        <v>935</v>
      </c>
      <c r="C193" s="63">
        <f t="shared" si="7"/>
        <v>935</v>
      </c>
      <c r="D193" s="63">
        <f t="shared" si="6"/>
        <v>751.25</v>
      </c>
      <c r="E193" s="63">
        <f t="shared" si="9"/>
        <v>1686.25</v>
      </c>
      <c r="F193" s="63">
        <f t="shared" si="8"/>
        <v>935</v>
      </c>
    </row>
    <row r="194" spans="2:6" ht="15" customHeight="1">
      <c r="B194" s="63">
        <v>940</v>
      </c>
      <c r="C194" s="63">
        <f t="shared" si="7"/>
        <v>940</v>
      </c>
      <c r="D194" s="63">
        <f t="shared" si="6"/>
        <v>746.25</v>
      </c>
      <c r="E194" s="63">
        <f t="shared" si="9"/>
        <v>1686.25</v>
      </c>
      <c r="F194" s="63">
        <f t="shared" si="8"/>
        <v>940</v>
      </c>
    </row>
    <row r="195" spans="2:6" ht="15" customHeight="1">
      <c r="B195" s="63">
        <v>945</v>
      </c>
      <c r="C195" s="63">
        <f t="shared" si="7"/>
        <v>945</v>
      </c>
      <c r="D195" s="63">
        <f t="shared" si="6"/>
        <v>741.25</v>
      </c>
      <c r="E195" s="63">
        <f t="shared" si="9"/>
        <v>1686.25</v>
      </c>
      <c r="F195" s="63">
        <f t="shared" si="8"/>
        <v>945</v>
      </c>
    </row>
    <row r="196" spans="2:6" ht="15" customHeight="1">
      <c r="B196" s="63">
        <v>950</v>
      </c>
      <c r="C196" s="63">
        <f t="shared" si="7"/>
        <v>950</v>
      </c>
      <c r="D196" s="63">
        <f aca="true" t="shared" si="10" ref="D196:D259">1686.25-C196</f>
        <v>736.25</v>
      </c>
      <c r="E196" s="63">
        <f t="shared" si="9"/>
        <v>1686.25</v>
      </c>
      <c r="F196" s="63">
        <f t="shared" si="8"/>
        <v>950</v>
      </c>
    </row>
    <row r="197" spans="2:6" ht="15" customHeight="1">
      <c r="B197" s="63">
        <v>955</v>
      </c>
      <c r="C197" s="63">
        <f t="shared" si="7"/>
        <v>955</v>
      </c>
      <c r="D197" s="63">
        <f t="shared" si="10"/>
        <v>731.25</v>
      </c>
      <c r="E197" s="63">
        <f t="shared" si="9"/>
        <v>1686.25</v>
      </c>
      <c r="F197" s="63">
        <f t="shared" si="8"/>
        <v>955</v>
      </c>
    </row>
    <row r="198" spans="2:6" ht="15" customHeight="1">
      <c r="B198" s="63">
        <v>960</v>
      </c>
      <c r="C198" s="63">
        <f aca="true" t="shared" si="11" ref="C198:C261">+B198</f>
        <v>960</v>
      </c>
      <c r="D198" s="63">
        <f t="shared" si="10"/>
        <v>726.25</v>
      </c>
      <c r="E198" s="63">
        <f t="shared" si="9"/>
        <v>1686.25</v>
      </c>
      <c r="F198" s="63">
        <f t="shared" si="8"/>
        <v>960</v>
      </c>
    </row>
    <row r="199" spans="2:6" ht="15" customHeight="1">
      <c r="B199" s="63">
        <v>965</v>
      </c>
      <c r="C199" s="63">
        <f t="shared" si="11"/>
        <v>965</v>
      </c>
      <c r="D199" s="63">
        <f t="shared" si="10"/>
        <v>721.25</v>
      </c>
      <c r="E199" s="63">
        <f t="shared" si="9"/>
        <v>1686.25</v>
      </c>
      <c r="F199" s="63">
        <f aca="true" t="shared" si="12" ref="F199:F262">E199-D199</f>
        <v>965</v>
      </c>
    </row>
    <row r="200" spans="2:6" ht="15" customHeight="1">
      <c r="B200" s="63">
        <v>970</v>
      </c>
      <c r="C200" s="63">
        <f t="shared" si="11"/>
        <v>970</v>
      </c>
      <c r="D200" s="63">
        <f t="shared" si="10"/>
        <v>716.25</v>
      </c>
      <c r="E200" s="63">
        <f t="shared" si="9"/>
        <v>1686.25</v>
      </c>
      <c r="F200" s="63">
        <f t="shared" si="12"/>
        <v>970</v>
      </c>
    </row>
    <row r="201" spans="2:6" ht="15" customHeight="1">
      <c r="B201" s="63">
        <v>975</v>
      </c>
      <c r="C201" s="63">
        <f t="shared" si="11"/>
        <v>975</v>
      </c>
      <c r="D201" s="63">
        <f t="shared" si="10"/>
        <v>711.25</v>
      </c>
      <c r="E201" s="63">
        <f aca="true" t="shared" si="13" ref="E201:E264">D201+B201</f>
        <v>1686.25</v>
      </c>
      <c r="F201" s="63">
        <f t="shared" si="12"/>
        <v>975</v>
      </c>
    </row>
    <row r="202" spans="2:6" ht="15" customHeight="1">
      <c r="B202" s="63">
        <v>980</v>
      </c>
      <c r="C202" s="63">
        <f t="shared" si="11"/>
        <v>980</v>
      </c>
      <c r="D202" s="63">
        <f t="shared" si="10"/>
        <v>706.25</v>
      </c>
      <c r="E202" s="63">
        <f t="shared" si="13"/>
        <v>1686.25</v>
      </c>
      <c r="F202" s="63">
        <f t="shared" si="12"/>
        <v>980</v>
      </c>
    </row>
    <row r="203" spans="2:6" ht="15" customHeight="1">
      <c r="B203" s="63">
        <v>985</v>
      </c>
      <c r="C203" s="63">
        <f t="shared" si="11"/>
        <v>985</v>
      </c>
      <c r="D203" s="63">
        <f t="shared" si="10"/>
        <v>701.25</v>
      </c>
      <c r="E203" s="63">
        <f t="shared" si="13"/>
        <v>1686.25</v>
      </c>
      <c r="F203" s="63">
        <f t="shared" si="12"/>
        <v>985</v>
      </c>
    </row>
    <row r="204" spans="2:6" ht="15" customHeight="1">
      <c r="B204" s="63">
        <v>990</v>
      </c>
      <c r="C204" s="63">
        <f t="shared" si="11"/>
        <v>990</v>
      </c>
      <c r="D204" s="63">
        <f t="shared" si="10"/>
        <v>696.25</v>
      </c>
      <c r="E204" s="63">
        <f t="shared" si="13"/>
        <v>1686.25</v>
      </c>
      <c r="F204" s="63">
        <f t="shared" si="12"/>
        <v>990</v>
      </c>
    </row>
    <row r="205" spans="2:6" ht="15" customHeight="1">
      <c r="B205" s="63">
        <v>995</v>
      </c>
      <c r="C205" s="63">
        <f t="shared" si="11"/>
        <v>995</v>
      </c>
      <c r="D205" s="63">
        <f t="shared" si="10"/>
        <v>691.25</v>
      </c>
      <c r="E205" s="63">
        <f t="shared" si="13"/>
        <v>1686.25</v>
      </c>
      <c r="F205" s="63">
        <f t="shared" si="12"/>
        <v>995</v>
      </c>
    </row>
    <row r="206" spans="2:6" ht="15" customHeight="1">
      <c r="B206" s="63">
        <v>1000</v>
      </c>
      <c r="C206" s="63">
        <f t="shared" si="11"/>
        <v>1000</v>
      </c>
      <c r="D206" s="63">
        <f t="shared" si="10"/>
        <v>686.25</v>
      </c>
      <c r="E206" s="63">
        <f t="shared" si="13"/>
        <v>1686.25</v>
      </c>
      <c r="F206" s="63">
        <f t="shared" si="12"/>
        <v>1000</v>
      </c>
    </row>
    <row r="207" spans="2:6" ht="15" customHeight="1">
      <c r="B207" s="63">
        <v>1005</v>
      </c>
      <c r="C207" s="63">
        <f t="shared" si="11"/>
        <v>1005</v>
      </c>
      <c r="D207" s="63">
        <f t="shared" si="10"/>
        <v>681.25</v>
      </c>
      <c r="E207" s="63">
        <f t="shared" si="13"/>
        <v>1686.25</v>
      </c>
      <c r="F207" s="63">
        <f t="shared" si="12"/>
        <v>1005</v>
      </c>
    </row>
    <row r="208" spans="2:6" ht="15" customHeight="1">
      <c r="B208" s="63">
        <v>1010</v>
      </c>
      <c r="C208" s="63">
        <f t="shared" si="11"/>
        <v>1010</v>
      </c>
      <c r="D208" s="63">
        <f t="shared" si="10"/>
        <v>676.25</v>
      </c>
      <c r="E208" s="63">
        <f t="shared" si="13"/>
        <v>1686.25</v>
      </c>
      <c r="F208" s="63">
        <f t="shared" si="12"/>
        <v>1010</v>
      </c>
    </row>
    <row r="209" spans="2:6" ht="15" customHeight="1">
      <c r="B209" s="63">
        <v>1015</v>
      </c>
      <c r="C209" s="63">
        <f t="shared" si="11"/>
        <v>1015</v>
      </c>
      <c r="D209" s="63">
        <f t="shared" si="10"/>
        <v>671.25</v>
      </c>
      <c r="E209" s="63">
        <f t="shared" si="13"/>
        <v>1686.25</v>
      </c>
      <c r="F209" s="63">
        <f t="shared" si="12"/>
        <v>1015</v>
      </c>
    </row>
    <row r="210" spans="2:6" ht="15" customHeight="1">
      <c r="B210" s="63">
        <v>1020</v>
      </c>
      <c r="C210" s="63">
        <f t="shared" si="11"/>
        <v>1020</v>
      </c>
      <c r="D210" s="63">
        <f t="shared" si="10"/>
        <v>666.25</v>
      </c>
      <c r="E210" s="63">
        <f t="shared" si="13"/>
        <v>1686.25</v>
      </c>
      <c r="F210" s="63">
        <f t="shared" si="12"/>
        <v>1020</v>
      </c>
    </row>
    <row r="211" spans="2:6" ht="15" customHeight="1">
      <c r="B211" s="63">
        <v>1025</v>
      </c>
      <c r="C211" s="63">
        <f t="shared" si="11"/>
        <v>1025</v>
      </c>
      <c r="D211" s="63">
        <f t="shared" si="10"/>
        <v>661.25</v>
      </c>
      <c r="E211" s="63">
        <f t="shared" si="13"/>
        <v>1686.25</v>
      </c>
      <c r="F211" s="63">
        <f t="shared" si="12"/>
        <v>1025</v>
      </c>
    </row>
    <row r="212" spans="2:6" ht="15" customHeight="1">
      <c r="B212" s="63">
        <v>1030</v>
      </c>
      <c r="C212" s="63">
        <f t="shared" si="11"/>
        <v>1030</v>
      </c>
      <c r="D212" s="63">
        <f t="shared" si="10"/>
        <v>656.25</v>
      </c>
      <c r="E212" s="63">
        <f t="shared" si="13"/>
        <v>1686.25</v>
      </c>
      <c r="F212" s="63">
        <f t="shared" si="12"/>
        <v>1030</v>
      </c>
    </row>
    <row r="213" spans="2:6" ht="15" customHeight="1">
      <c r="B213" s="63">
        <v>1035</v>
      </c>
      <c r="C213" s="63">
        <f t="shared" si="11"/>
        <v>1035</v>
      </c>
      <c r="D213" s="63">
        <f t="shared" si="10"/>
        <v>651.25</v>
      </c>
      <c r="E213" s="63">
        <f t="shared" si="13"/>
        <v>1686.25</v>
      </c>
      <c r="F213" s="63">
        <f t="shared" si="12"/>
        <v>1035</v>
      </c>
    </row>
    <row r="214" spans="2:6" ht="15" customHeight="1">
      <c r="B214" s="63">
        <v>1040</v>
      </c>
      <c r="C214" s="63">
        <f t="shared" si="11"/>
        <v>1040</v>
      </c>
      <c r="D214" s="63">
        <f t="shared" si="10"/>
        <v>646.25</v>
      </c>
      <c r="E214" s="63">
        <f t="shared" si="13"/>
        <v>1686.25</v>
      </c>
      <c r="F214" s="63">
        <f t="shared" si="12"/>
        <v>1040</v>
      </c>
    </row>
    <row r="215" spans="2:6" ht="15" customHeight="1">
      <c r="B215" s="63">
        <v>1045</v>
      </c>
      <c r="C215" s="63">
        <f t="shared" si="11"/>
        <v>1045</v>
      </c>
      <c r="D215" s="63">
        <f t="shared" si="10"/>
        <v>641.25</v>
      </c>
      <c r="E215" s="63">
        <f t="shared" si="13"/>
        <v>1686.25</v>
      </c>
      <c r="F215" s="63">
        <f t="shared" si="12"/>
        <v>1045</v>
      </c>
    </row>
    <row r="216" spans="2:6" ht="15" customHeight="1">
      <c r="B216" s="63">
        <v>1050</v>
      </c>
      <c r="C216" s="63">
        <f t="shared" si="11"/>
        <v>1050</v>
      </c>
      <c r="D216" s="63">
        <f t="shared" si="10"/>
        <v>636.25</v>
      </c>
      <c r="E216" s="63">
        <f t="shared" si="13"/>
        <v>1686.25</v>
      </c>
      <c r="F216" s="63">
        <f t="shared" si="12"/>
        <v>1050</v>
      </c>
    </row>
    <row r="217" spans="2:6" ht="15" customHeight="1">
      <c r="B217" s="63">
        <v>1055</v>
      </c>
      <c r="C217" s="63">
        <f t="shared" si="11"/>
        <v>1055</v>
      </c>
      <c r="D217" s="63">
        <f t="shared" si="10"/>
        <v>631.25</v>
      </c>
      <c r="E217" s="63">
        <f t="shared" si="13"/>
        <v>1686.25</v>
      </c>
      <c r="F217" s="63">
        <f t="shared" si="12"/>
        <v>1055</v>
      </c>
    </row>
    <row r="218" spans="2:6" ht="15" customHeight="1">
      <c r="B218" s="63">
        <v>1060</v>
      </c>
      <c r="C218" s="63">
        <f t="shared" si="11"/>
        <v>1060</v>
      </c>
      <c r="D218" s="63">
        <f t="shared" si="10"/>
        <v>626.25</v>
      </c>
      <c r="E218" s="63">
        <f t="shared" si="13"/>
        <v>1686.25</v>
      </c>
      <c r="F218" s="63">
        <f t="shared" si="12"/>
        <v>1060</v>
      </c>
    </row>
    <row r="219" spans="2:6" ht="15" customHeight="1">
      <c r="B219" s="63">
        <v>1065</v>
      </c>
      <c r="C219" s="63">
        <f t="shared" si="11"/>
        <v>1065</v>
      </c>
      <c r="D219" s="63">
        <f t="shared" si="10"/>
        <v>621.25</v>
      </c>
      <c r="E219" s="63">
        <f t="shared" si="13"/>
        <v>1686.25</v>
      </c>
      <c r="F219" s="63">
        <f t="shared" si="12"/>
        <v>1065</v>
      </c>
    </row>
    <row r="220" spans="2:6" ht="15" customHeight="1">
      <c r="B220" s="63">
        <v>1070</v>
      </c>
      <c r="C220" s="63">
        <f t="shared" si="11"/>
        <v>1070</v>
      </c>
      <c r="D220" s="63">
        <f t="shared" si="10"/>
        <v>616.25</v>
      </c>
      <c r="E220" s="63">
        <f t="shared" si="13"/>
        <v>1686.25</v>
      </c>
      <c r="F220" s="63">
        <f t="shared" si="12"/>
        <v>1070</v>
      </c>
    </row>
    <row r="221" spans="2:6" ht="15" customHeight="1">
      <c r="B221" s="63">
        <v>1075</v>
      </c>
      <c r="C221" s="63">
        <f t="shared" si="11"/>
        <v>1075</v>
      </c>
      <c r="D221" s="63">
        <f t="shared" si="10"/>
        <v>611.25</v>
      </c>
      <c r="E221" s="63">
        <f t="shared" si="13"/>
        <v>1686.25</v>
      </c>
      <c r="F221" s="63">
        <f t="shared" si="12"/>
        <v>1075</v>
      </c>
    </row>
    <row r="222" spans="2:6" ht="15" customHeight="1">
      <c r="B222" s="63">
        <v>1080</v>
      </c>
      <c r="C222" s="63">
        <f t="shared" si="11"/>
        <v>1080</v>
      </c>
      <c r="D222" s="63">
        <f t="shared" si="10"/>
        <v>606.25</v>
      </c>
      <c r="E222" s="63">
        <f t="shared" si="13"/>
        <v>1686.25</v>
      </c>
      <c r="F222" s="63">
        <f t="shared" si="12"/>
        <v>1080</v>
      </c>
    </row>
    <row r="223" spans="2:6" ht="15" customHeight="1">
      <c r="B223" s="63">
        <v>1085</v>
      </c>
      <c r="C223" s="63">
        <f t="shared" si="11"/>
        <v>1085</v>
      </c>
      <c r="D223" s="63">
        <f t="shared" si="10"/>
        <v>601.25</v>
      </c>
      <c r="E223" s="63">
        <f t="shared" si="13"/>
        <v>1686.25</v>
      </c>
      <c r="F223" s="63">
        <f t="shared" si="12"/>
        <v>1085</v>
      </c>
    </row>
    <row r="224" spans="2:6" ht="15" customHeight="1">
      <c r="B224" s="63">
        <v>1090</v>
      </c>
      <c r="C224" s="63">
        <f t="shared" si="11"/>
        <v>1090</v>
      </c>
      <c r="D224" s="63">
        <f t="shared" si="10"/>
        <v>596.25</v>
      </c>
      <c r="E224" s="63">
        <f t="shared" si="13"/>
        <v>1686.25</v>
      </c>
      <c r="F224" s="63">
        <f t="shared" si="12"/>
        <v>1090</v>
      </c>
    </row>
    <row r="225" spans="2:6" ht="15" customHeight="1">
      <c r="B225" s="63">
        <v>1095</v>
      </c>
      <c r="C225" s="63">
        <f t="shared" si="11"/>
        <v>1095</v>
      </c>
      <c r="D225" s="63">
        <f t="shared" si="10"/>
        <v>591.25</v>
      </c>
      <c r="E225" s="63">
        <f t="shared" si="13"/>
        <v>1686.25</v>
      </c>
      <c r="F225" s="63">
        <f t="shared" si="12"/>
        <v>1095</v>
      </c>
    </row>
    <row r="226" spans="2:6" ht="15" customHeight="1">
      <c r="B226" s="63">
        <v>1100</v>
      </c>
      <c r="C226" s="63">
        <f t="shared" si="11"/>
        <v>1100</v>
      </c>
      <c r="D226" s="63">
        <f t="shared" si="10"/>
        <v>586.25</v>
      </c>
      <c r="E226" s="63">
        <f t="shared" si="13"/>
        <v>1686.25</v>
      </c>
      <c r="F226" s="63">
        <f t="shared" si="12"/>
        <v>1100</v>
      </c>
    </row>
    <row r="227" spans="2:6" ht="15" customHeight="1">
      <c r="B227" s="63">
        <v>1105</v>
      </c>
      <c r="C227" s="63">
        <f t="shared" si="11"/>
        <v>1105</v>
      </c>
      <c r="D227" s="63">
        <f t="shared" si="10"/>
        <v>581.25</v>
      </c>
      <c r="E227" s="63">
        <f t="shared" si="13"/>
        <v>1686.25</v>
      </c>
      <c r="F227" s="63">
        <f t="shared" si="12"/>
        <v>1105</v>
      </c>
    </row>
    <row r="228" spans="2:6" ht="15" customHeight="1">
      <c r="B228" s="63">
        <v>1110</v>
      </c>
      <c r="C228" s="63">
        <f t="shared" si="11"/>
        <v>1110</v>
      </c>
      <c r="D228" s="63">
        <f t="shared" si="10"/>
        <v>576.25</v>
      </c>
      <c r="E228" s="63">
        <f t="shared" si="13"/>
        <v>1686.25</v>
      </c>
      <c r="F228" s="63">
        <f t="shared" si="12"/>
        <v>1110</v>
      </c>
    </row>
    <row r="229" spans="2:6" ht="15" customHeight="1">
      <c r="B229" s="63">
        <v>1115</v>
      </c>
      <c r="C229" s="63">
        <f t="shared" si="11"/>
        <v>1115</v>
      </c>
      <c r="D229" s="63">
        <f t="shared" si="10"/>
        <v>571.25</v>
      </c>
      <c r="E229" s="63">
        <f t="shared" si="13"/>
        <v>1686.25</v>
      </c>
      <c r="F229" s="63">
        <f t="shared" si="12"/>
        <v>1115</v>
      </c>
    </row>
    <row r="230" spans="2:6" ht="15" customHeight="1">
      <c r="B230" s="63">
        <v>1120</v>
      </c>
      <c r="C230" s="63">
        <f t="shared" si="11"/>
        <v>1120</v>
      </c>
      <c r="D230" s="63">
        <f t="shared" si="10"/>
        <v>566.25</v>
      </c>
      <c r="E230" s="63">
        <f t="shared" si="13"/>
        <v>1686.25</v>
      </c>
      <c r="F230" s="63">
        <f t="shared" si="12"/>
        <v>1120</v>
      </c>
    </row>
    <row r="231" spans="2:6" ht="15" customHeight="1">
      <c r="B231" s="63">
        <v>1125</v>
      </c>
      <c r="C231" s="63">
        <f t="shared" si="11"/>
        <v>1125</v>
      </c>
      <c r="D231" s="63">
        <f t="shared" si="10"/>
        <v>561.25</v>
      </c>
      <c r="E231" s="63">
        <f t="shared" si="13"/>
        <v>1686.25</v>
      </c>
      <c r="F231" s="63">
        <f t="shared" si="12"/>
        <v>1125</v>
      </c>
    </row>
    <row r="232" spans="2:6" ht="15" customHeight="1">
      <c r="B232" s="63">
        <v>1130</v>
      </c>
      <c r="C232" s="63">
        <f t="shared" si="11"/>
        <v>1130</v>
      </c>
      <c r="D232" s="63">
        <f t="shared" si="10"/>
        <v>556.25</v>
      </c>
      <c r="E232" s="63">
        <f t="shared" si="13"/>
        <v>1686.25</v>
      </c>
      <c r="F232" s="63">
        <f t="shared" si="12"/>
        <v>1130</v>
      </c>
    </row>
    <row r="233" spans="2:6" ht="15" customHeight="1">
      <c r="B233" s="63">
        <v>1135</v>
      </c>
      <c r="C233" s="63">
        <f t="shared" si="11"/>
        <v>1135</v>
      </c>
      <c r="D233" s="63">
        <f t="shared" si="10"/>
        <v>551.25</v>
      </c>
      <c r="E233" s="63">
        <f t="shared" si="13"/>
        <v>1686.25</v>
      </c>
      <c r="F233" s="63">
        <f t="shared" si="12"/>
        <v>1135</v>
      </c>
    </row>
    <row r="234" spans="2:6" ht="15" customHeight="1">
      <c r="B234" s="63">
        <v>1140</v>
      </c>
      <c r="C234" s="63">
        <f t="shared" si="11"/>
        <v>1140</v>
      </c>
      <c r="D234" s="63">
        <f t="shared" si="10"/>
        <v>546.25</v>
      </c>
      <c r="E234" s="63">
        <f t="shared" si="13"/>
        <v>1686.25</v>
      </c>
      <c r="F234" s="63">
        <f t="shared" si="12"/>
        <v>1140</v>
      </c>
    </row>
    <row r="235" spans="2:6" ht="15" customHeight="1">
      <c r="B235" s="63">
        <v>1145</v>
      </c>
      <c r="C235" s="63">
        <f t="shared" si="11"/>
        <v>1145</v>
      </c>
      <c r="D235" s="63">
        <f t="shared" si="10"/>
        <v>541.25</v>
      </c>
      <c r="E235" s="63">
        <f t="shared" si="13"/>
        <v>1686.25</v>
      </c>
      <c r="F235" s="63">
        <f t="shared" si="12"/>
        <v>1145</v>
      </c>
    </row>
    <row r="236" spans="2:6" ht="15" customHeight="1">
      <c r="B236" s="63">
        <v>1150</v>
      </c>
      <c r="C236" s="63">
        <f t="shared" si="11"/>
        <v>1150</v>
      </c>
      <c r="D236" s="63">
        <f t="shared" si="10"/>
        <v>536.25</v>
      </c>
      <c r="E236" s="63">
        <f t="shared" si="13"/>
        <v>1686.25</v>
      </c>
      <c r="F236" s="63">
        <f t="shared" si="12"/>
        <v>1150</v>
      </c>
    </row>
    <row r="237" spans="2:6" ht="15" customHeight="1">
      <c r="B237" s="63">
        <v>1155</v>
      </c>
      <c r="C237" s="63">
        <f t="shared" si="11"/>
        <v>1155</v>
      </c>
      <c r="D237" s="63">
        <f t="shared" si="10"/>
        <v>531.25</v>
      </c>
      <c r="E237" s="63">
        <f t="shared" si="13"/>
        <v>1686.25</v>
      </c>
      <c r="F237" s="63">
        <f t="shared" si="12"/>
        <v>1155</v>
      </c>
    </row>
    <row r="238" spans="2:6" ht="15" customHeight="1">
      <c r="B238" s="63">
        <v>1160</v>
      </c>
      <c r="C238" s="63">
        <f t="shared" si="11"/>
        <v>1160</v>
      </c>
      <c r="D238" s="63">
        <f t="shared" si="10"/>
        <v>526.25</v>
      </c>
      <c r="E238" s="63">
        <f t="shared" si="13"/>
        <v>1686.25</v>
      </c>
      <c r="F238" s="63">
        <f t="shared" si="12"/>
        <v>1160</v>
      </c>
    </row>
    <row r="239" spans="2:6" ht="15" customHeight="1">
      <c r="B239" s="63">
        <v>1165</v>
      </c>
      <c r="C239" s="63">
        <f t="shared" si="11"/>
        <v>1165</v>
      </c>
      <c r="D239" s="63">
        <f t="shared" si="10"/>
        <v>521.25</v>
      </c>
      <c r="E239" s="63">
        <f t="shared" si="13"/>
        <v>1686.25</v>
      </c>
      <c r="F239" s="63">
        <f t="shared" si="12"/>
        <v>1165</v>
      </c>
    </row>
    <row r="240" spans="2:6" ht="15" customHeight="1">
      <c r="B240" s="63">
        <v>1170</v>
      </c>
      <c r="C240" s="63">
        <f t="shared" si="11"/>
        <v>1170</v>
      </c>
      <c r="D240" s="63">
        <f t="shared" si="10"/>
        <v>516.25</v>
      </c>
      <c r="E240" s="63">
        <f t="shared" si="13"/>
        <v>1686.25</v>
      </c>
      <c r="F240" s="63">
        <f t="shared" si="12"/>
        <v>1170</v>
      </c>
    </row>
    <row r="241" spans="2:6" ht="15" customHeight="1">
      <c r="B241" s="63">
        <v>1175</v>
      </c>
      <c r="C241" s="63">
        <f t="shared" si="11"/>
        <v>1175</v>
      </c>
      <c r="D241" s="63">
        <f t="shared" si="10"/>
        <v>511.25</v>
      </c>
      <c r="E241" s="63">
        <f t="shared" si="13"/>
        <v>1686.25</v>
      </c>
      <c r="F241" s="63">
        <f t="shared" si="12"/>
        <v>1175</v>
      </c>
    </row>
    <row r="242" spans="2:6" ht="15" customHeight="1">
      <c r="B242" s="63">
        <v>1180</v>
      </c>
      <c r="C242" s="63">
        <f t="shared" si="11"/>
        <v>1180</v>
      </c>
      <c r="D242" s="63">
        <f t="shared" si="10"/>
        <v>506.25</v>
      </c>
      <c r="E242" s="63">
        <f t="shared" si="13"/>
        <v>1686.25</v>
      </c>
      <c r="F242" s="63">
        <f t="shared" si="12"/>
        <v>1180</v>
      </c>
    </row>
    <row r="243" spans="2:6" ht="15" customHeight="1">
      <c r="B243" s="63">
        <v>1185</v>
      </c>
      <c r="C243" s="63">
        <f t="shared" si="11"/>
        <v>1185</v>
      </c>
      <c r="D243" s="63">
        <f t="shared" si="10"/>
        <v>501.25</v>
      </c>
      <c r="E243" s="63">
        <f t="shared" si="13"/>
        <v>1686.25</v>
      </c>
      <c r="F243" s="63">
        <f t="shared" si="12"/>
        <v>1185</v>
      </c>
    </row>
    <row r="244" spans="2:6" ht="15" customHeight="1">
      <c r="B244" s="63">
        <v>1190</v>
      </c>
      <c r="C244" s="63">
        <f t="shared" si="11"/>
        <v>1190</v>
      </c>
      <c r="D244" s="63">
        <f t="shared" si="10"/>
        <v>496.25</v>
      </c>
      <c r="E244" s="63">
        <f t="shared" si="13"/>
        <v>1686.25</v>
      </c>
      <c r="F244" s="63">
        <f t="shared" si="12"/>
        <v>1190</v>
      </c>
    </row>
    <row r="245" spans="2:6" ht="15" customHeight="1">
      <c r="B245" s="63">
        <v>1195</v>
      </c>
      <c r="C245" s="63">
        <f t="shared" si="11"/>
        <v>1195</v>
      </c>
      <c r="D245" s="63">
        <f t="shared" si="10"/>
        <v>491.25</v>
      </c>
      <c r="E245" s="63">
        <f t="shared" si="13"/>
        <v>1686.25</v>
      </c>
      <c r="F245" s="63">
        <f t="shared" si="12"/>
        <v>1195</v>
      </c>
    </row>
    <row r="246" spans="2:6" ht="15" customHeight="1">
      <c r="B246" s="63">
        <v>1200</v>
      </c>
      <c r="C246" s="63">
        <f t="shared" si="11"/>
        <v>1200</v>
      </c>
      <c r="D246" s="63">
        <f t="shared" si="10"/>
        <v>486.25</v>
      </c>
      <c r="E246" s="63">
        <f t="shared" si="13"/>
        <v>1686.25</v>
      </c>
      <c r="F246" s="63">
        <f t="shared" si="12"/>
        <v>1200</v>
      </c>
    </row>
    <row r="247" spans="2:6" ht="15" customHeight="1">
      <c r="B247" s="63">
        <v>1205</v>
      </c>
      <c r="C247" s="63">
        <f t="shared" si="11"/>
        <v>1205</v>
      </c>
      <c r="D247" s="63">
        <f t="shared" si="10"/>
        <v>481.25</v>
      </c>
      <c r="E247" s="63">
        <f t="shared" si="13"/>
        <v>1686.25</v>
      </c>
      <c r="F247" s="63">
        <f t="shared" si="12"/>
        <v>1205</v>
      </c>
    </row>
    <row r="248" spans="2:6" ht="15" customHeight="1">
      <c r="B248" s="63">
        <v>1210</v>
      </c>
      <c r="C248" s="63">
        <f t="shared" si="11"/>
        <v>1210</v>
      </c>
      <c r="D248" s="63">
        <f t="shared" si="10"/>
        <v>476.25</v>
      </c>
      <c r="E248" s="63">
        <f t="shared" si="13"/>
        <v>1686.25</v>
      </c>
      <c r="F248" s="63">
        <f t="shared" si="12"/>
        <v>1210</v>
      </c>
    </row>
    <row r="249" spans="2:6" ht="15" customHeight="1">
      <c r="B249" s="63">
        <v>1215</v>
      </c>
      <c r="C249" s="63">
        <f t="shared" si="11"/>
        <v>1215</v>
      </c>
      <c r="D249" s="63">
        <f t="shared" si="10"/>
        <v>471.25</v>
      </c>
      <c r="E249" s="63">
        <f t="shared" si="13"/>
        <v>1686.25</v>
      </c>
      <c r="F249" s="63">
        <f t="shared" si="12"/>
        <v>1215</v>
      </c>
    </row>
    <row r="250" spans="2:6" ht="15" customHeight="1">
      <c r="B250" s="63">
        <v>1220</v>
      </c>
      <c r="C250" s="63">
        <f t="shared" si="11"/>
        <v>1220</v>
      </c>
      <c r="D250" s="63">
        <f t="shared" si="10"/>
        <v>466.25</v>
      </c>
      <c r="E250" s="63">
        <f t="shared" si="13"/>
        <v>1686.25</v>
      </c>
      <c r="F250" s="63">
        <f t="shared" si="12"/>
        <v>1220</v>
      </c>
    </row>
    <row r="251" spans="2:6" ht="15" customHeight="1">
      <c r="B251" s="63">
        <v>1225</v>
      </c>
      <c r="C251" s="63">
        <f t="shared" si="11"/>
        <v>1225</v>
      </c>
      <c r="D251" s="63">
        <f t="shared" si="10"/>
        <v>461.25</v>
      </c>
      <c r="E251" s="63">
        <f t="shared" si="13"/>
        <v>1686.25</v>
      </c>
      <c r="F251" s="63">
        <f t="shared" si="12"/>
        <v>1225</v>
      </c>
    </row>
    <row r="252" spans="2:6" ht="15" customHeight="1">
      <c r="B252" s="63">
        <v>1230</v>
      </c>
      <c r="C252" s="63">
        <f t="shared" si="11"/>
        <v>1230</v>
      </c>
      <c r="D252" s="63">
        <f t="shared" si="10"/>
        <v>456.25</v>
      </c>
      <c r="E252" s="63">
        <f t="shared" si="13"/>
        <v>1686.25</v>
      </c>
      <c r="F252" s="63">
        <f t="shared" si="12"/>
        <v>1230</v>
      </c>
    </row>
    <row r="253" spans="2:6" ht="15" customHeight="1">
      <c r="B253" s="63">
        <v>1235</v>
      </c>
      <c r="C253" s="63">
        <f t="shared" si="11"/>
        <v>1235</v>
      </c>
      <c r="D253" s="63">
        <f t="shared" si="10"/>
        <v>451.25</v>
      </c>
      <c r="E253" s="63">
        <f t="shared" si="13"/>
        <v>1686.25</v>
      </c>
      <c r="F253" s="63">
        <f t="shared" si="12"/>
        <v>1235</v>
      </c>
    </row>
    <row r="254" spans="2:6" ht="15" customHeight="1">
      <c r="B254" s="63">
        <v>1240</v>
      </c>
      <c r="C254" s="63">
        <f t="shared" si="11"/>
        <v>1240</v>
      </c>
      <c r="D254" s="63">
        <f t="shared" si="10"/>
        <v>446.25</v>
      </c>
      <c r="E254" s="63">
        <f t="shared" si="13"/>
        <v>1686.25</v>
      </c>
      <c r="F254" s="63">
        <f t="shared" si="12"/>
        <v>1240</v>
      </c>
    </row>
    <row r="255" spans="2:6" ht="15" customHeight="1">
      <c r="B255" s="63">
        <v>1245</v>
      </c>
      <c r="C255" s="63">
        <f t="shared" si="11"/>
        <v>1245</v>
      </c>
      <c r="D255" s="63">
        <f t="shared" si="10"/>
        <v>441.25</v>
      </c>
      <c r="E255" s="63">
        <f t="shared" si="13"/>
        <v>1686.25</v>
      </c>
      <c r="F255" s="63">
        <f t="shared" si="12"/>
        <v>1245</v>
      </c>
    </row>
    <row r="256" spans="2:6" ht="15" customHeight="1">
      <c r="B256" s="63">
        <v>1250</v>
      </c>
      <c r="C256" s="63">
        <f t="shared" si="11"/>
        <v>1250</v>
      </c>
      <c r="D256" s="63">
        <f t="shared" si="10"/>
        <v>436.25</v>
      </c>
      <c r="E256" s="63">
        <f t="shared" si="13"/>
        <v>1686.25</v>
      </c>
      <c r="F256" s="63">
        <f t="shared" si="12"/>
        <v>1250</v>
      </c>
    </row>
    <row r="257" spans="2:6" ht="15" customHeight="1">
      <c r="B257" s="63">
        <v>1255</v>
      </c>
      <c r="C257" s="63">
        <f t="shared" si="11"/>
        <v>1255</v>
      </c>
      <c r="D257" s="63">
        <f t="shared" si="10"/>
        <v>431.25</v>
      </c>
      <c r="E257" s="63">
        <f t="shared" si="13"/>
        <v>1686.25</v>
      </c>
      <c r="F257" s="63">
        <f t="shared" si="12"/>
        <v>1255</v>
      </c>
    </row>
    <row r="258" spans="2:6" ht="15" customHeight="1">
      <c r="B258" s="63">
        <v>1260</v>
      </c>
      <c r="C258" s="63">
        <f t="shared" si="11"/>
        <v>1260</v>
      </c>
      <c r="D258" s="63">
        <f t="shared" si="10"/>
        <v>426.25</v>
      </c>
      <c r="E258" s="63">
        <f t="shared" si="13"/>
        <v>1686.25</v>
      </c>
      <c r="F258" s="63">
        <f t="shared" si="12"/>
        <v>1260</v>
      </c>
    </row>
    <row r="259" spans="2:6" ht="15" customHeight="1">
      <c r="B259" s="63">
        <v>1265</v>
      </c>
      <c r="C259" s="63">
        <f t="shared" si="11"/>
        <v>1265</v>
      </c>
      <c r="D259" s="63">
        <f t="shared" si="10"/>
        <v>421.25</v>
      </c>
      <c r="E259" s="63">
        <f t="shared" si="13"/>
        <v>1686.25</v>
      </c>
      <c r="F259" s="63">
        <f t="shared" si="12"/>
        <v>1265</v>
      </c>
    </row>
    <row r="260" spans="2:6" ht="15" customHeight="1">
      <c r="B260" s="63">
        <v>1270</v>
      </c>
      <c r="C260" s="63">
        <f t="shared" si="11"/>
        <v>1270</v>
      </c>
      <c r="D260" s="63">
        <f aca="true" t="shared" si="14" ref="D260:D323">1686.25-C260</f>
        <v>416.25</v>
      </c>
      <c r="E260" s="63">
        <f t="shared" si="13"/>
        <v>1686.25</v>
      </c>
      <c r="F260" s="63">
        <f t="shared" si="12"/>
        <v>1270</v>
      </c>
    </row>
    <row r="261" spans="2:6" ht="15" customHeight="1">
      <c r="B261" s="63">
        <v>1275</v>
      </c>
      <c r="C261" s="63">
        <f t="shared" si="11"/>
        <v>1275</v>
      </c>
      <c r="D261" s="63">
        <f t="shared" si="14"/>
        <v>411.25</v>
      </c>
      <c r="E261" s="63">
        <f t="shared" si="13"/>
        <v>1686.25</v>
      </c>
      <c r="F261" s="63">
        <f t="shared" si="12"/>
        <v>1275</v>
      </c>
    </row>
    <row r="262" spans="2:6" ht="15" customHeight="1">
      <c r="B262" s="63">
        <v>1280</v>
      </c>
      <c r="C262" s="63">
        <f aca="true" t="shared" si="15" ref="C262:C325">+B262</f>
        <v>1280</v>
      </c>
      <c r="D262" s="63">
        <f t="shared" si="14"/>
        <v>406.25</v>
      </c>
      <c r="E262" s="63">
        <f t="shared" si="13"/>
        <v>1686.25</v>
      </c>
      <c r="F262" s="63">
        <f t="shared" si="12"/>
        <v>1280</v>
      </c>
    </row>
    <row r="263" spans="2:6" ht="15" customHeight="1">
      <c r="B263" s="63">
        <v>1285</v>
      </c>
      <c r="C263" s="63">
        <f t="shared" si="15"/>
        <v>1285</v>
      </c>
      <c r="D263" s="63">
        <f t="shared" si="14"/>
        <v>401.25</v>
      </c>
      <c r="E263" s="63">
        <f t="shared" si="13"/>
        <v>1686.25</v>
      </c>
      <c r="F263" s="63">
        <f aca="true" t="shared" si="16" ref="F263:F326">E263-D263</f>
        <v>1285</v>
      </c>
    </row>
    <row r="264" spans="2:6" ht="15" customHeight="1">
      <c r="B264" s="63">
        <v>1290</v>
      </c>
      <c r="C264" s="63">
        <f t="shared" si="15"/>
        <v>1290</v>
      </c>
      <c r="D264" s="63">
        <f t="shared" si="14"/>
        <v>396.25</v>
      </c>
      <c r="E264" s="63">
        <f t="shared" si="13"/>
        <v>1686.25</v>
      </c>
      <c r="F264" s="63">
        <f t="shared" si="16"/>
        <v>1290</v>
      </c>
    </row>
    <row r="265" spans="2:6" ht="15" customHeight="1">
      <c r="B265" s="63">
        <v>1295</v>
      </c>
      <c r="C265" s="63">
        <f t="shared" si="15"/>
        <v>1295</v>
      </c>
      <c r="D265" s="63">
        <f t="shared" si="14"/>
        <v>391.25</v>
      </c>
      <c r="E265" s="63">
        <f>D265+B265</f>
        <v>1686.25</v>
      </c>
      <c r="F265" s="63">
        <f t="shared" si="16"/>
        <v>1295</v>
      </c>
    </row>
    <row r="266" spans="2:6" ht="15" customHeight="1">
      <c r="B266" s="63">
        <v>1300</v>
      </c>
      <c r="C266" s="63">
        <f t="shared" si="15"/>
        <v>1300</v>
      </c>
      <c r="D266" s="63">
        <f t="shared" si="14"/>
        <v>386.25</v>
      </c>
      <c r="E266" s="63">
        <f>D266+B266</f>
        <v>1686.25</v>
      </c>
      <c r="F266" s="63">
        <f t="shared" si="16"/>
        <v>1300</v>
      </c>
    </row>
    <row r="267" spans="2:6" ht="15" customHeight="1">
      <c r="B267" s="63">
        <v>1305</v>
      </c>
      <c r="C267" s="63">
        <f t="shared" si="15"/>
        <v>1305</v>
      </c>
      <c r="D267" s="63">
        <f t="shared" si="14"/>
        <v>381.25</v>
      </c>
      <c r="E267" s="63">
        <f>D267+B267</f>
        <v>1686.25</v>
      </c>
      <c r="F267" s="63">
        <f t="shared" si="16"/>
        <v>1305</v>
      </c>
    </row>
    <row r="268" spans="2:6" ht="15" customHeight="1">
      <c r="B268" s="63">
        <v>1310</v>
      </c>
      <c r="C268" s="63">
        <f t="shared" si="15"/>
        <v>1310</v>
      </c>
      <c r="D268" s="63">
        <f t="shared" si="14"/>
        <v>376.25</v>
      </c>
      <c r="E268" s="63">
        <f>D268+B268</f>
        <v>1686.25</v>
      </c>
      <c r="F268" s="63">
        <f t="shared" si="16"/>
        <v>1310</v>
      </c>
    </row>
    <row r="269" spans="2:6" ht="15" customHeight="1">
      <c r="B269" s="63">
        <v>1315</v>
      </c>
      <c r="C269" s="63">
        <f t="shared" si="15"/>
        <v>1315</v>
      </c>
      <c r="D269" s="63">
        <f t="shared" si="14"/>
        <v>371.25</v>
      </c>
      <c r="E269" s="63">
        <f aca="true" t="shared" si="17" ref="E269:E332">D269+B269</f>
        <v>1686.25</v>
      </c>
      <c r="F269" s="63">
        <f t="shared" si="16"/>
        <v>1315</v>
      </c>
    </row>
    <row r="270" spans="2:6" ht="15" customHeight="1">
      <c r="B270" s="63">
        <v>1320</v>
      </c>
      <c r="C270" s="63">
        <f t="shared" si="15"/>
        <v>1320</v>
      </c>
      <c r="D270" s="63">
        <f t="shared" si="14"/>
        <v>366.25</v>
      </c>
      <c r="E270" s="63">
        <f t="shared" si="17"/>
        <v>1686.25</v>
      </c>
      <c r="F270" s="63">
        <f t="shared" si="16"/>
        <v>1320</v>
      </c>
    </row>
    <row r="271" spans="2:6" ht="15" customHeight="1">
      <c r="B271" s="63">
        <v>1325</v>
      </c>
      <c r="C271" s="63">
        <f t="shared" si="15"/>
        <v>1325</v>
      </c>
      <c r="D271" s="63">
        <f t="shared" si="14"/>
        <v>361.25</v>
      </c>
      <c r="E271" s="63">
        <f t="shared" si="17"/>
        <v>1686.25</v>
      </c>
      <c r="F271" s="63">
        <f t="shared" si="16"/>
        <v>1325</v>
      </c>
    </row>
    <row r="272" spans="2:6" ht="15" customHeight="1">
      <c r="B272" s="63">
        <v>1330</v>
      </c>
      <c r="C272" s="63">
        <f t="shared" si="15"/>
        <v>1330</v>
      </c>
      <c r="D272" s="63">
        <f t="shared" si="14"/>
        <v>356.25</v>
      </c>
      <c r="E272" s="63">
        <f t="shared" si="17"/>
        <v>1686.25</v>
      </c>
      <c r="F272" s="63">
        <f t="shared" si="16"/>
        <v>1330</v>
      </c>
    </row>
    <row r="273" spans="2:6" ht="15" customHeight="1">
      <c r="B273" s="63">
        <v>1335</v>
      </c>
      <c r="C273" s="63">
        <f t="shared" si="15"/>
        <v>1335</v>
      </c>
      <c r="D273" s="63">
        <f t="shared" si="14"/>
        <v>351.25</v>
      </c>
      <c r="E273" s="63">
        <f t="shared" si="17"/>
        <v>1686.25</v>
      </c>
      <c r="F273" s="63">
        <f t="shared" si="16"/>
        <v>1335</v>
      </c>
    </row>
    <row r="274" spans="2:6" ht="15" customHeight="1">
      <c r="B274" s="63">
        <v>1340</v>
      </c>
      <c r="C274" s="63">
        <f t="shared" si="15"/>
        <v>1340</v>
      </c>
      <c r="D274" s="63">
        <f t="shared" si="14"/>
        <v>346.25</v>
      </c>
      <c r="E274" s="63">
        <f t="shared" si="17"/>
        <v>1686.25</v>
      </c>
      <c r="F274" s="63">
        <f t="shared" si="16"/>
        <v>1340</v>
      </c>
    </row>
    <row r="275" spans="2:6" ht="15" customHeight="1">
      <c r="B275" s="63">
        <v>1345</v>
      </c>
      <c r="C275" s="63">
        <f t="shared" si="15"/>
        <v>1345</v>
      </c>
      <c r="D275" s="63">
        <f t="shared" si="14"/>
        <v>341.25</v>
      </c>
      <c r="E275" s="63">
        <f t="shared" si="17"/>
        <v>1686.25</v>
      </c>
      <c r="F275" s="63">
        <f t="shared" si="16"/>
        <v>1345</v>
      </c>
    </row>
    <row r="276" spans="2:6" ht="15" customHeight="1">
      <c r="B276" s="63">
        <v>1350</v>
      </c>
      <c r="C276" s="63">
        <f t="shared" si="15"/>
        <v>1350</v>
      </c>
      <c r="D276" s="63">
        <f t="shared" si="14"/>
        <v>336.25</v>
      </c>
      <c r="E276" s="63">
        <f t="shared" si="17"/>
        <v>1686.25</v>
      </c>
      <c r="F276" s="63">
        <f t="shared" si="16"/>
        <v>1350</v>
      </c>
    </row>
    <row r="277" spans="2:6" ht="15" customHeight="1">
      <c r="B277" s="63">
        <v>1355</v>
      </c>
      <c r="C277" s="63">
        <f t="shared" si="15"/>
        <v>1355</v>
      </c>
      <c r="D277" s="63">
        <f t="shared" si="14"/>
        <v>331.25</v>
      </c>
      <c r="E277" s="63">
        <f t="shared" si="17"/>
        <v>1686.25</v>
      </c>
      <c r="F277" s="63">
        <f t="shared" si="16"/>
        <v>1355</v>
      </c>
    </row>
    <row r="278" spans="2:6" ht="15" customHeight="1">
      <c r="B278" s="63">
        <v>1360</v>
      </c>
      <c r="C278" s="63">
        <f t="shared" si="15"/>
        <v>1360</v>
      </c>
      <c r="D278" s="63">
        <f t="shared" si="14"/>
        <v>326.25</v>
      </c>
      <c r="E278" s="63">
        <f t="shared" si="17"/>
        <v>1686.25</v>
      </c>
      <c r="F278" s="63">
        <f t="shared" si="16"/>
        <v>1360</v>
      </c>
    </row>
    <row r="279" spans="2:6" ht="15" customHeight="1">
      <c r="B279" s="63">
        <v>1365</v>
      </c>
      <c r="C279" s="63">
        <f t="shared" si="15"/>
        <v>1365</v>
      </c>
      <c r="D279" s="63">
        <f t="shared" si="14"/>
        <v>321.25</v>
      </c>
      <c r="E279" s="63">
        <f t="shared" si="17"/>
        <v>1686.25</v>
      </c>
      <c r="F279" s="63">
        <f t="shared" si="16"/>
        <v>1365</v>
      </c>
    </row>
    <row r="280" spans="2:6" ht="15" customHeight="1">
      <c r="B280" s="63">
        <v>1370</v>
      </c>
      <c r="C280" s="63">
        <f t="shared" si="15"/>
        <v>1370</v>
      </c>
      <c r="D280" s="63">
        <f t="shared" si="14"/>
        <v>316.25</v>
      </c>
      <c r="E280" s="63">
        <f t="shared" si="17"/>
        <v>1686.25</v>
      </c>
      <c r="F280" s="63">
        <f t="shared" si="16"/>
        <v>1370</v>
      </c>
    </row>
    <row r="281" spans="2:6" ht="15" customHeight="1">
      <c r="B281" s="63">
        <v>1375</v>
      </c>
      <c r="C281" s="63">
        <f t="shared" si="15"/>
        <v>1375</v>
      </c>
      <c r="D281" s="63">
        <f t="shared" si="14"/>
        <v>311.25</v>
      </c>
      <c r="E281" s="63">
        <f t="shared" si="17"/>
        <v>1686.25</v>
      </c>
      <c r="F281" s="63">
        <f t="shared" si="16"/>
        <v>1375</v>
      </c>
    </row>
    <row r="282" spans="2:6" ht="15" customHeight="1">
      <c r="B282" s="63">
        <v>1380</v>
      </c>
      <c r="C282" s="63">
        <f t="shared" si="15"/>
        <v>1380</v>
      </c>
      <c r="D282" s="63">
        <f t="shared" si="14"/>
        <v>306.25</v>
      </c>
      <c r="E282" s="63">
        <f t="shared" si="17"/>
        <v>1686.25</v>
      </c>
      <c r="F282" s="63">
        <f t="shared" si="16"/>
        <v>1380</v>
      </c>
    </row>
    <row r="283" spans="2:6" ht="15" customHeight="1">
      <c r="B283" s="63">
        <v>1385</v>
      </c>
      <c r="C283" s="63">
        <f t="shared" si="15"/>
        <v>1385</v>
      </c>
      <c r="D283" s="63">
        <f t="shared" si="14"/>
        <v>301.25</v>
      </c>
      <c r="E283" s="63">
        <f t="shared" si="17"/>
        <v>1686.25</v>
      </c>
      <c r="F283" s="63">
        <f t="shared" si="16"/>
        <v>1385</v>
      </c>
    </row>
    <row r="284" spans="2:6" ht="15" customHeight="1">
      <c r="B284" s="63">
        <v>1390</v>
      </c>
      <c r="C284" s="63">
        <f t="shared" si="15"/>
        <v>1390</v>
      </c>
      <c r="D284" s="63">
        <f t="shared" si="14"/>
        <v>296.25</v>
      </c>
      <c r="E284" s="63">
        <f t="shared" si="17"/>
        <v>1686.25</v>
      </c>
      <c r="F284" s="63">
        <f t="shared" si="16"/>
        <v>1390</v>
      </c>
    </row>
    <row r="285" spans="2:6" ht="15" customHeight="1">
      <c r="B285" s="63">
        <v>1395</v>
      </c>
      <c r="C285" s="63">
        <f t="shared" si="15"/>
        <v>1395</v>
      </c>
      <c r="D285" s="63">
        <f t="shared" si="14"/>
        <v>291.25</v>
      </c>
      <c r="E285" s="63">
        <f t="shared" si="17"/>
        <v>1686.25</v>
      </c>
      <c r="F285" s="63">
        <f t="shared" si="16"/>
        <v>1395</v>
      </c>
    </row>
    <row r="286" spans="2:6" ht="15" customHeight="1">
      <c r="B286" s="63">
        <v>1400</v>
      </c>
      <c r="C286" s="63">
        <f t="shared" si="15"/>
        <v>1400</v>
      </c>
      <c r="D286" s="63">
        <f t="shared" si="14"/>
        <v>286.25</v>
      </c>
      <c r="E286" s="63">
        <f t="shared" si="17"/>
        <v>1686.25</v>
      </c>
      <c r="F286" s="63">
        <f t="shared" si="16"/>
        <v>1400</v>
      </c>
    </row>
    <row r="287" spans="2:6" ht="15" customHeight="1">
      <c r="B287" s="63">
        <v>1405</v>
      </c>
      <c r="C287" s="63">
        <f t="shared" si="15"/>
        <v>1405</v>
      </c>
      <c r="D287" s="63">
        <f t="shared" si="14"/>
        <v>281.25</v>
      </c>
      <c r="E287" s="63">
        <f t="shared" si="17"/>
        <v>1686.25</v>
      </c>
      <c r="F287" s="63">
        <f t="shared" si="16"/>
        <v>1405</v>
      </c>
    </row>
    <row r="288" spans="2:6" ht="15" customHeight="1">
      <c r="B288" s="63">
        <v>1410</v>
      </c>
      <c r="C288" s="63">
        <f t="shared" si="15"/>
        <v>1410</v>
      </c>
      <c r="D288" s="63">
        <f t="shared" si="14"/>
        <v>276.25</v>
      </c>
      <c r="E288" s="63">
        <f t="shared" si="17"/>
        <v>1686.25</v>
      </c>
      <c r="F288" s="63">
        <f t="shared" si="16"/>
        <v>1410</v>
      </c>
    </row>
    <row r="289" spans="2:6" ht="15" customHeight="1">
      <c r="B289" s="63">
        <v>1415</v>
      </c>
      <c r="C289" s="63">
        <f t="shared" si="15"/>
        <v>1415</v>
      </c>
      <c r="D289" s="63">
        <f t="shared" si="14"/>
        <v>271.25</v>
      </c>
      <c r="E289" s="63">
        <f t="shared" si="17"/>
        <v>1686.25</v>
      </c>
      <c r="F289" s="63">
        <f t="shared" si="16"/>
        <v>1415</v>
      </c>
    </row>
    <row r="290" spans="2:6" ht="15" customHeight="1">
      <c r="B290" s="63">
        <v>1420</v>
      </c>
      <c r="C290" s="63">
        <f t="shared" si="15"/>
        <v>1420</v>
      </c>
      <c r="D290" s="63">
        <f t="shared" si="14"/>
        <v>266.25</v>
      </c>
      <c r="E290" s="63">
        <f t="shared" si="17"/>
        <v>1686.25</v>
      </c>
      <c r="F290" s="63">
        <f t="shared" si="16"/>
        <v>1420</v>
      </c>
    </row>
    <row r="291" spans="2:6" ht="15" customHeight="1">
      <c r="B291" s="63">
        <v>1425</v>
      </c>
      <c r="C291" s="63">
        <f t="shared" si="15"/>
        <v>1425</v>
      </c>
      <c r="D291" s="63">
        <f t="shared" si="14"/>
        <v>261.25</v>
      </c>
      <c r="E291" s="63">
        <f t="shared" si="17"/>
        <v>1686.25</v>
      </c>
      <c r="F291" s="63">
        <f t="shared" si="16"/>
        <v>1425</v>
      </c>
    </row>
    <row r="292" spans="2:6" ht="15" customHeight="1">
      <c r="B292" s="63">
        <v>1430</v>
      </c>
      <c r="C292" s="63">
        <f t="shared" si="15"/>
        <v>1430</v>
      </c>
      <c r="D292" s="63">
        <f t="shared" si="14"/>
        <v>256.25</v>
      </c>
      <c r="E292" s="63">
        <f t="shared" si="17"/>
        <v>1686.25</v>
      </c>
      <c r="F292" s="63">
        <f t="shared" si="16"/>
        <v>1430</v>
      </c>
    </row>
    <row r="293" spans="2:6" ht="15" customHeight="1">
      <c r="B293" s="63">
        <v>1435</v>
      </c>
      <c r="C293" s="63">
        <f t="shared" si="15"/>
        <v>1435</v>
      </c>
      <c r="D293" s="63">
        <f t="shared" si="14"/>
        <v>251.25</v>
      </c>
      <c r="E293" s="63">
        <f t="shared" si="17"/>
        <v>1686.25</v>
      </c>
      <c r="F293" s="63">
        <f t="shared" si="16"/>
        <v>1435</v>
      </c>
    </row>
    <row r="294" spans="2:6" ht="15" customHeight="1">
      <c r="B294" s="63">
        <v>1440</v>
      </c>
      <c r="C294" s="63">
        <f t="shared" si="15"/>
        <v>1440</v>
      </c>
      <c r="D294" s="63">
        <f t="shared" si="14"/>
        <v>246.25</v>
      </c>
      <c r="E294" s="63">
        <f t="shared" si="17"/>
        <v>1686.25</v>
      </c>
      <c r="F294" s="63">
        <f t="shared" si="16"/>
        <v>1440</v>
      </c>
    </row>
    <row r="295" spans="2:6" ht="15" customHeight="1">
      <c r="B295" s="63">
        <v>1445</v>
      </c>
      <c r="C295" s="63">
        <f t="shared" si="15"/>
        <v>1445</v>
      </c>
      <c r="D295" s="63">
        <f t="shared" si="14"/>
        <v>241.25</v>
      </c>
      <c r="E295" s="63">
        <f t="shared" si="17"/>
        <v>1686.25</v>
      </c>
      <c r="F295" s="63">
        <f t="shared" si="16"/>
        <v>1445</v>
      </c>
    </row>
    <row r="296" spans="2:6" ht="15" customHeight="1">
      <c r="B296" s="63">
        <v>1450</v>
      </c>
      <c r="C296" s="63">
        <f t="shared" si="15"/>
        <v>1450</v>
      </c>
      <c r="D296" s="63">
        <f t="shared" si="14"/>
        <v>236.25</v>
      </c>
      <c r="E296" s="63">
        <f t="shared" si="17"/>
        <v>1686.25</v>
      </c>
      <c r="F296" s="63">
        <f t="shared" si="16"/>
        <v>1450</v>
      </c>
    </row>
    <row r="297" spans="2:6" ht="15" customHeight="1">
      <c r="B297" s="63">
        <v>1455</v>
      </c>
      <c r="C297" s="63">
        <f t="shared" si="15"/>
        <v>1455</v>
      </c>
      <c r="D297" s="63">
        <f t="shared" si="14"/>
        <v>231.25</v>
      </c>
      <c r="E297" s="63">
        <f t="shared" si="17"/>
        <v>1686.25</v>
      </c>
      <c r="F297" s="63">
        <f t="shared" si="16"/>
        <v>1455</v>
      </c>
    </row>
    <row r="298" spans="2:6" ht="15" customHeight="1">
      <c r="B298" s="63">
        <v>1460</v>
      </c>
      <c r="C298" s="63">
        <f t="shared" si="15"/>
        <v>1460</v>
      </c>
      <c r="D298" s="63">
        <f t="shared" si="14"/>
        <v>226.25</v>
      </c>
      <c r="E298" s="63">
        <f t="shared" si="17"/>
        <v>1686.25</v>
      </c>
      <c r="F298" s="63">
        <f t="shared" si="16"/>
        <v>1460</v>
      </c>
    </row>
    <row r="299" spans="2:6" ht="15" customHeight="1">
      <c r="B299" s="63">
        <v>1465</v>
      </c>
      <c r="C299" s="63">
        <f t="shared" si="15"/>
        <v>1465</v>
      </c>
      <c r="D299" s="63">
        <f t="shared" si="14"/>
        <v>221.25</v>
      </c>
      <c r="E299" s="63">
        <f t="shared" si="17"/>
        <v>1686.25</v>
      </c>
      <c r="F299" s="63">
        <f t="shared" si="16"/>
        <v>1465</v>
      </c>
    </row>
    <row r="300" spans="2:6" ht="15" customHeight="1">
      <c r="B300" s="63">
        <v>1470</v>
      </c>
      <c r="C300" s="63">
        <f t="shared" si="15"/>
        <v>1470</v>
      </c>
      <c r="D300" s="63">
        <f t="shared" si="14"/>
        <v>216.25</v>
      </c>
      <c r="E300" s="63">
        <f t="shared" si="17"/>
        <v>1686.25</v>
      </c>
      <c r="F300" s="63">
        <f t="shared" si="16"/>
        <v>1470</v>
      </c>
    </row>
    <row r="301" spans="2:6" ht="15" customHeight="1">
      <c r="B301" s="63">
        <v>1475</v>
      </c>
      <c r="C301" s="63">
        <f t="shared" si="15"/>
        <v>1475</v>
      </c>
      <c r="D301" s="63">
        <f t="shared" si="14"/>
        <v>211.25</v>
      </c>
      <c r="E301" s="63">
        <f t="shared" si="17"/>
        <v>1686.25</v>
      </c>
      <c r="F301" s="63">
        <f t="shared" si="16"/>
        <v>1475</v>
      </c>
    </row>
    <row r="302" spans="2:6" ht="15" customHeight="1">
      <c r="B302" s="63">
        <v>1480</v>
      </c>
      <c r="C302" s="63">
        <f t="shared" si="15"/>
        <v>1480</v>
      </c>
      <c r="D302" s="63">
        <f t="shared" si="14"/>
        <v>206.25</v>
      </c>
      <c r="E302" s="63">
        <f t="shared" si="17"/>
        <v>1686.25</v>
      </c>
      <c r="F302" s="63">
        <f t="shared" si="16"/>
        <v>1480</v>
      </c>
    </row>
    <row r="303" spans="2:6" ht="15" customHeight="1">
      <c r="B303" s="63">
        <v>1485</v>
      </c>
      <c r="C303" s="63">
        <f t="shared" si="15"/>
        <v>1485</v>
      </c>
      <c r="D303" s="63">
        <f t="shared" si="14"/>
        <v>201.25</v>
      </c>
      <c r="E303" s="63">
        <f t="shared" si="17"/>
        <v>1686.25</v>
      </c>
      <c r="F303" s="63">
        <f t="shared" si="16"/>
        <v>1485</v>
      </c>
    </row>
    <row r="304" spans="2:6" ht="15" customHeight="1">
      <c r="B304" s="63">
        <v>1490</v>
      </c>
      <c r="C304" s="63">
        <f t="shared" si="15"/>
        <v>1490</v>
      </c>
      <c r="D304" s="63">
        <f t="shared" si="14"/>
        <v>196.25</v>
      </c>
      <c r="E304" s="63">
        <f t="shared" si="17"/>
        <v>1686.25</v>
      </c>
      <c r="F304" s="63">
        <f t="shared" si="16"/>
        <v>1490</v>
      </c>
    </row>
    <row r="305" spans="2:6" ht="15" customHeight="1">
      <c r="B305" s="63">
        <v>1495</v>
      </c>
      <c r="C305" s="63">
        <f t="shared" si="15"/>
        <v>1495</v>
      </c>
      <c r="D305" s="63">
        <f t="shared" si="14"/>
        <v>191.25</v>
      </c>
      <c r="E305" s="63">
        <f t="shared" si="17"/>
        <v>1686.25</v>
      </c>
      <c r="F305" s="63">
        <f t="shared" si="16"/>
        <v>1495</v>
      </c>
    </row>
    <row r="306" spans="2:6" ht="15" customHeight="1">
      <c r="B306" s="63">
        <v>1500</v>
      </c>
      <c r="C306" s="63">
        <f t="shared" si="15"/>
        <v>1500</v>
      </c>
      <c r="D306" s="63">
        <f t="shared" si="14"/>
        <v>186.25</v>
      </c>
      <c r="E306" s="63">
        <f t="shared" si="17"/>
        <v>1686.25</v>
      </c>
      <c r="F306" s="63">
        <f t="shared" si="16"/>
        <v>1500</v>
      </c>
    </row>
    <row r="307" spans="2:6" ht="15" customHeight="1">
      <c r="B307" s="63">
        <v>1505</v>
      </c>
      <c r="C307" s="63">
        <f t="shared" si="15"/>
        <v>1505</v>
      </c>
      <c r="D307" s="63">
        <f t="shared" si="14"/>
        <v>181.25</v>
      </c>
      <c r="E307" s="63">
        <f t="shared" si="17"/>
        <v>1686.25</v>
      </c>
      <c r="F307" s="63">
        <f t="shared" si="16"/>
        <v>1505</v>
      </c>
    </row>
    <row r="308" spans="2:6" ht="15" customHeight="1">
      <c r="B308" s="63">
        <v>1510</v>
      </c>
      <c r="C308" s="63">
        <f t="shared" si="15"/>
        <v>1510</v>
      </c>
      <c r="D308" s="63">
        <f t="shared" si="14"/>
        <v>176.25</v>
      </c>
      <c r="E308" s="63">
        <f t="shared" si="17"/>
        <v>1686.25</v>
      </c>
      <c r="F308" s="63">
        <f t="shared" si="16"/>
        <v>1510</v>
      </c>
    </row>
    <row r="309" spans="2:6" ht="15" customHeight="1">
      <c r="B309" s="63">
        <v>1515</v>
      </c>
      <c r="C309" s="63">
        <f t="shared" si="15"/>
        <v>1515</v>
      </c>
      <c r="D309" s="63">
        <f t="shared" si="14"/>
        <v>171.25</v>
      </c>
      <c r="E309" s="63">
        <f t="shared" si="17"/>
        <v>1686.25</v>
      </c>
      <c r="F309" s="63">
        <f t="shared" si="16"/>
        <v>1515</v>
      </c>
    </row>
    <row r="310" spans="2:6" ht="15" customHeight="1">
      <c r="B310" s="63">
        <v>1520</v>
      </c>
      <c r="C310" s="63">
        <f t="shared" si="15"/>
        <v>1520</v>
      </c>
      <c r="D310" s="63">
        <f t="shared" si="14"/>
        <v>166.25</v>
      </c>
      <c r="E310" s="63">
        <f t="shared" si="17"/>
        <v>1686.25</v>
      </c>
      <c r="F310" s="63">
        <f t="shared" si="16"/>
        <v>1520</v>
      </c>
    </row>
    <row r="311" spans="2:6" ht="15" customHeight="1">
      <c r="B311" s="63">
        <v>1525</v>
      </c>
      <c r="C311" s="63">
        <f t="shared" si="15"/>
        <v>1525</v>
      </c>
      <c r="D311" s="63">
        <f t="shared" si="14"/>
        <v>161.25</v>
      </c>
      <c r="E311" s="63">
        <f t="shared" si="17"/>
        <v>1686.25</v>
      </c>
      <c r="F311" s="63">
        <f t="shared" si="16"/>
        <v>1525</v>
      </c>
    </row>
    <row r="312" spans="2:6" ht="15" customHeight="1">
      <c r="B312" s="63">
        <v>1530</v>
      </c>
      <c r="C312" s="63">
        <f t="shared" si="15"/>
        <v>1530</v>
      </c>
      <c r="D312" s="63">
        <f t="shared" si="14"/>
        <v>156.25</v>
      </c>
      <c r="E312" s="63">
        <f t="shared" si="17"/>
        <v>1686.25</v>
      </c>
      <c r="F312" s="63">
        <f t="shared" si="16"/>
        <v>1530</v>
      </c>
    </row>
    <row r="313" spans="2:6" ht="15" customHeight="1">
      <c r="B313" s="63">
        <v>1535</v>
      </c>
      <c r="C313" s="63">
        <f t="shared" si="15"/>
        <v>1535</v>
      </c>
      <c r="D313" s="63">
        <f t="shared" si="14"/>
        <v>151.25</v>
      </c>
      <c r="E313" s="63">
        <f t="shared" si="17"/>
        <v>1686.25</v>
      </c>
      <c r="F313" s="63">
        <f t="shared" si="16"/>
        <v>1535</v>
      </c>
    </row>
    <row r="314" spans="2:6" ht="15" customHeight="1">
      <c r="B314" s="63">
        <v>1540</v>
      </c>
      <c r="C314" s="63">
        <f t="shared" si="15"/>
        <v>1540</v>
      </c>
      <c r="D314" s="63">
        <f t="shared" si="14"/>
        <v>146.25</v>
      </c>
      <c r="E314" s="63">
        <f t="shared" si="17"/>
        <v>1686.25</v>
      </c>
      <c r="F314" s="63">
        <f t="shared" si="16"/>
        <v>1540</v>
      </c>
    </row>
    <row r="315" spans="2:6" ht="15" customHeight="1">
      <c r="B315" s="63">
        <v>1545</v>
      </c>
      <c r="C315" s="63">
        <f t="shared" si="15"/>
        <v>1545</v>
      </c>
      <c r="D315" s="63">
        <f t="shared" si="14"/>
        <v>141.25</v>
      </c>
      <c r="E315" s="63">
        <f t="shared" si="17"/>
        <v>1686.25</v>
      </c>
      <c r="F315" s="63">
        <f t="shared" si="16"/>
        <v>1545</v>
      </c>
    </row>
    <row r="316" spans="2:6" ht="15" customHeight="1">
      <c r="B316" s="63">
        <v>1550</v>
      </c>
      <c r="C316" s="63">
        <f t="shared" si="15"/>
        <v>1550</v>
      </c>
      <c r="D316" s="63">
        <f t="shared" si="14"/>
        <v>136.25</v>
      </c>
      <c r="E316" s="63">
        <f t="shared" si="17"/>
        <v>1686.25</v>
      </c>
      <c r="F316" s="63">
        <f t="shared" si="16"/>
        <v>1550</v>
      </c>
    </row>
    <row r="317" spans="2:6" ht="15" customHeight="1">
      <c r="B317" s="63">
        <v>1555</v>
      </c>
      <c r="C317" s="63">
        <f t="shared" si="15"/>
        <v>1555</v>
      </c>
      <c r="D317" s="63">
        <f t="shared" si="14"/>
        <v>131.25</v>
      </c>
      <c r="E317" s="63">
        <f t="shared" si="17"/>
        <v>1686.25</v>
      </c>
      <c r="F317" s="63">
        <f t="shared" si="16"/>
        <v>1555</v>
      </c>
    </row>
    <row r="318" spans="2:6" ht="15" customHeight="1">
      <c r="B318" s="63">
        <v>1560</v>
      </c>
      <c r="C318" s="63">
        <f t="shared" si="15"/>
        <v>1560</v>
      </c>
      <c r="D318" s="63">
        <f t="shared" si="14"/>
        <v>126.25</v>
      </c>
      <c r="E318" s="63">
        <f t="shared" si="17"/>
        <v>1686.25</v>
      </c>
      <c r="F318" s="63">
        <f t="shared" si="16"/>
        <v>1560</v>
      </c>
    </row>
    <row r="319" spans="2:6" ht="15" customHeight="1">
      <c r="B319" s="63">
        <v>1565</v>
      </c>
      <c r="C319" s="63">
        <f t="shared" si="15"/>
        <v>1565</v>
      </c>
      <c r="D319" s="63">
        <f t="shared" si="14"/>
        <v>121.25</v>
      </c>
      <c r="E319" s="63">
        <f t="shared" si="17"/>
        <v>1686.25</v>
      </c>
      <c r="F319" s="63">
        <f t="shared" si="16"/>
        <v>1565</v>
      </c>
    </row>
    <row r="320" spans="2:6" ht="15" customHeight="1">
      <c r="B320" s="63">
        <v>1570</v>
      </c>
      <c r="C320" s="63">
        <f t="shared" si="15"/>
        <v>1570</v>
      </c>
      <c r="D320" s="63">
        <f t="shared" si="14"/>
        <v>116.25</v>
      </c>
      <c r="E320" s="63">
        <f t="shared" si="17"/>
        <v>1686.25</v>
      </c>
      <c r="F320" s="63">
        <f t="shared" si="16"/>
        <v>1570</v>
      </c>
    </row>
    <row r="321" spans="2:6" ht="15" customHeight="1">
      <c r="B321" s="63">
        <v>1575</v>
      </c>
      <c r="C321" s="63">
        <f t="shared" si="15"/>
        <v>1575</v>
      </c>
      <c r="D321" s="63">
        <f t="shared" si="14"/>
        <v>111.25</v>
      </c>
      <c r="E321" s="63">
        <f t="shared" si="17"/>
        <v>1686.25</v>
      </c>
      <c r="F321" s="63">
        <f t="shared" si="16"/>
        <v>1575</v>
      </c>
    </row>
    <row r="322" spans="2:6" ht="15" customHeight="1">
      <c r="B322" s="63">
        <v>1580</v>
      </c>
      <c r="C322" s="63">
        <f t="shared" si="15"/>
        <v>1580</v>
      </c>
      <c r="D322" s="63">
        <f t="shared" si="14"/>
        <v>106.25</v>
      </c>
      <c r="E322" s="63">
        <f t="shared" si="17"/>
        <v>1686.25</v>
      </c>
      <c r="F322" s="63">
        <f t="shared" si="16"/>
        <v>1580</v>
      </c>
    </row>
    <row r="323" spans="2:6" ht="15" customHeight="1">
      <c r="B323" s="63">
        <v>1585</v>
      </c>
      <c r="C323" s="63">
        <f t="shared" si="15"/>
        <v>1585</v>
      </c>
      <c r="D323" s="63">
        <f t="shared" si="14"/>
        <v>101.25</v>
      </c>
      <c r="E323" s="63">
        <f t="shared" si="17"/>
        <v>1686.25</v>
      </c>
      <c r="F323" s="63">
        <f t="shared" si="16"/>
        <v>1585</v>
      </c>
    </row>
    <row r="324" spans="2:6" ht="15" customHeight="1">
      <c r="B324" s="63">
        <v>1590</v>
      </c>
      <c r="C324" s="63">
        <f t="shared" si="15"/>
        <v>1590</v>
      </c>
      <c r="D324" s="63">
        <f aca="true" t="shared" si="18" ref="D324:D344">1686.25-C324</f>
        <v>96.25</v>
      </c>
      <c r="E324" s="63">
        <f t="shared" si="17"/>
        <v>1686.25</v>
      </c>
      <c r="F324" s="63">
        <f t="shared" si="16"/>
        <v>1590</v>
      </c>
    </row>
    <row r="325" spans="2:6" ht="15" customHeight="1">
      <c r="B325" s="63">
        <v>1595</v>
      </c>
      <c r="C325" s="63">
        <f t="shared" si="15"/>
        <v>1595</v>
      </c>
      <c r="D325" s="63">
        <f t="shared" si="18"/>
        <v>91.25</v>
      </c>
      <c r="E325" s="63">
        <f t="shared" si="17"/>
        <v>1686.25</v>
      </c>
      <c r="F325" s="63">
        <f t="shared" si="16"/>
        <v>1595</v>
      </c>
    </row>
    <row r="326" spans="2:6" ht="15" customHeight="1">
      <c r="B326" s="63">
        <v>1600</v>
      </c>
      <c r="C326" s="63">
        <f aca="true" t="shared" si="19" ref="C326:C340">+B326</f>
        <v>1600</v>
      </c>
      <c r="D326" s="63">
        <f t="shared" si="18"/>
        <v>86.25</v>
      </c>
      <c r="E326" s="63">
        <f t="shared" si="17"/>
        <v>1686.25</v>
      </c>
      <c r="F326" s="63">
        <f t="shared" si="16"/>
        <v>1600</v>
      </c>
    </row>
    <row r="327" spans="2:6" ht="15" customHeight="1">
      <c r="B327" s="63">
        <v>1605</v>
      </c>
      <c r="C327" s="63">
        <f t="shared" si="19"/>
        <v>1605</v>
      </c>
      <c r="D327" s="63">
        <f t="shared" si="18"/>
        <v>81.25</v>
      </c>
      <c r="E327" s="63">
        <f t="shared" si="17"/>
        <v>1686.25</v>
      </c>
      <c r="F327" s="63">
        <f aca="true" t="shared" si="20" ref="F327:F344">E327-D327</f>
        <v>1605</v>
      </c>
    </row>
    <row r="328" spans="2:6" ht="15" customHeight="1">
      <c r="B328" s="63">
        <v>1610</v>
      </c>
      <c r="C328" s="63">
        <f t="shared" si="19"/>
        <v>1610</v>
      </c>
      <c r="D328" s="63">
        <f t="shared" si="18"/>
        <v>76.25</v>
      </c>
      <c r="E328" s="63">
        <f t="shared" si="17"/>
        <v>1686.25</v>
      </c>
      <c r="F328" s="63">
        <f t="shared" si="20"/>
        <v>1610</v>
      </c>
    </row>
    <row r="329" spans="2:6" ht="15" customHeight="1">
      <c r="B329" s="63">
        <v>1615</v>
      </c>
      <c r="C329" s="63">
        <f t="shared" si="19"/>
        <v>1615</v>
      </c>
      <c r="D329" s="63">
        <f t="shared" si="18"/>
        <v>71.25</v>
      </c>
      <c r="E329" s="63">
        <f t="shared" si="17"/>
        <v>1686.25</v>
      </c>
      <c r="F329" s="63">
        <f t="shared" si="20"/>
        <v>1615</v>
      </c>
    </row>
    <row r="330" spans="2:6" ht="15" customHeight="1">
      <c r="B330" s="63">
        <v>1620</v>
      </c>
      <c r="C330" s="63">
        <f t="shared" si="19"/>
        <v>1620</v>
      </c>
      <c r="D330" s="63">
        <f t="shared" si="18"/>
        <v>66.25</v>
      </c>
      <c r="E330" s="63">
        <f t="shared" si="17"/>
        <v>1686.25</v>
      </c>
      <c r="F330" s="63">
        <f t="shared" si="20"/>
        <v>1620</v>
      </c>
    </row>
    <row r="331" spans="2:6" ht="15" customHeight="1">
      <c r="B331" s="63">
        <v>1625</v>
      </c>
      <c r="C331" s="63">
        <f t="shared" si="19"/>
        <v>1625</v>
      </c>
      <c r="D331" s="63">
        <f t="shared" si="18"/>
        <v>61.25</v>
      </c>
      <c r="E331" s="63">
        <f t="shared" si="17"/>
        <v>1686.25</v>
      </c>
      <c r="F331" s="63">
        <f t="shared" si="20"/>
        <v>1625</v>
      </c>
    </row>
    <row r="332" spans="2:6" ht="15" customHeight="1">
      <c r="B332" s="63">
        <v>1630</v>
      </c>
      <c r="C332" s="63">
        <f t="shared" si="19"/>
        <v>1630</v>
      </c>
      <c r="D332" s="63">
        <f t="shared" si="18"/>
        <v>56.25</v>
      </c>
      <c r="E332" s="63">
        <f t="shared" si="17"/>
        <v>1686.25</v>
      </c>
      <c r="F332" s="63">
        <f t="shared" si="20"/>
        <v>1630</v>
      </c>
    </row>
    <row r="333" spans="2:6" ht="15" customHeight="1">
      <c r="B333" s="63">
        <v>1635</v>
      </c>
      <c r="C333" s="63">
        <f t="shared" si="19"/>
        <v>1635</v>
      </c>
      <c r="D333" s="63">
        <f t="shared" si="18"/>
        <v>51.25</v>
      </c>
      <c r="E333" s="63">
        <f aca="true" t="shared" si="21" ref="E333:E344">D333+B333</f>
        <v>1686.25</v>
      </c>
      <c r="F333" s="63">
        <f t="shared" si="20"/>
        <v>1635</v>
      </c>
    </row>
    <row r="334" spans="2:6" ht="15" customHeight="1">
      <c r="B334" s="63">
        <v>1640</v>
      </c>
      <c r="C334" s="63">
        <f t="shared" si="19"/>
        <v>1640</v>
      </c>
      <c r="D334" s="63">
        <f t="shared" si="18"/>
        <v>46.25</v>
      </c>
      <c r="E334" s="63">
        <f t="shared" si="21"/>
        <v>1686.25</v>
      </c>
      <c r="F334" s="63">
        <f t="shared" si="20"/>
        <v>1640</v>
      </c>
    </row>
    <row r="335" spans="2:6" ht="15" customHeight="1">
      <c r="B335" s="63">
        <v>1645</v>
      </c>
      <c r="C335" s="63">
        <f t="shared" si="19"/>
        <v>1645</v>
      </c>
      <c r="D335" s="63">
        <f t="shared" si="18"/>
        <v>41.25</v>
      </c>
      <c r="E335" s="63">
        <f t="shared" si="21"/>
        <v>1686.25</v>
      </c>
      <c r="F335" s="63">
        <f t="shared" si="20"/>
        <v>1645</v>
      </c>
    </row>
    <row r="336" spans="2:6" ht="15" customHeight="1">
      <c r="B336" s="63">
        <v>1650</v>
      </c>
      <c r="C336" s="63">
        <f t="shared" si="19"/>
        <v>1650</v>
      </c>
      <c r="D336" s="63">
        <f t="shared" si="18"/>
        <v>36.25</v>
      </c>
      <c r="E336" s="63">
        <f t="shared" si="21"/>
        <v>1686.25</v>
      </c>
      <c r="F336" s="63">
        <f t="shared" si="20"/>
        <v>1650</v>
      </c>
    </row>
    <row r="337" spans="2:6" ht="15" customHeight="1">
      <c r="B337" s="63">
        <v>1655</v>
      </c>
      <c r="C337" s="63">
        <f t="shared" si="19"/>
        <v>1655</v>
      </c>
      <c r="D337" s="63">
        <f t="shared" si="18"/>
        <v>31.25</v>
      </c>
      <c r="E337" s="63">
        <f t="shared" si="21"/>
        <v>1686.25</v>
      </c>
      <c r="F337" s="63">
        <f t="shared" si="20"/>
        <v>1655</v>
      </c>
    </row>
    <row r="338" spans="2:6" ht="15" customHeight="1">
      <c r="B338" s="63">
        <v>1660</v>
      </c>
      <c r="C338" s="63">
        <f t="shared" si="19"/>
        <v>1660</v>
      </c>
      <c r="D338" s="63">
        <f t="shared" si="18"/>
        <v>26.25</v>
      </c>
      <c r="E338" s="63">
        <f t="shared" si="21"/>
        <v>1686.25</v>
      </c>
      <c r="F338" s="63">
        <f t="shared" si="20"/>
        <v>1660</v>
      </c>
    </row>
    <row r="339" spans="2:6" ht="15" customHeight="1">
      <c r="B339" s="63">
        <v>1665</v>
      </c>
      <c r="C339" s="63">
        <f t="shared" si="19"/>
        <v>1665</v>
      </c>
      <c r="D339" s="63">
        <f t="shared" si="18"/>
        <v>21.25</v>
      </c>
      <c r="E339" s="63">
        <f t="shared" si="21"/>
        <v>1686.25</v>
      </c>
      <c r="F339" s="63">
        <f t="shared" si="20"/>
        <v>1665</v>
      </c>
    </row>
    <row r="340" spans="2:6" ht="15" customHeight="1">
      <c r="B340" s="63">
        <v>1670</v>
      </c>
      <c r="C340" s="63">
        <f t="shared" si="19"/>
        <v>1670</v>
      </c>
      <c r="D340" s="63">
        <f t="shared" si="18"/>
        <v>16.25</v>
      </c>
      <c r="E340" s="63">
        <f t="shared" si="21"/>
        <v>1686.25</v>
      </c>
      <c r="F340" s="63">
        <f t="shared" si="20"/>
        <v>1670</v>
      </c>
    </row>
    <row r="341" spans="2:6" ht="15" customHeight="1">
      <c r="B341" s="63">
        <v>1675</v>
      </c>
      <c r="C341" s="63">
        <f>+B341</f>
        <v>1675</v>
      </c>
      <c r="D341" s="63">
        <f t="shared" si="18"/>
        <v>11.25</v>
      </c>
      <c r="E341" s="63">
        <f t="shared" si="21"/>
        <v>1686.25</v>
      </c>
      <c r="F341" s="63">
        <f t="shared" si="20"/>
        <v>1675</v>
      </c>
    </row>
    <row r="342" spans="2:6" ht="15" customHeight="1">
      <c r="B342" s="63">
        <v>1680</v>
      </c>
      <c r="C342" s="63">
        <f>+B342</f>
        <v>1680</v>
      </c>
      <c r="D342" s="63">
        <f t="shared" si="18"/>
        <v>6.25</v>
      </c>
      <c r="E342" s="63">
        <f t="shared" si="21"/>
        <v>1686.25</v>
      </c>
      <c r="F342" s="63">
        <f t="shared" si="20"/>
        <v>1680</v>
      </c>
    </row>
    <row r="343" spans="2:6" ht="15" customHeight="1">
      <c r="B343" s="63">
        <v>1685</v>
      </c>
      <c r="C343" s="63">
        <f>+B343</f>
        <v>1685</v>
      </c>
      <c r="D343" s="63">
        <f t="shared" si="18"/>
        <v>1.25</v>
      </c>
      <c r="E343" s="63">
        <f t="shared" si="21"/>
        <v>1686.25</v>
      </c>
      <c r="F343" s="63">
        <f t="shared" si="20"/>
        <v>1685</v>
      </c>
    </row>
    <row r="344" spans="2:6" ht="15" customHeight="1">
      <c r="B344" s="63">
        <v>1686</v>
      </c>
      <c r="C344" s="63">
        <f>+B344</f>
        <v>1686</v>
      </c>
      <c r="D344" s="63">
        <f t="shared" si="18"/>
        <v>0.25</v>
      </c>
      <c r="E344" s="63">
        <f t="shared" si="21"/>
        <v>1686.25</v>
      </c>
      <c r="F344" s="63">
        <f t="shared" si="20"/>
        <v>1686</v>
      </c>
    </row>
    <row r="345" spans="2:6" ht="135" customHeight="1">
      <c r="B345" s="82" t="s">
        <v>226</v>
      </c>
      <c r="C345" s="90"/>
      <c r="D345" s="90"/>
      <c r="E345" s="90"/>
      <c r="F345" s="90"/>
    </row>
  </sheetData>
  <sheetProtection/>
  <mergeCells count="4">
    <mergeCell ref="H44:P44"/>
    <mergeCell ref="B345:F345"/>
    <mergeCell ref="B2:F2"/>
    <mergeCell ref="B3:C3"/>
  </mergeCells>
  <printOptions/>
  <pageMargins left="0.787401575" right="0.787401575" top="0.984251969" bottom="0.984251969"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de la Santé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smicheaux</dc:creator>
  <cp:keywords/>
  <dc:description/>
  <cp:lastModifiedBy>JEANDET, Stéphane (DREES/DIRECTION)</cp:lastModifiedBy>
  <dcterms:created xsi:type="dcterms:W3CDTF">2009-09-01T13:17:23Z</dcterms:created>
  <dcterms:modified xsi:type="dcterms:W3CDTF">2017-06-06T16:46:09Z</dcterms:modified>
  <cp:category/>
  <cp:version/>
  <cp:contentType/>
  <cp:contentStatus/>
</cp:coreProperties>
</file>