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2"/>
  </bookViews>
  <sheets>
    <sheet name="F18 - Tableau " sheetId="1" r:id="rId1"/>
    <sheet name="F18 - Graphique " sheetId="2" r:id="rId2"/>
    <sheet name="F18 - Carte ASS" sheetId="3" r:id="rId3"/>
    <sheet name="F18 - Schéma " sheetId="4" r:id="rId4"/>
  </sheets>
  <definedNames/>
  <calcPr fullCalcOnLoad="1"/>
</workbook>
</file>

<file path=xl/sharedStrings.xml><?xml version="1.0" encoding="utf-8"?>
<sst xmlns="http://schemas.openxmlformats.org/spreadsheetml/2006/main" count="254" uniqueCount="253">
  <si>
    <t>France métropolitaine</t>
  </si>
  <si>
    <t>France entière</t>
  </si>
  <si>
    <t>N° Dep</t>
  </si>
  <si>
    <t>taux pour 100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</si>
  <si>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</si>
  <si>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</si>
  <si>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</si>
  <si>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</si>
  <si>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</si>
  <si>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</si>
  <si>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</si>
  <si>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</si>
  <si>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</si>
  <si>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</si>
  <si>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</si>
  <si>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</si>
  <si>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</si>
  <si>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</si>
  <si>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</si>
  <si>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</si>
  <si>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</si>
  <si>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</si>
  <si>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</si>
  <si>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</si>
  <si>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</si>
  <si>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</si>
  <si>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</si>
  <si>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</si>
  <si>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</si>
  <si>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</si>
  <si>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</si>
  <si>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</si>
  <si>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</si>
  <si>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</si>
  <si>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</si>
  <si>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</si>
  <si>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</si>
  <si>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</si>
  <si>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</si>
  <si>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</si>
  <si>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</si>
  <si>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</si>
  <si>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</si>
  <si>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</si>
  <si>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</si>
  <si>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</si>
  <si>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</si>
  <si>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</si>
  <si>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</si>
  <si>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</si>
  <si>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</si>
  <si>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</si>
  <si>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</si>
  <si>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</si>
  <si>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</si>
  <si>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</si>
  <si>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</si>
  <si>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</si>
  <si>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</si>
  <si>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</si>
  <si>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</si>
  <si>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</si>
  <si>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</si>
  <si>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</si>
  <si>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</si>
  <si>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</si>
  <si>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</si>
  <si>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</si>
  <si>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</si>
  <si>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</si>
  <si>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</si>
  <si>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</si>
  <si>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</si>
  <si>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</si>
  <si>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</si>
  <si>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</si>
  <si>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</si>
  <si>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</si>
  <si>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</si>
  <si>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</si>
  <si>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</si>
  <si>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</si>
  <si>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</si>
  <si>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</si>
  <si>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</si>
  <si>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</si>
  <si>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</si>
  <si>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</si>
  <si>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</si>
  <si>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</si>
  <si>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</si>
  <si>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</si>
  <si>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</si>
  <si>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</si>
  <si>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</si>
  <si>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</si>
  <si>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</si>
  <si>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</si>
  <si>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</si>
  <si>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</si>
  <si>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</si>
  <si>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</si>
  <si>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</si>
  <si>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</si>
  <si>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</si>
  <si>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</si>
  <si>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</si>
  <si>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</si>
  <si>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</si>
  <si>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</si>
  <si>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</si>
  <si>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</si>
  <si>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</si>
  <si>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</si>
  <si>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</si>
  <si>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</si>
  <si>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</si>
  <si>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</si>
  <si>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</si>
  <si>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</si>
  <si>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</si>
  <si>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</si>
  <si>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</si>
  <si>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</si>
  <si>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</si>
  <si>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</si>
  <si>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</si>
  <si>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</si>
  <si>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</si>
  <si>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</si>
  <si>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</si>
  <si>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</si>
  <si>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</si>
  <si>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</si>
  <si>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</si>
  <si>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</si>
  <si>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</si>
  <si>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</si>
  <si>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</si>
  <si>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</si>
  <si>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</si>
  <si>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</si>
  <si>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</si>
  <si>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</si>
  <si>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</si>
  <si>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</si>
  <si>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</si>
  <si>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</si>
  <si>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</si>
  <si>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</si>
  <si>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</si>
  <si>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</si>
  <si>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</si>
  <si>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</si>
  <si>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</si>
  <si>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</si>
  <si>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</si>
  <si>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</si>
  <si>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</si>
  <si>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</si>
  <si>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</si>
  <si>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</si>
  <si>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</si>
  <si>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</si>
  <si>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</si>
  <si>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</si>
  <si>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</si>
  <si>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</si>
  <si>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</si>
  <si>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</si>
  <si>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</si>
  <si>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</si>
  <si>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</si>
  <si>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</si>
  <si>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</si>
  <si>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</si>
  <si>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</si>
  <si>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</si>
  <si>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</si>
  <si>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</si>
  <si>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</si>
  <si>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</si>
  <si>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</si>
  <si>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</si>
  <si>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</si>
  <si>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</si>
  <si>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</si>
  <si>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</si>
  <si>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</si>
  <si>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</si>
  <si>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</si>
  <si>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</si>
  <si>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</si>
  <si>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</si>
  <si>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</si>
  <si>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</si>
  <si>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</si>
  <si>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</si>
  <si>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</si>
  <si>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</si>
  <si>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Sexe</t>
  </si>
  <si>
    <t>Isolé</t>
  </si>
  <si>
    <t>En couple</t>
  </si>
  <si>
    <t>Moins de 2 ans</t>
  </si>
  <si>
    <t>2 ans à moins de 3 ans</t>
  </si>
  <si>
    <t>20 à 29 ans</t>
  </si>
  <si>
    <t>30 à 39 ans</t>
  </si>
  <si>
    <t>40 à 49 ans</t>
  </si>
  <si>
    <t>50 à 59 ans</t>
  </si>
  <si>
    <t>pop 20-64 ans</t>
  </si>
  <si>
    <t>France métro</t>
  </si>
  <si>
    <t xml:space="preserve"> En %</t>
  </si>
  <si>
    <t>nombre d'allocataires</t>
  </si>
  <si>
    <t>Dom</t>
  </si>
  <si>
    <t>Ensemble</t>
  </si>
  <si>
    <t>Homme</t>
  </si>
  <si>
    <t>Femme</t>
  </si>
  <si>
    <t>60 ans ou plus</t>
  </si>
  <si>
    <t>3 ans ou plus</t>
  </si>
  <si>
    <t>RA</t>
  </si>
  <si>
    <t>Mayotte</t>
  </si>
  <si>
    <t>Ancienneté dans le dispositif</t>
  </si>
  <si>
    <t>Moins de 1 an</t>
  </si>
  <si>
    <t>1 an à moins de 2 ans</t>
  </si>
  <si>
    <t>5 ans à moins de 10 ans</t>
  </si>
  <si>
    <t>10 ans ou plus</t>
  </si>
  <si>
    <t>2 ans à moins de 5 ans</t>
  </si>
  <si>
    <t>37 071 400</t>
  </si>
  <si>
    <t>Caractéristiques</t>
  </si>
  <si>
    <r>
      <t>Situation familiale</t>
    </r>
    <r>
      <rPr>
        <b/>
        <vertAlign val="superscript"/>
        <sz val="8"/>
        <color indexed="10"/>
        <rFont val="Arial"/>
        <family val="2"/>
      </rPr>
      <t>1</t>
    </r>
  </si>
  <si>
    <t>DROM</t>
  </si>
  <si>
    <t>En milliers</t>
  </si>
  <si>
    <t>Département</t>
  </si>
  <si>
    <t>Effectifs</t>
  </si>
  <si>
    <t>Âge</t>
  </si>
  <si>
    <t xml:space="preserve"> </t>
  </si>
  <si>
    <t>Taux pour 100</t>
  </si>
  <si>
    <t>Population  20-64 ans</t>
  </si>
  <si>
    <t>Montant
forfaitaire</t>
  </si>
  <si>
    <t>Montant
allocation</t>
  </si>
  <si>
    <t>Revenu garanti</t>
  </si>
  <si>
    <r>
      <t>Schéma. Revenu mensuel garanti, hors intéressement,
pour une personne seule selon ses ressources, au 1</t>
    </r>
    <r>
      <rPr>
        <b/>
        <vertAlign val="superscript"/>
        <sz val="10"/>
        <rFont val="Arial"/>
        <family val="2"/>
      </rPr>
      <t xml:space="preserve">er </t>
    </r>
    <r>
      <rPr>
        <b/>
        <sz val="10"/>
        <rFont val="Arial"/>
        <family val="2"/>
      </rPr>
      <t>avril 2017</t>
    </r>
  </si>
  <si>
    <t>Allocataires de l'ASS</t>
  </si>
  <si>
    <t>Effectifs (en nombre)</t>
  </si>
  <si>
    <t>Ensemble de la population
âgée de 20 à 64 ans</t>
  </si>
  <si>
    <t>Ancienneté d'inscription à Pôle emploi</t>
  </si>
  <si>
    <t>Note &gt; En France, on compte en moyenne 1,3 allocataire de l’ASS pour 100 habitants âgés de 20 à 64 ans.
Champ &gt; France.
Sources &gt; Pôle emploi ; population estimée INSEE au 1er janvier 2016.</t>
  </si>
  <si>
    <t>Lecture &gt; Une personne seule avec des ressources initiales mensuelles inférieures à 646,01 euros perçoit l’ASS à taux plein d’un montant de 496,40 euros par mois. Son revenu garanti total correspond à la somme de l’allocation à taux plein (496,40 euros) et du montant de ses ressources initiales. À partir de 646,01 euros de ressources initiales, une personne seule perçoit une allocation égale à la différence entre le plafond des ressources (1 142,41 euros) et le montant de ses ressources initiales. Son revenu total garanti s’élève à 1 142,41 euros. Son revenu global peut être supérieur à ce montant dans le cadre de l’intéressement, puisqu’une partie des revenus d’activité alors perçus sont exclus de la base des ressources. Le revenu global peut également être supérieur car certains types de ressources ne sont pas pris en compte dans l’assiette des ressources
(voir fiche 08).</t>
  </si>
  <si>
    <t>Champ &gt; Effectifs en France, au 31 décembre de chaque année.
Source &gt; Pôle emploi.</t>
  </si>
  <si>
    <t>Tableau. Caractéristiques des allocataires de l’ASS, fin 2015</t>
  </si>
  <si>
    <t>Graphique. Évolution du nombre d'allocataires
de l'ASS, depuis 1984</t>
  </si>
  <si>
    <t>1. Estimation Pôle emploi. Pour l’ensemble de la population, estimation hors ménages complexes.
Champ &gt; France. Population générale : ménages ordinaires en France (hors Mayotte).
Sources &gt; Pôle emploi ; DREES (ENIACRAMS) pour l’ancienneté dans le dispositif et l’ancienneté d’inscription à Pôle emploi. INSEE, enquête Emploi 2015, pour les caractéristiques de l'ensemble de la population.</t>
  </si>
  <si>
    <t>Carte. Part d'allocataires de l'ASS, fin 2015, parmi la population
âgée de 20 à 64 ans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</si>
</sst>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
    <numFmt numFmtId="166" formatCode="&quot;Vrai&quot;;&quot;Vrai&quot;;&quot;Faux&quot;"/>
    <numFmt numFmtId="167" formatCode="&quot;Actif&quot;;&quot;Actif&quot;;&quot;Inactif&quot;"/>
    <numFmt numFmtId="168" formatCode="0.000"/>
    <numFmt numFmtId="169" formatCode="0.0000000"/>
    <numFmt numFmtId="170" formatCode="0.00000000"/>
    <numFmt numFmtId="171" formatCode="0.000000"/>
    <numFmt numFmtId="172" formatCode="0.00000"/>
    <numFmt numFmtId="173" formatCode="0.0000"/>
    <numFmt numFmtId="174" formatCode="0.000000000"/>
    <numFmt numFmtId="175" formatCode="0.0000000000"/>
    <numFmt numFmtId="176" formatCode="_-* #,##0\ _€_-;\-* #,##0\ _€_-;_-* &quot;-&quot;??\ _€_-;_-@_-"/>
    <numFmt numFmtId="177" formatCode="0.0%"/>
    <numFmt numFmtId="178" formatCode="_-* #,##0.00\ [$€-1]_-;\-* #,##0.00\ [$€-1]_-;_-* &quot;-&quot;??\ [$€-1]_-"/>
    <numFmt numFmtId="179" formatCode="#,##0\ _€"/>
    <numFmt numFmtId="180" formatCode="[$€-2]\ #,##0.00_);[Red]\([$€-2]\ #,##0.00\)"/>
  </numFmts>
  <fonts count="50">
    <font>
      <sz val="10"/>
      <name val="Arial"/>
      <family val="0"/>
    </font>
    <font>
      <sz val="8"/>
      <name val="Arial"/>
      <family val="2"/>
    </font>
    <font>
      <b/>
      <sz val="10"/>
      <name val="Arial"/>
      <family val="2"/>
    </font>
    <font>
      <sz val="9"/>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Garamond"/>
      <family val="1"/>
    </font>
    <font>
      <b/>
      <vertAlign val="superscript"/>
      <sz val="8"/>
      <color indexed="10"/>
      <name val="Arial"/>
      <family val="2"/>
    </font>
    <font>
      <b/>
      <vertAlign val="superscript"/>
      <sz val="10"/>
      <name val="Arial"/>
      <family val="2"/>
    </font>
    <font>
      <u val="single"/>
      <sz val="10"/>
      <color indexed="12"/>
      <name val="Arial"/>
      <family val="2"/>
    </font>
    <font>
      <u val="single"/>
      <sz val="10"/>
      <color indexed="20"/>
      <name val="Arial"/>
      <family val="2"/>
    </font>
    <font>
      <b/>
      <sz val="11"/>
      <color indexed="8"/>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1" fillId="0" borderId="0" applyNumberFormat="0" applyFill="0" applyBorder="0" applyAlignment="0" applyProtection="0"/>
    <xf numFmtId="0" fontId="11" fillId="9" borderId="0" applyNumberFormat="0" applyBorder="0" applyAlignment="0" applyProtection="0"/>
    <xf numFmtId="0" fontId="32" fillId="40" borderId="1" applyNumberFormat="0" applyAlignment="0" applyProtection="0"/>
    <xf numFmtId="0" fontId="8" fillId="41" borderId="2" applyNumberFormat="0" applyAlignment="0" applyProtection="0"/>
    <xf numFmtId="0" fontId="33" fillId="0" borderId="3" applyNumberFormat="0" applyFill="0" applyAlignment="0" applyProtection="0"/>
    <xf numFmtId="0" fontId="20" fillId="42" borderId="4" applyNumberFormat="0" applyAlignment="0" applyProtection="0"/>
    <xf numFmtId="0" fontId="0" fillId="43" borderId="5" applyNumberFormat="0" applyFont="0" applyAlignment="0" applyProtection="0"/>
    <xf numFmtId="0" fontId="34" fillId="44" borderId="1" applyNumberFormat="0" applyAlignment="0" applyProtection="0"/>
    <xf numFmtId="178" fontId="0" fillId="0" borderId="0" applyFont="0" applyFill="0" applyBorder="0" applyAlignment="0" applyProtection="0"/>
    <xf numFmtId="0" fontId="15" fillId="0" borderId="0" applyNumberFormat="0" applyFill="0" applyBorder="0" applyAlignment="0" applyProtection="0"/>
    <xf numFmtId="0" fontId="13" fillId="10"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0" fillId="13" borderId="2" applyNumberFormat="0" applyAlignment="0" applyProtection="0"/>
    <xf numFmtId="0" fontId="35" fillId="45"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6" borderId="0" applyNumberFormat="0" applyBorder="0" applyAlignment="0" applyProtection="0"/>
    <xf numFmtId="0" fontId="38" fillId="47" borderId="0" applyNumberFormat="0" applyBorder="0" applyAlignment="0" applyProtection="0"/>
    <xf numFmtId="0" fontId="21" fillId="0" borderId="0">
      <alignment/>
      <protection/>
    </xf>
    <xf numFmtId="0" fontId="21" fillId="0" borderId="0">
      <alignment/>
      <protection/>
    </xf>
    <xf numFmtId="0" fontId="29" fillId="0" borderId="0">
      <alignment/>
      <protection/>
    </xf>
    <xf numFmtId="0" fontId="21" fillId="48" borderId="10" applyNumberFormat="0" applyFont="0" applyAlignment="0" applyProtection="0"/>
    <xf numFmtId="0" fontId="14" fillId="41" borderId="11" applyNumberFormat="0" applyAlignment="0" applyProtection="0"/>
    <xf numFmtId="9" fontId="0" fillId="0" borderId="0" applyFont="0" applyFill="0" applyBorder="0" applyAlignment="0" applyProtection="0"/>
    <xf numFmtId="0" fontId="39" fillId="49" borderId="0" applyNumberFormat="0" applyBorder="0" applyAlignment="0" applyProtection="0"/>
    <xf numFmtId="0" fontId="40" fillId="40" borderId="12" applyNumberFormat="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46" fillId="0" borderId="16" applyNumberFormat="0" applyFill="0" applyAlignment="0" applyProtection="0"/>
    <xf numFmtId="0" fontId="47" fillId="50" borderId="17" applyNumberFormat="0" applyAlignment="0" applyProtection="0"/>
    <xf numFmtId="0" fontId="7" fillId="0" borderId="0" applyNumberFormat="0" applyFill="0" applyBorder="0" applyAlignment="0" applyProtection="0"/>
  </cellStyleXfs>
  <cellXfs count="68">
    <xf numFmtId="0" fontId="0" fillId="0" borderId="0" xfId="0" applyAlignment="1">
      <alignment/>
    </xf>
    <xf numFmtId="0" fontId="3" fillId="0" borderId="0" xfId="0" applyFont="1" applyAlignment="1">
      <alignment horizontal="justify"/>
    </xf>
    <xf numFmtId="0" fontId="0" fillId="51" borderId="0" xfId="0" applyFill="1" applyAlignment="1">
      <alignment/>
    </xf>
    <xf numFmtId="1" fontId="0" fillId="0" borderId="0" xfId="0" applyNumberFormat="1" applyAlignment="1">
      <alignment/>
    </xf>
    <xf numFmtId="0" fontId="0" fillId="0" borderId="0" xfId="0" applyFont="1" applyAlignment="1">
      <alignment/>
    </xf>
    <xf numFmtId="0" fontId="4" fillId="0" borderId="0" xfId="0" applyFont="1" applyFill="1" applyAlignment="1">
      <alignment/>
    </xf>
    <xf numFmtId="165" fontId="0" fillId="0" borderId="0" xfId="0" applyNumberFormat="1" applyAlignment="1">
      <alignment/>
    </xf>
    <xf numFmtId="0" fontId="0" fillId="0" borderId="0" xfId="0" applyAlignment="1">
      <alignment textRotation="135"/>
    </xf>
    <xf numFmtId="0" fontId="4" fillId="0" borderId="0" xfId="0" applyFont="1" applyAlignment="1">
      <alignment/>
    </xf>
    <xf numFmtId="0" fontId="1" fillId="0" borderId="0" xfId="0" applyFont="1" applyAlignment="1">
      <alignment/>
    </xf>
    <xf numFmtId="0" fontId="1" fillId="0" borderId="0" xfId="0" applyFont="1" applyAlignment="1">
      <alignment horizontal="justify"/>
    </xf>
    <xf numFmtId="3" fontId="1" fillId="52" borderId="18" xfId="0" applyNumberFormat="1" applyFont="1" applyFill="1" applyBorder="1" applyAlignment="1">
      <alignment horizontal="center" vertical="center" wrapText="1"/>
    </xf>
    <xf numFmtId="0" fontId="1" fillId="0" borderId="18" xfId="0" applyFont="1" applyBorder="1" applyAlignment="1">
      <alignment horizontal="center" vertical="center"/>
    </xf>
    <xf numFmtId="0" fontId="1" fillId="0" borderId="18" xfId="0" applyFont="1" applyBorder="1" applyAlignment="1">
      <alignment horizontal="center" vertical="center" wrapText="1"/>
    </xf>
    <xf numFmtId="1" fontId="1" fillId="0" borderId="18" xfId="0" applyNumberFormat="1" applyFont="1" applyBorder="1" applyAlignment="1">
      <alignment horizontal="center" vertical="center" wrapText="1"/>
    </xf>
    <xf numFmtId="0" fontId="1" fillId="0" borderId="18" xfId="0" applyFont="1" applyBorder="1" applyAlignment="1">
      <alignment horizontal="left" vertical="center" wrapText="1"/>
    </xf>
    <xf numFmtId="1" fontId="1" fillId="52" borderId="18" xfId="0" applyNumberFormat="1" applyFont="1" applyFill="1" applyBorder="1" applyAlignment="1">
      <alignment horizontal="center" vertical="center" wrapText="1"/>
    </xf>
    <xf numFmtId="0" fontId="1" fillId="52" borderId="18" xfId="0" applyFont="1" applyFill="1" applyBorder="1" applyAlignment="1">
      <alignment horizontal="center" vertical="center" wrapText="1"/>
    </xf>
    <xf numFmtId="0" fontId="4" fillId="0" borderId="18" xfId="0" applyFont="1" applyBorder="1" applyAlignment="1">
      <alignment horizontal="center" vertical="center"/>
    </xf>
    <xf numFmtId="0" fontId="48" fillId="0" borderId="18" xfId="0" applyFont="1" applyBorder="1" applyAlignment="1">
      <alignment horizontal="center" vertical="center"/>
    </xf>
    <xf numFmtId="0" fontId="48" fillId="0" borderId="18" xfId="0" applyFont="1" applyBorder="1" applyAlignment="1">
      <alignment horizontal="center" vertical="center" wrapText="1"/>
    </xf>
    <xf numFmtId="0" fontId="4" fillId="0" borderId="18" xfId="0" applyFont="1" applyBorder="1" applyAlignment="1">
      <alignment horizontal="left" vertical="center" wrapText="1"/>
    </xf>
    <xf numFmtId="0" fontId="1" fillId="0" borderId="0" xfId="0" applyFont="1" applyAlignment="1">
      <alignment horizontal="right"/>
    </xf>
    <xf numFmtId="168" fontId="1" fillId="0" borderId="18" xfId="0" applyNumberFormat="1" applyFont="1" applyBorder="1" applyAlignment="1">
      <alignment horizontal="center" vertical="center"/>
    </xf>
    <xf numFmtId="168" fontId="1" fillId="0" borderId="19" xfId="0" applyNumberFormat="1" applyFont="1" applyBorder="1" applyAlignment="1">
      <alignment horizontal="center" vertical="center"/>
    </xf>
    <xf numFmtId="168" fontId="1" fillId="0" borderId="18"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0" fillId="0" borderId="0" xfId="0" applyFont="1" applyAlignment="1">
      <alignment/>
    </xf>
    <xf numFmtId="0" fontId="1" fillId="0" borderId="18" xfId="0" applyFont="1" applyBorder="1" applyAlignment="1">
      <alignment horizontal="left" vertical="center"/>
    </xf>
    <xf numFmtId="0" fontId="1" fillId="0" borderId="18" xfId="0" applyFont="1" applyFill="1" applyBorder="1" applyAlignment="1">
      <alignment horizontal="left" vertical="center"/>
    </xf>
    <xf numFmtId="0" fontId="1" fillId="0" borderId="20" xfId="0" applyFont="1" applyBorder="1" applyAlignment="1">
      <alignment horizontal="left" vertical="center"/>
    </xf>
    <xf numFmtId="165" fontId="1" fillId="0" borderId="18"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52" borderId="23" xfId="0" applyFont="1" applyFill="1" applyBorder="1" applyAlignment="1">
      <alignment horizontal="center" vertical="center"/>
    </xf>
    <xf numFmtId="0" fontId="1" fillId="52" borderId="18" xfId="0" applyFont="1" applyFill="1" applyBorder="1" applyAlignment="1">
      <alignment horizontal="center" vertical="center"/>
    </xf>
    <xf numFmtId="3" fontId="1" fillId="52" borderId="18" xfId="0" applyNumberFormat="1" applyFont="1" applyFill="1" applyBorder="1" applyAlignment="1">
      <alignment horizontal="center" vertical="center"/>
    </xf>
    <xf numFmtId="165" fontId="1" fillId="52" borderId="18" xfId="0" applyNumberFormat="1" applyFont="1" applyFill="1" applyBorder="1" applyAlignment="1">
      <alignment horizontal="center" vertical="center"/>
    </xf>
    <xf numFmtId="0" fontId="1" fillId="52" borderId="18" xfId="0" applyFont="1" applyFill="1" applyBorder="1" applyAlignment="1">
      <alignment horizontal="left" vertical="center"/>
    </xf>
    <xf numFmtId="0" fontId="4" fillId="52" borderId="18" xfId="0" applyFont="1" applyFill="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center" vertical="top"/>
    </xf>
    <xf numFmtId="0" fontId="1" fillId="0" borderId="0" xfId="0" applyFont="1" applyAlignment="1">
      <alignment horizontal="left" wrapText="1"/>
    </xf>
    <xf numFmtId="0" fontId="2" fillId="0" borderId="0" xfId="0" applyFont="1" applyAlignment="1">
      <alignment horizontal="left" vertical="top"/>
    </xf>
    <xf numFmtId="0" fontId="49" fillId="0" borderId="26" xfId="0" applyFont="1" applyBorder="1" applyAlignment="1">
      <alignment horizontal="right"/>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0" xfId="0" applyFont="1" applyAlignment="1">
      <alignment horizontal="left" vertical="top" wrapText="1"/>
    </xf>
    <xf numFmtId="0" fontId="2" fillId="0" borderId="26" xfId="0" applyFont="1" applyFill="1" applyBorder="1" applyAlignment="1">
      <alignment horizontal="left" vertical="top" wrapText="1"/>
    </xf>
    <xf numFmtId="0" fontId="2" fillId="0" borderId="26" xfId="0" applyFont="1" applyFill="1" applyBorder="1" applyAlignment="1">
      <alignment horizontal="left" vertical="top"/>
    </xf>
    <xf numFmtId="0" fontId="2" fillId="0" borderId="26" xfId="0" applyFont="1" applyBorder="1" applyAlignment="1">
      <alignment horizontal="left" vertical="top"/>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xf>
    <xf numFmtId="0" fontId="4" fillId="0" borderId="24" xfId="0" applyFont="1" applyBorder="1" applyAlignment="1">
      <alignment horizont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 fillId="0" borderId="27" xfId="0" applyFont="1" applyBorder="1" applyAlignment="1">
      <alignment horizontal="left" wrapText="1"/>
    </xf>
    <xf numFmtId="0" fontId="1" fillId="0" borderId="27" xfId="0" applyFont="1" applyBorder="1" applyAlignment="1">
      <alignment horizontal="left"/>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xplanatory Text" xfId="66"/>
    <cellStyle name="Good" xfId="67"/>
    <cellStyle name="Heading 1" xfId="68"/>
    <cellStyle name="Heading 2" xfId="69"/>
    <cellStyle name="Heading 3" xfId="70"/>
    <cellStyle name="Heading 4" xfId="71"/>
    <cellStyle name="Input" xfId="72"/>
    <cellStyle name="Insatisfaisant" xfId="73"/>
    <cellStyle name="Hyperlink" xfId="74"/>
    <cellStyle name="Followed Hyperlink" xfId="75"/>
    <cellStyle name="Linked Cell" xfId="76"/>
    <cellStyle name="Comma" xfId="77"/>
    <cellStyle name="Comma [0]" xfId="78"/>
    <cellStyle name="Currency" xfId="79"/>
    <cellStyle name="Currency [0]" xfId="80"/>
    <cellStyle name="Neutral" xfId="81"/>
    <cellStyle name="Neutre" xfId="82"/>
    <cellStyle name="Normal 2" xfId="83"/>
    <cellStyle name="Normal 3" xfId="84"/>
    <cellStyle name="Normal 4"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638175</xdr:colOff>
      <xdr:row>11</xdr:row>
      <xdr:rowOff>104775</xdr:rowOff>
    </xdr:from>
    <xdr:ext cx="904875" cy="228600"/>
    <xdr:sp fLocksText="0">
      <xdr:nvSpPr>
        <xdr:cNvPr id="1" name="Text Box 2"/>
        <xdr:cNvSpPr txBox="1">
          <a:spLocks noChangeArrowheads="1"/>
        </xdr:cNvSpPr>
      </xdr:nvSpPr>
      <xdr:spPr>
        <a:xfrm>
          <a:off x="7543800" y="2371725"/>
          <a:ext cx="9048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657225</xdr:colOff>
      <xdr:row>19</xdr:row>
      <xdr:rowOff>123825</xdr:rowOff>
    </xdr:from>
    <xdr:ext cx="19050" cy="171450"/>
    <xdr:sp fLocksText="0">
      <xdr:nvSpPr>
        <xdr:cNvPr id="2" name="Text Box 5"/>
        <xdr:cNvSpPr txBox="1">
          <a:spLocks noChangeArrowheads="1"/>
        </xdr:cNvSpPr>
      </xdr:nvSpPr>
      <xdr:spPr>
        <a:xfrm>
          <a:off x="7562850" y="3914775"/>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6</xdr:row>
      <xdr:rowOff>142875</xdr:rowOff>
    </xdr:from>
    <xdr:ext cx="19050" cy="180975"/>
    <xdr:sp fLocksText="0">
      <xdr:nvSpPr>
        <xdr:cNvPr id="3" name="Text Box 6"/>
        <xdr:cNvSpPr txBox="1">
          <a:spLocks noChangeArrowheads="1"/>
        </xdr:cNvSpPr>
      </xdr:nvSpPr>
      <xdr:spPr>
        <a:xfrm>
          <a:off x="7772400" y="1457325"/>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J29"/>
  <sheetViews>
    <sheetView showGridLines="0" zoomScalePageLayoutView="0" workbookViewId="0" topLeftCell="A1">
      <selection activeCell="H9" sqref="H9"/>
    </sheetView>
  </sheetViews>
  <sheetFormatPr defaultColWidth="11.421875" defaultRowHeight="12.75"/>
  <cols>
    <col min="1" max="1" width="2.7109375" style="0" customWidth="1"/>
    <col min="2" max="3" width="25.7109375" style="0" customWidth="1"/>
    <col min="4" max="4" width="30.7109375" style="0" customWidth="1"/>
  </cols>
  <sheetData>
    <row r="2" spans="2:4" ht="16.5" customHeight="1">
      <c r="B2" s="49" t="s">
        <v>249</v>
      </c>
      <c r="C2" s="49"/>
      <c r="D2" s="49"/>
    </row>
    <row r="3" spans="2:4" ht="9.75" customHeight="1">
      <c r="B3" s="10"/>
      <c r="C3" s="50" t="s">
        <v>211</v>
      </c>
      <c r="D3" s="50"/>
    </row>
    <row r="4" spans="2:4" ht="30" customHeight="1">
      <c r="B4" s="18" t="s">
        <v>228</v>
      </c>
      <c r="C4" s="19" t="s">
        <v>242</v>
      </c>
      <c r="D4" s="20" t="s">
        <v>244</v>
      </c>
    </row>
    <row r="5" spans="2:4" ht="15" customHeight="1">
      <c r="B5" s="21" t="s">
        <v>243</v>
      </c>
      <c r="C5" s="11">
        <v>472700</v>
      </c>
      <c r="D5" s="12" t="s">
        <v>227</v>
      </c>
    </row>
    <row r="6" spans="2:4" ht="15" customHeight="1">
      <c r="B6" s="51" t="s">
        <v>200</v>
      </c>
      <c r="C6" s="52"/>
      <c r="D6" s="53"/>
    </row>
    <row r="7" spans="2:4" ht="15" customHeight="1">
      <c r="B7" s="15" t="s">
        <v>215</v>
      </c>
      <c r="C7" s="13">
        <v>58</v>
      </c>
      <c r="D7" s="13">
        <v>49</v>
      </c>
    </row>
    <row r="8" spans="2:4" ht="15" customHeight="1">
      <c r="B8" s="15" t="s">
        <v>216</v>
      </c>
      <c r="C8" s="13">
        <v>42</v>
      </c>
      <c r="D8" s="13">
        <v>51</v>
      </c>
    </row>
    <row r="9" spans="2:4" ht="15" customHeight="1">
      <c r="B9" s="51" t="s">
        <v>234</v>
      </c>
      <c r="C9" s="52"/>
      <c r="D9" s="53"/>
    </row>
    <row r="10" spans="2:4" ht="15" customHeight="1">
      <c r="B10" s="15" t="s">
        <v>205</v>
      </c>
      <c r="C10" s="14">
        <v>2.3057248573598508</v>
      </c>
      <c r="D10" s="14">
        <v>20</v>
      </c>
    </row>
    <row r="11" spans="2:4" ht="15" customHeight="1">
      <c r="B11" s="15" t="s">
        <v>206</v>
      </c>
      <c r="C11" s="14">
        <v>19.464641955772564</v>
      </c>
      <c r="D11" s="14">
        <v>22</v>
      </c>
    </row>
    <row r="12" spans="2:4" ht="15" customHeight="1">
      <c r="B12" s="15" t="s">
        <v>207</v>
      </c>
      <c r="C12" s="14">
        <v>30.71740008842949</v>
      </c>
      <c r="D12" s="14">
        <v>24</v>
      </c>
    </row>
    <row r="13" spans="2:4" ht="15" customHeight="1">
      <c r="B13" s="15" t="s">
        <v>208</v>
      </c>
      <c r="C13" s="14">
        <v>37</v>
      </c>
      <c r="D13" s="14">
        <v>23</v>
      </c>
    </row>
    <row r="14" spans="2:5" ht="15" customHeight="1">
      <c r="B14" s="15" t="s">
        <v>217</v>
      </c>
      <c r="C14" s="14">
        <v>11.15163541664463</v>
      </c>
      <c r="D14" s="14">
        <v>11</v>
      </c>
      <c r="E14" s="3"/>
    </row>
    <row r="15" spans="2:4" ht="15" customHeight="1">
      <c r="B15" s="21" t="s">
        <v>229</v>
      </c>
      <c r="C15" s="14"/>
      <c r="D15" s="14"/>
    </row>
    <row r="16" spans="2:4" ht="15" customHeight="1">
      <c r="B16" s="15" t="s">
        <v>201</v>
      </c>
      <c r="C16" s="14">
        <v>63</v>
      </c>
      <c r="D16" s="14">
        <v>27</v>
      </c>
    </row>
    <row r="17" spans="2:4" ht="15" customHeight="1">
      <c r="B17" s="15" t="s">
        <v>202</v>
      </c>
      <c r="C17" s="14">
        <v>37</v>
      </c>
      <c r="D17" s="14">
        <v>73</v>
      </c>
    </row>
    <row r="18" spans="2:4" ht="15" customHeight="1">
      <c r="B18" s="51" t="s">
        <v>221</v>
      </c>
      <c r="C18" s="52"/>
      <c r="D18" s="53"/>
    </row>
    <row r="19" spans="2:4" ht="15" customHeight="1">
      <c r="B19" s="15" t="s">
        <v>222</v>
      </c>
      <c r="C19" s="16">
        <v>39</v>
      </c>
      <c r="D19" s="16"/>
    </row>
    <row r="20" spans="2:4" ht="15" customHeight="1">
      <c r="B20" s="15" t="s">
        <v>223</v>
      </c>
      <c r="C20" s="16">
        <v>20</v>
      </c>
      <c r="D20" s="16"/>
    </row>
    <row r="21" spans="2:4" ht="15" customHeight="1">
      <c r="B21" s="15" t="s">
        <v>226</v>
      </c>
      <c r="C21" s="16">
        <v>24</v>
      </c>
      <c r="D21" s="16"/>
    </row>
    <row r="22" spans="2:4" ht="15" customHeight="1">
      <c r="B22" s="15" t="s">
        <v>224</v>
      </c>
      <c r="C22" s="16">
        <v>12</v>
      </c>
      <c r="D22" s="16"/>
    </row>
    <row r="23" spans="2:4" ht="15" customHeight="1">
      <c r="B23" s="15" t="s">
        <v>225</v>
      </c>
      <c r="C23" s="16">
        <v>6</v>
      </c>
      <c r="D23" s="16"/>
    </row>
    <row r="24" spans="2:4" ht="15" customHeight="1">
      <c r="B24" s="51" t="s">
        <v>245</v>
      </c>
      <c r="C24" s="52"/>
      <c r="D24" s="53"/>
    </row>
    <row r="25" spans="2:10" ht="15" customHeight="1">
      <c r="B25" s="15" t="s">
        <v>203</v>
      </c>
      <c r="C25" s="17">
        <v>18</v>
      </c>
      <c r="D25" s="17"/>
      <c r="J25" s="4"/>
    </row>
    <row r="26" spans="2:4" ht="15" customHeight="1">
      <c r="B26" s="15" t="s">
        <v>204</v>
      </c>
      <c r="C26" s="17">
        <v>19</v>
      </c>
      <c r="D26" s="17"/>
    </row>
    <row r="27" spans="2:4" ht="15" customHeight="1">
      <c r="B27" s="15" t="s">
        <v>218</v>
      </c>
      <c r="C27" s="17">
        <v>63</v>
      </c>
      <c r="D27" s="17"/>
    </row>
    <row r="28" spans="2:4" ht="53.25" customHeight="1">
      <c r="B28" s="48" t="s">
        <v>251</v>
      </c>
      <c r="C28" s="48"/>
      <c r="D28" s="48"/>
    </row>
    <row r="29" ht="12.75">
      <c r="B29" s="1"/>
    </row>
  </sheetData>
  <sheetProtection/>
  <mergeCells count="7">
    <mergeCell ref="B28:D28"/>
    <mergeCell ref="B2:D2"/>
    <mergeCell ref="C3:D3"/>
    <mergeCell ref="B18:D18"/>
    <mergeCell ref="B9:D9"/>
    <mergeCell ref="B6:D6"/>
    <mergeCell ref="B24:D2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38"/>
  <sheetViews>
    <sheetView showGridLines="0" zoomScalePageLayoutView="0" workbookViewId="0" topLeftCell="A1">
      <selection activeCell="F6" sqref="F6"/>
    </sheetView>
  </sheetViews>
  <sheetFormatPr defaultColWidth="11.421875" defaultRowHeight="12.75"/>
  <cols>
    <col min="1" max="1" width="2.8515625" style="0" customWidth="1"/>
    <col min="2" max="4" width="15.7109375" style="0" customWidth="1"/>
    <col min="5" max="5" width="11.57421875" style="0" bestFit="1" customWidth="1"/>
  </cols>
  <sheetData>
    <row r="2" spans="2:10" ht="26.25" customHeight="1">
      <c r="B2" s="54" t="s">
        <v>250</v>
      </c>
      <c r="C2" s="49"/>
      <c r="D2" s="49"/>
      <c r="E2" s="9"/>
      <c r="F2" s="9"/>
      <c r="G2" s="9"/>
      <c r="H2" s="9"/>
      <c r="I2" s="9"/>
      <c r="J2" s="9"/>
    </row>
    <row r="3" spans="2:10" ht="12" customHeight="1">
      <c r="B3" s="9"/>
      <c r="C3" s="9"/>
      <c r="D3" s="22" t="s">
        <v>231</v>
      </c>
      <c r="E3" s="9"/>
      <c r="F3" s="9"/>
      <c r="G3" s="9"/>
      <c r="H3" s="9"/>
      <c r="I3" s="9"/>
      <c r="J3" s="9"/>
    </row>
    <row r="4" spans="2:10" ht="30" customHeight="1">
      <c r="B4" s="26" t="s">
        <v>0</v>
      </c>
      <c r="C4" s="18" t="s">
        <v>230</v>
      </c>
      <c r="D4" s="18" t="s">
        <v>1</v>
      </c>
      <c r="E4" s="9"/>
      <c r="F4" s="9"/>
      <c r="G4" s="9"/>
      <c r="H4" s="9"/>
      <c r="I4" s="9"/>
      <c r="J4" s="9"/>
    </row>
    <row r="5" spans="2:10" ht="15" customHeight="1">
      <c r="B5" s="12">
        <v>96.577</v>
      </c>
      <c r="C5" s="12"/>
      <c r="D5" s="12"/>
      <c r="E5" s="9"/>
      <c r="F5" s="9"/>
      <c r="G5" s="9"/>
      <c r="H5" s="9"/>
      <c r="I5" s="9"/>
      <c r="J5" s="9"/>
    </row>
    <row r="6" spans="2:10" ht="15" customHeight="1">
      <c r="B6" s="12">
        <v>166.364</v>
      </c>
      <c r="C6" s="12"/>
      <c r="D6" s="12"/>
      <c r="E6" s="9"/>
      <c r="F6" s="9"/>
      <c r="G6" s="9"/>
      <c r="H6" s="9"/>
      <c r="I6" s="9"/>
      <c r="J6" s="9"/>
    </row>
    <row r="7" spans="2:10" ht="15" customHeight="1">
      <c r="B7" s="12">
        <v>234.931</v>
      </c>
      <c r="C7" s="12"/>
      <c r="D7" s="12"/>
      <c r="E7" s="9"/>
      <c r="F7" s="9"/>
      <c r="G7" s="9"/>
      <c r="H7" s="9"/>
      <c r="I7" s="9"/>
      <c r="J7" s="9"/>
    </row>
    <row r="8" spans="2:10" ht="15" customHeight="1">
      <c r="B8" s="12">
        <v>281.76</v>
      </c>
      <c r="C8" s="12"/>
      <c r="D8" s="12"/>
      <c r="E8" s="9"/>
      <c r="F8" s="9"/>
      <c r="G8" s="9"/>
      <c r="H8" s="9"/>
      <c r="I8" s="9"/>
      <c r="J8" s="9"/>
    </row>
    <row r="9" spans="2:10" ht="15" customHeight="1">
      <c r="B9" s="12">
        <v>307.292</v>
      </c>
      <c r="C9" s="12"/>
      <c r="D9" s="12"/>
      <c r="E9" s="9"/>
      <c r="F9" s="9"/>
      <c r="G9" s="9"/>
      <c r="H9" s="9"/>
      <c r="I9" s="9"/>
      <c r="J9" s="9"/>
    </row>
    <row r="10" spans="2:10" ht="15" customHeight="1">
      <c r="B10" s="12">
        <v>318.069</v>
      </c>
      <c r="C10" s="12"/>
      <c r="D10" s="12"/>
      <c r="E10" s="9"/>
      <c r="F10" s="9"/>
      <c r="G10" s="9"/>
      <c r="H10" s="9"/>
      <c r="I10" s="9"/>
      <c r="J10" s="9"/>
    </row>
    <row r="11" spans="2:10" ht="15" customHeight="1">
      <c r="B11" s="12">
        <v>336.097</v>
      </c>
      <c r="C11" s="12"/>
      <c r="D11" s="12"/>
      <c r="E11" s="9"/>
      <c r="F11" s="9"/>
      <c r="G11" s="9"/>
      <c r="H11" s="9"/>
      <c r="I11" s="9"/>
      <c r="J11" s="9"/>
    </row>
    <row r="12" spans="2:10" ht="15" customHeight="1">
      <c r="B12" s="12">
        <v>350.353</v>
      </c>
      <c r="C12" s="12"/>
      <c r="D12" s="12"/>
      <c r="E12" s="9"/>
      <c r="F12" s="9"/>
      <c r="G12" s="9"/>
      <c r="H12" s="9"/>
      <c r="I12" s="9"/>
      <c r="J12" s="9"/>
    </row>
    <row r="13" spans="2:10" ht="15" customHeight="1">
      <c r="B13" s="12">
        <v>342.074</v>
      </c>
      <c r="C13" s="12"/>
      <c r="D13" s="12"/>
      <c r="E13" s="9"/>
      <c r="F13" s="9"/>
      <c r="G13" s="9"/>
      <c r="H13" s="9"/>
      <c r="I13" s="9"/>
      <c r="J13" s="9"/>
    </row>
    <row r="14" spans="2:10" ht="15" customHeight="1">
      <c r="B14" s="12">
        <v>395.412</v>
      </c>
      <c r="C14" s="12"/>
      <c r="D14" s="12"/>
      <c r="E14" s="9"/>
      <c r="F14" s="9"/>
      <c r="G14" s="9"/>
      <c r="H14" s="9"/>
      <c r="I14" s="9"/>
      <c r="J14" s="9"/>
    </row>
    <row r="15" spans="2:10" ht="15" customHeight="1">
      <c r="B15" s="12">
        <v>454.105</v>
      </c>
      <c r="C15" s="12">
        <v>12.054</v>
      </c>
      <c r="D15" s="12">
        <v>466.159</v>
      </c>
      <c r="E15" s="9"/>
      <c r="F15" s="9"/>
      <c r="G15" s="9"/>
      <c r="H15" s="9"/>
      <c r="I15" s="9"/>
      <c r="J15" s="9"/>
    </row>
    <row r="16" spans="2:10" ht="15" customHeight="1">
      <c r="B16" s="12">
        <v>485.803</v>
      </c>
      <c r="C16" s="12">
        <v>14.621</v>
      </c>
      <c r="D16" s="12">
        <v>500.424</v>
      </c>
      <c r="E16" s="9"/>
      <c r="F16" s="9"/>
      <c r="G16" s="9"/>
      <c r="H16" s="9"/>
      <c r="I16" s="9"/>
      <c r="J16" s="9"/>
    </row>
    <row r="17" spans="2:10" ht="15" customHeight="1">
      <c r="B17" s="12">
        <v>512.969</v>
      </c>
      <c r="C17" s="12">
        <v>17.401</v>
      </c>
      <c r="D17" s="12">
        <v>530.37</v>
      </c>
      <c r="E17" s="9"/>
      <c r="F17" s="9"/>
      <c r="G17" s="9"/>
      <c r="H17" s="9"/>
      <c r="I17" s="9"/>
      <c r="J17" s="9"/>
    </row>
    <row r="18" spans="2:10" ht="15" customHeight="1">
      <c r="B18" s="12">
        <v>480.063</v>
      </c>
      <c r="C18" s="12">
        <v>18.05</v>
      </c>
      <c r="D18" s="12">
        <v>498.113</v>
      </c>
      <c r="E18" s="9"/>
      <c r="F18" s="9"/>
      <c r="G18" s="9"/>
      <c r="H18" s="9"/>
      <c r="I18" s="9"/>
      <c r="J18" s="9"/>
    </row>
    <row r="19" spans="2:10" ht="15" customHeight="1">
      <c r="B19" s="12">
        <v>482.027</v>
      </c>
      <c r="C19" s="12">
        <v>20.379</v>
      </c>
      <c r="D19" s="12">
        <v>502.406</v>
      </c>
      <c r="E19" s="9"/>
      <c r="F19" s="9"/>
      <c r="G19" s="9"/>
      <c r="H19" s="9"/>
      <c r="I19" s="9"/>
      <c r="J19" s="9"/>
    </row>
    <row r="20" spans="2:10" ht="15" customHeight="1">
      <c r="B20" s="12">
        <v>470.101</v>
      </c>
      <c r="C20" s="12">
        <v>22.131</v>
      </c>
      <c r="D20" s="12">
        <v>492.23199999999997</v>
      </c>
      <c r="E20" s="9"/>
      <c r="F20" s="9"/>
      <c r="G20" s="9"/>
      <c r="H20" s="9"/>
      <c r="I20" s="9"/>
      <c r="J20" s="9"/>
    </row>
    <row r="21" spans="2:10" ht="15" customHeight="1">
      <c r="B21" s="12">
        <v>425.331</v>
      </c>
      <c r="C21" s="12">
        <v>22.979</v>
      </c>
      <c r="D21" s="12">
        <v>448.31</v>
      </c>
      <c r="E21" s="9"/>
      <c r="F21" s="9"/>
      <c r="H21" s="9"/>
      <c r="I21" s="9"/>
      <c r="J21" s="9"/>
    </row>
    <row r="22" spans="2:10" ht="15" customHeight="1">
      <c r="B22" s="12">
        <v>391.596</v>
      </c>
      <c r="C22" s="12">
        <v>23.671</v>
      </c>
      <c r="D22" s="12">
        <v>415.267</v>
      </c>
      <c r="E22" s="9"/>
      <c r="F22" s="9"/>
      <c r="H22" s="9"/>
      <c r="I22" s="9"/>
      <c r="J22" s="9"/>
    </row>
    <row r="23" spans="2:4" ht="15" customHeight="1">
      <c r="B23" s="12">
        <v>371.966</v>
      </c>
      <c r="C23" s="12">
        <v>23.872</v>
      </c>
      <c r="D23" s="12">
        <v>395.838</v>
      </c>
    </row>
    <row r="24" spans="2:4" ht="15" customHeight="1">
      <c r="B24" s="12">
        <v>349.225</v>
      </c>
      <c r="C24" s="12">
        <v>23.929</v>
      </c>
      <c r="D24" s="12">
        <v>373.154</v>
      </c>
    </row>
    <row r="25" spans="2:4" ht="15" customHeight="1">
      <c r="B25" s="12">
        <v>346.048</v>
      </c>
      <c r="C25" s="12">
        <v>24.339</v>
      </c>
      <c r="D25" s="12">
        <v>370.387</v>
      </c>
    </row>
    <row r="26" spans="2:9" ht="15" customHeight="1">
      <c r="B26" s="12">
        <v>376.052</v>
      </c>
      <c r="C26" s="12">
        <v>26.306</v>
      </c>
      <c r="D26" s="12">
        <v>402.358</v>
      </c>
      <c r="I26" s="27" t="s">
        <v>235</v>
      </c>
    </row>
    <row r="27" spans="2:4" ht="15" customHeight="1">
      <c r="B27" s="12">
        <v>367.839</v>
      </c>
      <c r="C27" s="12">
        <v>26.26</v>
      </c>
      <c r="D27" s="12">
        <v>394.099</v>
      </c>
    </row>
    <row r="28" spans="2:4" ht="15" customHeight="1">
      <c r="B28" s="12">
        <v>324.498</v>
      </c>
      <c r="C28" s="12">
        <v>25.005</v>
      </c>
      <c r="D28" s="12">
        <v>349.503</v>
      </c>
    </row>
    <row r="29" spans="2:4" ht="15" customHeight="1">
      <c r="B29" s="12">
        <v>299.755</v>
      </c>
      <c r="C29" s="12">
        <v>24.239</v>
      </c>
      <c r="D29" s="12">
        <v>323.994</v>
      </c>
    </row>
    <row r="30" spans="2:5" ht="15" customHeight="1">
      <c r="B30" s="23">
        <v>323.1</v>
      </c>
      <c r="C30" s="23">
        <v>25.29</v>
      </c>
      <c r="D30" s="23">
        <v>348.39</v>
      </c>
      <c r="E30" s="6"/>
    </row>
    <row r="31" spans="2:5" ht="15" customHeight="1">
      <c r="B31" s="23">
        <v>327.91</v>
      </c>
      <c r="C31" s="23">
        <v>27.5</v>
      </c>
      <c r="D31" s="23">
        <v>355.41</v>
      </c>
      <c r="E31" s="6"/>
    </row>
    <row r="32" spans="2:5" ht="15" customHeight="1">
      <c r="B32" s="23">
        <v>340.8</v>
      </c>
      <c r="C32" s="23">
        <v>28.2</v>
      </c>
      <c r="D32" s="23">
        <v>369</v>
      </c>
      <c r="E32" s="6"/>
    </row>
    <row r="33" spans="2:5" ht="15" customHeight="1">
      <c r="B33" s="23">
        <v>377.68</v>
      </c>
      <c r="C33" s="23">
        <v>32.78</v>
      </c>
      <c r="D33" s="23">
        <f>B33+C33</f>
        <v>410.46000000000004</v>
      </c>
      <c r="E33" s="6"/>
    </row>
    <row r="34" spans="2:5" ht="15" customHeight="1">
      <c r="B34" s="23">
        <v>417.301</v>
      </c>
      <c r="C34" s="23">
        <f>D34-B34</f>
        <v>35.57800000000003</v>
      </c>
      <c r="D34" s="23">
        <v>452.879</v>
      </c>
      <c r="E34" s="6"/>
    </row>
    <row r="35" spans="2:5" ht="15" customHeight="1">
      <c r="B35" s="23">
        <v>435.839</v>
      </c>
      <c r="C35" s="23">
        <v>35.89999999999998</v>
      </c>
      <c r="D35" s="23">
        <v>471.739</v>
      </c>
      <c r="E35" s="6"/>
    </row>
    <row r="36" spans="2:5" ht="15" customHeight="1">
      <c r="B36" s="23">
        <v>437.312</v>
      </c>
      <c r="C36" s="24">
        <v>35.381</v>
      </c>
      <c r="D36" s="25">
        <v>472.693</v>
      </c>
      <c r="E36" s="6"/>
    </row>
    <row r="37" spans="2:4" ht="31.5" customHeight="1">
      <c r="B37" s="48" t="s">
        <v>248</v>
      </c>
      <c r="C37" s="48"/>
      <c r="D37" s="48"/>
    </row>
    <row r="38" ht="12.75">
      <c r="B38" s="8"/>
    </row>
  </sheetData>
  <sheetProtection/>
  <mergeCells count="2">
    <mergeCell ref="B2:D2"/>
    <mergeCell ref="B37:D37"/>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390"/>
  <sheetViews>
    <sheetView showGridLines="0" tabSelected="1" zoomScalePageLayoutView="0" workbookViewId="0" topLeftCell="A1">
      <selection activeCell="L30" sqref="L30"/>
    </sheetView>
  </sheetViews>
  <sheetFormatPr defaultColWidth="11.421875" defaultRowHeight="12.75"/>
  <cols>
    <col min="1" max="1" width="3.00390625" style="0" customWidth="1"/>
    <col min="2" max="2" width="9.8515625" style="0" customWidth="1"/>
    <col min="3" max="3" width="19.57421875" style="0" customWidth="1"/>
    <col min="4" max="4" width="12.00390625" style="0" customWidth="1"/>
    <col min="5" max="5" width="19.00390625" style="0" customWidth="1"/>
    <col min="6" max="6" width="13.7109375" style="2" customWidth="1"/>
    <col min="7" max="7" width="8.421875" style="0" customWidth="1"/>
    <col min="8" max="8" width="18.57421875" style="0" bestFit="1" customWidth="1"/>
    <col min="9" max="11" width="12.57421875" style="0" bestFit="1" customWidth="1"/>
  </cols>
  <sheetData>
    <row r="1" ht="12.75">
      <c r="F1" s="5"/>
    </row>
    <row r="2" spans="2:6" ht="29.25" customHeight="1">
      <c r="B2" s="55" t="s">
        <v>252</v>
      </c>
      <c r="C2" s="56"/>
      <c r="D2" s="56"/>
      <c r="E2" s="56"/>
      <c r="F2" s="56"/>
    </row>
    <row r="3" spans="2:7" ht="15" customHeight="1">
      <c r="B3" s="18" t="s">
        <v>2</v>
      </c>
      <c r="C3" s="18" t="s">
        <v>232</v>
      </c>
      <c r="D3" s="18" t="s">
        <v>233</v>
      </c>
      <c r="E3" s="26" t="s">
        <v>237</v>
      </c>
      <c r="F3" s="18" t="s">
        <v>236</v>
      </c>
      <c r="G3" s="5"/>
    </row>
    <row r="4" spans="2:11" ht="15" customHeight="1">
      <c r="B4" s="12" t="s">
        <v>4</v>
      </c>
      <c r="C4" s="28" t="s">
        <v>5</v>
      </c>
      <c r="D4" s="12">
        <v>2370</v>
      </c>
      <c r="E4" s="12">
        <v>364662</v>
      </c>
      <c r="F4" s="31">
        <f>D4/E4*100</f>
        <v>0.6499169093571581</v>
      </c>
      <c r="G4" s="9"/>
      <c r="H4" s="9"/>
      <c r="I4" s="9"/>
      <c r="J4" s="9"/>
      <c r="K4" s="9"/>
    </row>
    <row r="5" spans="2:11" ht="15" customHeight="1">
      <c r="B5" s="12" t="s">
        <v>6</v>
      </c>
      <c r="C5" s="28" t="s">
        <v>7</v>
      </c>
      <c r="D5" s="12">
        <v>5890</v>
      </c>
      <c r="E5" s="12">
        <v>300069</v>
      </c>
      <c r="F5" s="31">
        <f aca="true" t="shared" si="0" ref="F5:F68">D5/E5*100</f>
        <v>1.9628818705031175</v>
      </c>
      <c r="G5" s="8"/>
      <c r="H5" s="9"/>
      <c r="I5" s="9"/>
      <c r="J5" s="9"/>
      <c r="K5" s="9"/>
    </row>
    <row r="6" spans="2:11" ht="15" customHeight="1">
      <c r="B6" s="12" t="s">
        <v>8</v>
      </c>
      <c r="C6" s="28" t="s">
        <v>9</v>
      </c>
      <c r="D6" s="12">
        <v>3080</v>
      </c>
      <c r="E6" s="12">
        <v>182827</v>
      </c>
      <c r="F6" s="31">
        <f t="shared" si="0"/>
        <v>1.6846527044692523</v>
      </c>
      <c r="G6" s="8"/>
      <c r="H6" s="9"/>
      <c r="I6" s="9"/>
      <c r="J6" s="9"/>
      <c r="K6" s="9"/>
    </row>
    <row r="7" spans="2:11" ht="15" customHeight="1">
      <c r="B7" s="12" t="s">
        <v>10</v>
      </c>
      <c r="C7" s="28" t="s">
        <v>11</v>
      </c>
      <c r="D7" s="12">
        <v>1280</v>
      </c>
      <c r="E7" s="12">
        <v>86188</v>
      </c>
      <c r="F7" s="31">
        <f t="shared" si="0"/>
        <v>1.4851255395182623</v>
      </c>
      <c r="G7" s="9"/>
      <c r="H7" s="9"/>
      <c r="I7" s="9"/>
      <c r="J7" s="9"/>
      <c r="K7" s="9"/>
    </row>
    <row r="8" spans="2:11" ht="15" customHeight="1">
      <c r="B8" s="12" t="s">
        <v>12</v>
      </c>
      <c r="C8" s="28" t="s">
        <v>13</v>
      </c>
      <c r="D8" s="12">
        <v>720</v>
      </c>
      <c r="E8" s="12">
        <v>77487</v>
      </c>
      <c r="F8" s="31">
        <f t="shared" si="0"/>
        <v>0.9291881218785087</v>
      </c>
      <c r="G8" s="9"/>
      <c r="H8" s="9"/>
      <c r="I8" s="9"/>
      <c r="J8" s="9"/>
      <c r="K8" s="9"/>
    </row>
    <row r="9" spans="2:11" ht="15" customHeight="1">
      <c r="B9" s="12" t="s">
        <v>14</v>
      </c>
      <c r="C9" s="28" t="s">
        <v>15</v>
      </c>
      <c r="D9" s="12">
        <v>7380</v>
      </c>
      <c r="E9" s="12">
        <v>598399</v>
      </c>
      <c r="F9" s="31">
        <f t="shared" si="0"/>
        <v>1.2332908310341428</v>
      </c>
      <c r="G9" s="9"/>
      <c r="H9" s="9"/>
      <c r="I9" s="9"/>
      <c r="J9" s="9"/>
      <c r="K9" s="9"/>
    </row>
    <row r="10" spans="2:11" ht="15" customHeight="1">
      <c r="B10" s="12" t="s">
        <v>16</v>
      </c>
      <c r="C10" s="28" t="s">
        <v>17</v>
      </c>
      <c r="D10" s="12">
        <v>2610</v>
      </c>
      <c r="E10" s="12">
        <v>175742</v>
      </c>
      <c r="F10" s="31">
        <f t="shared" si="0"/>
        <v>1.4851316133878072</v>
      </c>
      <c r="G10" s="9"/>
      <c r="H10" s="9"/>
      <c r="I10" s="9"/>
      <c r="J10" s="9"/>
      <c r="K10" s="9"/>
    </row>
    <row r="11" spans="2:11" ht="15" customHeight="1">
      <c r="B11" s="12" t="s">
        <v>18</v>
      </c>
      <c r="C11" s="28" t="s">
        <v>19</v>
      </c>
      <c r="D11" s="12">
        <v>2870</v>
      </c>
      <c r="E11" s="12">
        <v>155701</v>
      </c>
      <c r="F11" s="31">
        <f t="shared" si="0"/>
        <v>1.84327653643843</v>
      </c>
      <c r="G11" s="9"/>
      <c r="H11" s="9"/>
      <c r="I11" s="9"/>
      <c r="J11" s="9"/>
      <c r="K11" s="9"/>
    </row>
    <row r="12" spans="2:11" ht="15" customHeight="1">
      <c r="B12" s="12" t="s">
        <v>20</v>
      </c>
      <c r="C12" s="28" t="s">
        <v>21</v>
      </c>
      <c r="D12" s="12">
        <v>1340</v>
      </c>
      <c r="E12" s="12">
        <v>82664</v>
      </c>
      <c r="F12" s="31">
        <f t="shared" si="0"/>
        <v>1.6210200329042874</v>
      </c>
      <c r="G12" s="9"/>
      <c r="H12" s="36"/>
      <c r="I12" s="41" t="s">
        <v>210</v>
      </c>
      <c r="J12" s="41" t="s">
        <v>213</v>
      </c>
      <c r="K12" s="41" t="s">
        <v>214</v>
      </c>
    </row>
    <row r="13" spans="2:11" ht="15" customHeight="1">
      <c r="B13" s="12" t="s">
        <v>22</v>
      </c>
      <c r="C13" s="28" t="s">
        <v>23</v>
      </c>
      <c r="D13" s="12">
        <v>2920</v>
      </c>
      <c r="E13" s="12">
        <v>170589</v>
      </c>
      <c r="F13" s="31">
        <f t="shared" si="0"/>
        <v>1.711716464719296</v>
      </c>
      <c r="G13" s="9"/>
      <c r="H13" s="40" t="s">
        <v>209</v>
      </c>
      <c r="I13" s="37">
        <v>36607670</v>
      </c>
      <c r="J13" s="37">
        <v>1169209</v>
      </c>
      <c r="K13" s="37">
        <f>SUM(I13:J13)</f>
        <v>37776879</v>
      </c>
    </row>
    <row r="14" spans="2:11" ht="15" customHeight="1">
      <c r="B14" s="12" t="s">
        <v>24</v>
      </c>
      <c r="C14" s="28" t="s">
        <v>25</v>
      </c>
      <c r="D14" s="12">
        <v>4160</v>
      </c>
      <c r="E14" s="12">
        <v>196797</v>
      </c>
      <c r="F14" s="31">
        <f t="shared" si="0"/>
        <v>2.1138533615857966</v>
      </c>
      <c r="G14" s="9"/>
      <c r="H14" s="40" t="s">
        <v>212</v>
      </c>
      <c r="I14" s="38">
        <v>437312</v>
      </c>
      <c r="J14" s="38">
        <v>35381</v>
      </c>
      <c r="K14" s="38">
        <f>SUM(I14:J14)</f>
        <v>472693</v>
      </c>
    </row>
    <row r="15" spans="2:11" ht="15" customHeight="1">
      <c r="B15" s="12" t="s">
        <v>26</v>
      </c>
      <c r="C15" s="28" t="s">
        <v>27</v>
      </c>
      <c r="D15" s="12">
        <v>1360</v>
      </c>
      <c r="E15" s="12">
        <v>148602</v>
      </c>
      <c r="F15" s="31">
        <f t="shared" si="0"/>
        <v>0.9151962961467544</v>
      </c>
      <c r="G15" s="9"/>
      <c r="H15" s="40" t="s">
        <v>3</v>
      </c>
      <c r="I15" s="39">
        <f>I14/I13*100</f>
        <v>1.1945911881307933</v>
      </c>
      <c r="J15" s="39">
        <f>J14/J13*100</f>
        <v>3.0260629194609345</v>
      </c>
      <c r="K15" s="39">
        <f>K14/K13*100</f>
        <v>1.251275945797428</v>
      </c>
    </row>
    <row r="16" spans="2:6" ht="15" customHeight="1">
      <c r="B16" s="12" t="s">
        <v>28</v>
      </c>
      <c r="C16" s="28" t="s">
        <v>29</v>
      </c>
      <c r="D16" s="12">
        <v>15160</v>
      </c>
      <c r="E16" s="12">
        <v>1144511</v>
      </c>
      <c r="F16" s="31">
        <f t="shared" si="0"/>
        <v>1.3245831625908357</v>
      </c>
    </row>
    <row r="17" spans="2:6" ht="15" customHeight="1">
      <c r="B17" s="12" t="s">
        <v>30</v>
      </c>
      <c r="C17" s="28" t="s">
        <v>31</v>
      </c>
      <c r="D17" s="12">
        <v>4640</v>
      </c>
      <c r="E17" s="12">
        <v>386808</v>
      </c>
      <c r="F17" s="31">
        <f t="shared" si="0"/>
        <v>1.1995615395751897</v>
      </c>
    </row>
    <row r="18" spans="2:6" ht="15" customHeight="1">
      <c r="B18" s="12" t="s">
        <v>32</v>
      </c>
      <c r="C18" s="28" t="s">
        <v>33</v>
      </c>
      <c r="D18" s="12">
        <v>810</v>
      </c>
      <c r="E18" s="12">
        <v>78916</v>
      </c>
      <c r="F18" s="31">
        <f t="shared" si="0"/>
        <v>1.026407826042881</v>
      </c>
    </row>
    <row r="19" spans="2:6" ht="15" customHeight="1">
      <c r="B19" s="12" t="s">
        <v>34</v>
      </c>
      <c r="C19" s="28" t="s">
        <v>35</v>
      </c>
      <c r="D19" s="12">
        <v>2560</v>
      </c>
      <c r="E19" s="12">
        <v>194602</v>
      </c>
      <c r="F19" s="31">
        <f t="shared" si="0"/>
        <v>1.315505493263173</v>
      </c>
    </row>
    <row r="20" spans="2:6" ht="15" customHeight="1">
      <c r="B20" s="12" t="s">
        <v>36</v>
      </c>
      <c r="C20" s="28" t="s">
        <v>37</v>
      </c>
      <c r="D20" s="12">
        <v>4760</v>
      </c>
      <c r="E20" s="12">
        <v>342138</v>
      </c>
      <c r="F20" s="31">
        <f t="shared" si="0"/>
        <v>1.3912514833195964</v>
      </c>
    </row>
    <row r="21" spans="2:6" ht="15" customHeight="1">
      <c r="B21" s="12" t="s">
        <v>38</v>
      </c>
      <c r="C21" s="28" t="s">
        <v>39</v>
      </c>
      <c r="D21" s="12">
        <v>2650</v>
      </c>
      <c r="E21" s="12">
        <v>167393</v>
      </c>
      <c r="F21" s="31">
        <f t="shared" si="0"/>
        <v>1.5831008465109055</v>
      </c>
    </row>
    <row r="22" spans="2:6" ht="15" customHeight="1">
      <c r="B22" s="12" t="s">
        <v>40</v>
      </c>
      <c r="C22" s="28" t="s">
        <v>41</v>
      </c>
      <c r="D22" s="12">
        <v>1420</v>
      </c>
      <c r="E22" s="12">
        <v>128567</v>
      </c>
      <c r="F22" s="31">
        <f t="shared" si="0"/>
        <v>1.104482487730133</v>
      </c>
    </row>
    <row r="23" spans="2:6" ht="15" customHeight="1">
      <c r="B23" s="12" t="s">
        <v>42</v>
      </c>
      <c r="C23" s="28" t="s">
        <v>43</v>
      </c>
      <c r="D23" s="12">
        <v>770</v>
      </c>
      <c r="E23" s="12">
        <v>89252</v>
      </c>
      <c r="F23" s="31">
        <f t="shared" si="0"/>
        <v>0.862725765248958</v>
      </c>
    </row>
    <row r="24" spans="2:6" ht="15" customHeight="1">
      <c r="B24" s="12" t="s">
        <v>44</v>
      </c>
      <c r="C24" s="28" t="s">
        <v>45</v>
      </c>
      <c r="D24" s="12">
        <v>1020</v>
      </c>
      <c r="E24" s="12">
        <v>100778</v>
      </c>
      <c r="F24" s="31">
        <f t="shared" si="0"/>
        <v>1.0121256623469408</v>
      </c>
    </row>
    <row r="25" spans="2:6" ht="15" customHeight="1">
      <c r="B25" s="12" t="s">
        <v>46</v>
      </c>
      <c r="C25" s="28" t="s">
        <v>47</v>
      </c>
      <c r="D25" s="12">
        <v>2760</v>
      </c>
      <c r="E25" s="12">
        <v>303058</v>
      </c>
      <c r="F25" s="31">
        <f t="shared" si="0"/>
        <v>0.9107167604880914</v>
      </c>
    </row>
    <row r="26" spans="2:6" ht="15" customHeight="1">
      <c r="B26" s="12" t="s">
        <v>48</v>
      </c>
      <c r="C26" s="28" t="s">
        <v>49</v>
      </c>
      <c r="D26" s="12">
        <v>3700</v>
      </c>
      <c r="E26" s="12">
        <v>313480</v>
      </c>
      <c r="F26" s="31">
        <f t="shared" si="0"/>
        <v>1.1802985836416997</v>
      </c>
    </row>
    <row r="27" spans="2:6" ht="15" customHeight="1">
      <c r="B27" s="12" t="s">
        <v>50</v>
      </c>
      <c r="C27" s="28" t="s">
        <v>51</v>
      </c>
      <c r="D27" s="12">
        <v>1090</v>
      </c>
      <c r="E27" s="12">
        <v>62962</v>
      </c>
      <c r="F27" s="31">
        <f t="shared" si="0"/>
        <v>1.7312029478097901</v>
      </c>
    </row>
    <row r="28" spans="2:6" ht="15" customHeight="1">
      <c r="B28" s="12" t="s">
        <v>52</v>
      </c>
      <c r="C28" s="28" t="s">
        <v>53</v>
      </c>
      <c r="D28" s="12">
        <v>3250</v>
      </c>
      <c r="E28" s="12">
        <v>220733</v>
      </c>
      <c r="F28" s="31">
        <f t="shared" si="0"/>
        <v>1.4723670679055691</v>
      </c>
    </row>
    <row r="29" spans="2:6" ht="15" customHeight="1">
      <c r="B29" s="12" t="s">
        <v>54</v>
      </c>
      <c r="C29" s="28" t="s">
        <v>55</v>
      </c>
      <c r="D29" s="12">
        <v>3110</v>
      </c>
      <c r="E29" s="12">
        <v>304819</v>
      </c>
      <c r="F29" s="31">
        <f t="shared" si="0"/>
        <v>1.0202776073669948</v>
      </c>
    </row>
    <row r="30" spans="2:6" ht="15" customHeight="1">
      <c r="B30" s="12" t="s">
        <v>56</v>
      </c>
      <c r="C30" s="28" t="s">
        <v>57</v>
      </c>
      <c r="D30" s="12">
        <v>3860</v>
      </c>
      <c r="E30" s="12">
        <v>277800</v>
      </c>
      <c r="F30" s="31">
        <f t="shared" si="0"/>
        <v>1.3894888408927286</v>
      </c>
    </row>
    <row r="31" spans="2:6" ht="15" customHeight="1">
      <c r="B31" s="12" t="s">
        <v>58</v>
      </c>
      <c r="C31" s="28" t="s">
        <v>59</v>
      </c>
      <c r="D31" s="12">
        <v>4650</v>
      </c>
      <c r="E31" s="12">
        <v>338918</v>
      </c>
      <c r="F31" s="31">
        <f t="shared" si="0"/>
        <v>1.3720132893502264</v>
      </c>
    </row>
    <row r="32" spans="2:6" ht="15" customHeight="1">
      <c r="B32" s="12" t="s">
        <v>60</v>
      </c>
      <c r="C32" s="28" t="s">
        <v>61</v>
      </c>
      <c r="D32" s="12">
        <v>2810</v>
      </c>
      <c r="E32" s="12">
        <v>241468</v>
      </c>
      <c r="F32" s="31">
        <f t="shared" si="0"/>
        <v>1.1637152749018502</v>
      </c>
    </row>
    <row r="33" spans="2:6" ht="15" customHeight="1">
      <c r="B33" s="12" t="s">
        <v>62</v>
      </c>
      <c r="C33" s="28" t="s">
        <v>63</v>
      </c>
      <c r="D33" s="12">
        <v>5410</v>
      </c>
      <c r="E33" s="12">
        <v>501561</v>
      </c>
      <c r="F33" s="31">
        <f t="shared" si="0"/>
        <v>1.0786325093059468</v>
      </c>
    </row>
    <row r="34" spans="2:6" ht="15" customHeight="1">
      <c r="B34" s="12" t="s">
        <v>64</v>
      </c>
      <c r="C34" s="28" t="s">
        <v>65</v>
      </c>
      <c r="D34" s="12">
        <v>7070</v>
      </c>
      <c r="E34" s="12">
        <v>408659</v>
      </c>
      <c r="F34" s="31">
        <f t="shared" si="0"/>
        <v>1.7300487692672863</v>
      </c>
    </row>
    <row r="35" spans="2:6" ht="15" customHeight="1">
      <c r="B35" s="12" t="s">
        <v>66</v>
      </c>
      <c r="C35" s="28" t="s">
        <v>67</v>
      </c>
      <c r="D35" s="12">
        <v>7930</v>
      </c>
      <c r="E35" s="12">
        <v>811486</v>
      </c>
      <c r="F35" s="31">
        <f t="shared" si="0"/>
        <v>0.9772195700233892</v>
      </c>
    </row>
    <row r="36" spans="2:6" ht="15" customHeight="1">
      <c r="B36" s="12" t="s">
        <v>68</v>
      </c>
      <c r="C36" s="28" t="s">
        <v>69</v>
      </c>
      <c r="D36" s="12">
        <v>1180</v>
      </c>
      <c r="E36" s="12">
        <v>101719</v>
      </c>
      <c r="F36" s="31">
        <f t="shared" si="0"/>
        <v>1.160058592789941</v>
      </c>
    </row>
    <row r="37" spans="2:6" ht="15" customHeight="1">
      <c r="B37" s="12" t="s">
        <v>70</v>
      </c>
      <c r="C37" s="28" t="s">
        <v>71</v>
      </c>
      <c r="D37" s="12">
        <v>9190</v>
      </c>
      <c r="E37" s="12">
        <v>909221</v>
      </c>
      <c r="F37" s="31">
        <f t="shared" si="0"/>
        <v>1.0107553609078541</v>
      </c>
    </row>
    <row r="38" spans="2:6" ht="15" customHeight="1">
      <c r="B38" s="12" t="s">
        <v>72</v>
      </c>
      <c r="C38" s="28" t="s">
        <v>73</v>
      </c>
      <c r="D38" s="12">
        <v>11420</v>
      </c>
      <c r="E38" s="12">
        <v>644296</v>
      </c>
      <c r="F38" s="31">
        <f t="shared" si="0"/>
        <v>1.772477246482983</v>
      </c>
    </row>
    <row r="39" spans="2:6" ht="15" customHeight="1">
      <c r="B39" s="12" t="s">
        <v>74</v>
      </c>
      <c r="C39" s="28" t="s">
        <v>75</v>
      </c>
      <c r="D39" s="12">
        <v>5080</v>
      </c>
      <c r="E39" s="12">
        <v>602125</v>
      </c>
      <c r="F39" s="31">
        <f t="shared" si="0"/>
        <v>0.843678638156529</v>
      </c>
    </row>
    <row r="40" spans="2:6" ht="15" customHeight="1">
      <c r="B40" s="12" t="s">
        <v>76</v>
      </c>
      <c r="C40" s="28" t="s">
        <v>77</v>
      </c>
      <c r="D40" s="12">
        <v>1820</v>
      </c>
      <c r="E40" s="12">
        <v>118125</v>
      </c>
      <c r="F40" s="31">
        <f t="shared" si="0"/>
        <v>1.5407407407407407</v>
      </c>
    </row>
    <row r="41" spans="2:6" ht="15" customHeight="1">
      <c r="B41" s="12" t="s">
        <v>78</v>
      </c>
      <c r="C41" s="28" t="s">
        <v>79</v>
      </c>
      <c r="D41" s="12">
        <v>3520</v>
      </c>
      <c r="E41" s="12">
        <v>339495</v>
      </c>
      <c r="F41" s="31">
        <f t="shared" si="0"/>
        <v>1.0368341212683545</v>
      </c>
    </row>
    <row r="42" spans="2:6" ht="15" customHeight="1">
      <c r="B42" s="12" t="s">
        <v>80</v>
      </c>
      <c r="C42" s="28" t="s">
        <v>81</v>
      </c>
      <c r="D42" s="12">
        <v>5750</v>
      </c>
      <c r="E42" s="12">
        <v>714102</v>
      </c>
      <c r="F42" s="31">
        <f t="shared" si="0"/>
        <v>0.8052070992659313</v>
      </c>
    </row>
    <row r="43" spans="2:6" ht="15" customHeight="1">
      <c r="B43" s="12" t="s">
        <v>82</v>
      </c>
      <c r="C43" s="28" t="s">
        <v>83</v>
      </c>
      <c r="D43" s="12">
        <v>1280</v>
      </c>
      <c r="E43" s="12">
        <v>141681</v>
      </c>
      <c r="F43" s="31">
        <f t="shared" si="0"/>
        <v>0.9034380050959551</v>
      </c>
    </row>
    <row r="44" spans="2:6" ht="15" customHeight="1">
      <c r="B44" s="12" t="s">
        <v>84</v>
      </c>
      <c r="C44" s="28" t="s">
        <v>85</v>
      </c>
      <c r="D44" s="12">
        <v>2250</v>
      </c>
      <c r="E44" s="12">
        <v>224111</v>
      </c>
      <c r="F44" s="31">
        <f t="shared" si="0"/>
        <v>1.0039667843167002</v>
      </c>
    </row>
    <row r="45" spans="2:6" ht="15" customHeight="1">
      <c r="B45" s="12" t="s">
        <v>86</v>
      </c>
      <c r="C45" s="28" t="s">
        <v>87</v>
      </c>
      <c r="D45" s="12">
        <v>2390</v>
      </c>
      <c r="E45" s="12">
        <v>179223</v>
      </c>
      <c r="F45" s="31">
        <f t="shared" si="0"/>
        <v>1.3335342004095456</v>
      </c>
    </row>
    <row r="46" spans="2:6" ht="15" customHeight="1">
      <c r="B46" s="12" t="s">
        <v>88</v>
      </c>
      <c r="C46" s="28" t="s">
        <v>89</v>
      </c>
      <c r="D46" s="12">
        <v>5530</v>
      </c>
      <c r="E46" s="12">
        <v>411378</v>
      </c>
      <c r="F46" s="31">
        <f t="shared" si="0"/>
        <v>1.3442624544822523</v>
      </c>
    </row>
    <row r="47" spans="2:6" ht="15" customHeight="1">
      <c r="B47" s="12" t="s">
        <v>90</v>
      </c>
      <c r="C47" s="28" t="s">
        <v>91</v>
      </c>
      <c r="D47" s="12">
        <v>1610</v>
      </c>
      <c r="E47" s="12">
        <v>123503</v>
      </c>
      <c r="F47" s="31">
        <f t="shared" si="0"/>
        <v>1.3036120580066881</v>
      </c>
    </row>
    <row r="48" spans="2:6" ht="15" customHeight="1">
      <c r="B48" s="12" t="s">
        <v>92</v>
      </c>
      <c r="C48" s="28" t="s">
        <v>93</v>
      </c>
      <c r="D48" s="12">
        <v>6240</v>
      </c>
      <c r="E48" s="12">
        <v>781378</v>
      </c>
      <c r="F48" s="31">
        <f t="shared" si="0"/>
        <v>0.7985891591521644</v>
      </c>
    </row>
    <row r="49" spans="2:6" ht="15" customHeight="1">
      <c r="B49" s="12" t="s">
        <v>94</v>
      </c>
      <c r="C49" s="28" t="s">
        <v>95</v>
      </c>
      <c r="D49" s="12">
        <v>4300</v>
      </c>
      <c r="E49" s="12">
        <v>375068</v>
      </c>
      <c r="F49" s="31">
        <f t="shared" si="0"/>
        <v>1.1464587754753806</v>
      </c>
    </row>
    <row r="50" spans="2:6" ht="15" customHeight="1">
      <c r="B50" s="12" t="s">
        <v>96</v>
      </c>
      <c r="C50" s="28" t="s">
        <v>97</v>
      </c>
      <c r="D50" s="12">
        <v>1330</v>
      </c>
      <c r="E50" s="12">
        <v>90606</v>
      </c>
      <c r="F50" s="31">
        <f t="shared" si="0"/>
        <v>1.4678939584574975</v>
      </c>
    </row>
    <row r="51" spans="2:6" ht="15" customHeight="1">
      <c r="B51" s="12" t="s">
        <v>98</v>
      </c>
      <c r="C51" s="28" t="s">
        <v>99</v>
      </c>
      <c r="D51" s="12">
        <v>2290</v>
      </c>
      <c r="E51" s="12">
        <v>177818</v>
      </c>
      <c r="F51" s="31">
        <f t="shared" si="0"/>
        <v>1.2878336276417461</v>
      </c>
    </row>
    <row r="52" spans="2:6" ht="15" customHeight="1">
      <c r="B52" s="12" t="s">
        <v>100</v>
      </c>
      <c r="C52" s="28" t="s">
        <v>101</v>
      </c>
      <c r="D52" s="12">
        <v>340</v>
      </c>
      <c r="E52" s="12">
        <v>41397</v>
      </c>
      <c r="F52" s="31">
        <f t="shared" si="0"/>
        <v>0.8213155542672175</v>
      </c>
    </row>
    <row r="53" spans="2:6" ht="15" customHeight="1">
      <c r="B53" s="12" t="s">
        <v>102</v>
      </c>
      <c r="C53" s="28" t="s">
        <v>103</v>
      </c>
      <c r="D53" s="12">
        <v>4710</v>
      </c>
      <c r="E53" s="12">
        <v>448758</v>
      </c>
      <c r="F53" s="31">
        <f t="shared" si="0"/>
        <v>1.0495634618212935</v>
      </c>
    </row>
    <row r="54" spans="2:6" ht="15" customHeight="1">
      <c r="B54" s="12" t="s">
        <v>104</v>
      </c>
      <c r="C54" s="28" t="s">
        <v>105</v>
      </c>
      <c r="D54" s="12">
        <v>3090</v>
      </c>
      <c r="E54" s="12">
        <v>270085</v>
      </c>
      <c r="F54" s="31">
        <f t="shared" si="0"/>
        <v>1.1440842697669251</v>
      </c>
    </row>
    <row r="55" spans="2:6" ht="15" customHeight="1">
      <c r="B55" s="12" t="s">
        <v>106</v>
      </c>
      <c r="C55" s="28" t="s">
        <v>107</v>
      </c>
      <c r="D55" s="12">
        <v>4170</v>
      </c>
      <c r="E55" s="12">
        <v>327936</v>
      </c>
      <c r="F55" s="31">
        <f t="shared" si="0"/>
        <v>1.2715895784543325</v>
      </c>
    </row>
    <row r="56" spans="2:6" ht="15" customHeight="1">
      <c r="B56" s="12" t="s">
        <v>108</v>
      </c>
      <c r="C56" s="28" t="s">
        <v>109</v>
      </c>
      <c r="D56" s="12">
        <v>1500</v>
      </c>
      <c r="E56" s="12">
        <v>98138</v>
      </c>
      <c r="F56" s="31">
        <f t="shared" si="0"/>
        <v>1.5284599237807985</v>
      </c>
    </row>
    <row r="57" spans="2:6" ht="15" customHeight="1">
      <c r="B57" s="12" t="s">
        <v>110</v>
      </c>
      <c r="C57" s="28" t="s">
        <v>111</v>
      </c>
      <c r="D57" s="12">
        <v>1270</v>
      </c>
      <c r="E57" s="12">
        <v>164494</v>
      </c>
      <c r="F57" s="31">
        <f t="shared" si="0"/>
        <v>0.7720646345763371</v>
      </c>
    </row>
    <row r="58" spans="2:6" ht="15" customHeight="1">
      <c r="B58" s="12" t="s">
        <v>112</v>
      </c>
      <c r="C58" s="28" t="s">
        <v>113</v>
      </c>
      <c r="D58" s="12">
        <v>5400</v>
      </c>
      <c r="E58" s="12">
        <v>421584</v>
      </c>
      <c r="F58" s="31">
        <f t="shared" si="0"/>
        <v>1.2808835249914607</v>
      </c>
    </row>
    <row r="59" spans="2:6" ht="15" customHeight="1">
      <c r="B59" s="12" t="s">
        <v>114</v>
      </c>
      <c r="C59" s="28" t="s">
        <v>115</v>
      </c>
      <c r="D59" s="12">
        <v>1530</v>
      </c>
      <c r="E59" s="12">
        <v>105800</v>
      </c>
      <c r="F59" s="31">
        <f t="shared" si="0"/>
        <v>1.446124763705104</v>
      </c>
    </row>
    <row r="60" spans="2:6" ht="15" customHeight="1">
      <c r="B60" s="12" t="s">
        <v>116</v>
      </c>
      <c r="C60" s="28" t="s">
        <v>117</v>
      </c>
      <c r="D60" s="12">
        <v>4400</v>
      </c>
      <c r="E60" s="12">
        <v>405140</v>
      </c>
      <c r="F60" s="31">
        <f t="shared" si="0"/>
        <v>1.086044330354939</v>
      </c>
    </row>
    <row r="61" spans="2:6" ht="15" customHeight="1">
      <c r="B61" s="12" t="s">
        <v>118</v>
      </c>
      <c r="C61" s="28" t="s">
        <v>119</v>
      </c>
      <c r="D61" s="12">
        <v>8240</v>
      </c>
      <c r="E61" s="12">
        <v>613166</v>
      </c>
      <c r="F61" s="31">
        <f t="shared" si="0"/>
        <v>1.3438448968142396</v>
      </c>
    </row>
    <row r="62" spans="2:6" ht="15" customHeight="1">
      <c r="B62" s="12" t="s">
        <v>120</v>
      </c>
      <c r="C62" s="28" t="s">
        <v>121</v>
      </c>
      <c r="D62" s="12">
        <v>1540</v>
      </c>
      <c r="E62" s="12">
        <v>110328</v>
      </c>
      <c r="F62" s="31">
        <f t="shared" si="0"/>
        <v>1.3958378652744543</v>
      </c>
    </row>
    <row r="63" spans="2:6" ht="15" customHeight="1">
      <c r="B63" s="12" t="s">
        <v>122</v>
      </c>
      <c r="C63" s="28" t="s">
        <v>123</v>
      </c>
      <c r="D63" s="12">
        <v>24130</v>
      </c>
      <c r="E63" s="12">
        <v>1503659</v>
      </c>
      <c r="F63" s="31">
        <f t="shared" si="0"/>
        <v>1.6047521412767125</v>
      </c>
    </row>
    <row r="64" spans="2:6" ht="15" customHeight="1">
      <c r="B64" s="12" t="s">
        <v>124</v>
      </c>
      <c r="C64" s="28" t="s">
        <v>125</v>
      </c>
      <c r="D64" s="12">
        <v>4730</v>
      </c>
      <c r="E64" s="12">
        <v>474857</v>
      </c>
      <c r="F64" s="31">
        <f t="shared" si="0"/>
        <v>0.9960893490040159</v>
      </c>
    </row>
    <row r="65" spans="2:6" ht="15" customHeight="1">
      <c r="B65" s="12" t="s">
        <v>126</v>
      </c>
      <c r="C65" s="28" t="s">
        <v>127</v>
      </c>
      <c r="D65" s="12">
        <v>2060</v>
      </c>
      <c r="E65" s="12">
        <v>151494</v>
      </c>
      <c r="F65" s="31">
        <f t="shared" si="0"/>
        <v>1.3597898266598016</v>
      </c>
    </row>
    <row r="66" spans="2:6" ht="15" customHeight="1">
      <c r="B66" s="12" t="s">
        <v>128</v>
      </c>
      <c r="C66" s="28" t="s">
        <v>129</v>
      </c>
      <c r="D66" s="12">
        <v>13340</v>
      </c>
      <c r="E66" s="12">
        <v>831660</v>
      </c>
      <c r="F66" s="31">
        <f t="shared" si="0"/>
        <v>1.6040208739148207</v>
      </c>
    </row>
    <row r="67" spans="2:6" ht="15" customHeight="1">
      <c r="B67" s="12" t="s">
        <v>130</v>
      </c>
      <c r="C67" s="28" t="s">
        <v>131</v>
      </c>
      <c r="D67" s="12">
        <v>4230</v>
      </c>
      <c r="E67" s="12">
        <v>368813</v>
      </c>
      <c r="F67" s="31">
        <f t="shared" si="0"/>
        <v>1.14692269524122</v>
      </c>
    </row>
    <row r="68" spans="2:6" ht="15" customHeight="1">
      <c r="B68" s="12" t="s">
        <v>132</v>
      </c>
      <c r="C68" s="28" t="s">
        <v>133</v>
      </c>
      <c r="D68" s="12">
        <v>4050</v>
      </c>
      <c r="E68" s="12">
        <v>375048</v>
      </c>
      <c r="F68" s="31">
        <f t="shared" si="0"/>
        <v>1.0798617776924555</v>
      </c>
    </row>
    <row r="69" spans="2:6" ht="15" customHeight="1">
      <c r="B69" s="12" t="s">
        <v>134</v>
      </c>
      <c r="C69" s="28" t="s">
        <v>135</v>
      </c>
      <c r="D69" s="12">
        <v>2010</v>
      </c>
      <c r="E69" s="12">
        <v>122291</v>
      </c>
      <c r="F69" s="31">
        <f aca="true" t="shared" si="1" ref="F69:F102">D69/E69*100</f>
        <v>1.643620544439084</v>
      </c>
    </row>
    <row r="70" spans="2:6" ht="15" customHeight="1">
      <c r="B70" s="12" t="s">
        <v>136</v>
      </c>
      <c r="C70" s="28" t="s">
        <v>137</v>
      </c>
      <c r="D70" s="12">
        <v>5140</v>
      </c>
      <c r="E70" s="12">
        <v>250490</v>
      </c>
      <c r="F70" s="31">
        <f t="shared" si="1"/>
        <v>2.051978122879157</v>
      </c>
    </row>
    <row r="71" spans="2:6" ht="15" customHeight="1">
      <c r="B71" s="12" t="s">
        <v>138</v>
      </c>
      <c r="C71" s="28" t="s">
        <v>139</v>
      </c>
      <c r="D71" s="12">
        <v>6790</v>
      </c>
      <c r="E71" s="12">
        <v>665642</v>
      </c>
      <c r="F71" s="31">
        <f t="shared" si="1"/>
        <v>1.0200678442766533</v>
      </c>
    </row>
    <row r="72" spans="2:6" ht="15" customHeight="1">
      <c r="B72" s="12" t="s">
        <v>140</v>
      </c>
      <c r="C72" s="28" t="s">
        <v>141</v>
      </c>
      <c r="D72" s="12">
        <v>5770</v>
      </c>
      <c r="E72" s="12">
        <v>441262</v>
      </c>
      <c r="F72" s="31">
        <f t="shared" si="1"/>
        <v>1.3076131640612605</v>
      </c>
    </row>
    <row r="73" spans="2:6" ht="15" customHeight="1">
      <c r="B73" s="12" t="s">
        <v>142</v>
      </c>
      <c r="C73" s="28" t="s">
        <v>143</v>
      </c>
      <c r="D73" s="12">
        <v>9710</v>
      </c>
      <c r="E73" s="12">
        <v>1063570</v>
      </c>
      <c r="F73" s="31">
        <f t="shared" si="1"/>
        <v>0.9129629455513035</v>
      </c>
    </row>
    <row r="74" spans="2:6" ht="15" customHeight="1">
      <c r="B74" s="12" t="s">
        <v>144</v>
      </c>
      <c r="C74" s="28" t="s">
        <v>145</v>
      </c>
      <c r="D74" s="12">
        <v>1800</v>
      </c>
      <c r="E74" s="12">
        <v>130817</v>
      </c>
      <c r="F74" s="31">
        <f t="shared" si="1"/>
        <v>1.3759679552351758</v>
      </c>
    </row>
    <row r="75" spans="2:6" ht="15" customHeight="1">
      <c r="B75" s="12" t="s">
        <v>146</v>
      </c>
      <c r="C75" s="28" t="s">
        <v>147</v>
      </c>
      <c r="D75" s="12">
        <v>3740</v>
      </c>
      <c r="E75" s="12">
        <v>298800</v>
      </c>
      <c r="F75" s="31">
        <f t="shared" si="1"/>
        <v>1.251673360107095</v>
      </c>
    </row>
    <row r="76" spans="2:6" ht="15" customHeight="1">
      <c r="B76" s="12" t="s">
        <v>148</v>
      </c>
      <c r="C76" s="28" t="s">
        <v>149</v>
      </c>
      <c r="D76" s="12">
        <v>3520</v>
      </c>
      <c r="E76" s="12">
        <v>310438</v>
      </c>
      <c r="F76" s="31">
        <f t="shared" si="1"/>
        <v>1.1338818057067757</v>
      </c>
    </row>
    <row r="77" spans="2:6" ht="15" customHeight="1">
      <c r="B77" s="12" t="s">
        <v>150</v>
      </c>
      <c r="C77" s="28" t="s">
        <v>151</v>
      </c>
      <c r="D77" s="12">
        <v>1640</v>
      </c>
      <c r="E77" s="12">
        <v>246710</v>
      </c>
      <c r="F77" s="31">
        <f t="shared" si="1"/>
        <v>0.6647480847959142</v>
      </c>
    </row>
    <row r="78" spans="2:6" ht="15" customHeight="1">
      <c r="B78" s="12" t="s">
        <v>152</v>
      </c>
      <c r="C78" s="28" t="s">
        <v>153</v>
      </c>
      <c r="D78" s="12">
        <v>3000</v>
      </c>
      <c r="E78" s="12">
        <v>475672</v>
      </c>
      <c r="F78" s="31">
        <f t="shared" si="1"/>
        <v>0.6306866916698902</v>
      </c>
    </row>
    <row r="79" spans="2:6" ht="15" customHeight="1">
      <c r="B79" s="12" t="s">
        <v>154</v>
      </c>
      <c r="C79" s="28" t="s">
        <v>155</v>
      </c>
      <c r="D79" s="12">
        <v>15050</v>
      </c>
      <c r="E79" s="12">
        <v>1407711</v>
      </c>
      <c r="F79" s="31">
        <f t="shared" si="1"/>
        <v>1.06911148666168</v>
      </c>
    </row>
    <row r="80" spans="2:6" ht="15" customHeight="1">
      <c r="B80" s="12" t="s">
        <v>156</v>
      </c>
      <c r="C80" s="28" t="s">
        <v>157</v>
      </c>
      <c r="D80" s="12">
        <v>10070</v>
      </c>
      <c r="E80" s="12">
        <v>713165</v>
      </c>
      <c r="F80" s="31">
        <f t="shared" si="1"/>
        <v>1.4120154522445718</v>
      </c>
    </row>
    <row r="81" spans="2:6" ht="15" customHeight="1">
      <c r="B81" s="12" t="s">
        <v>158</v>
      </c>
      <c r="C81" s="28" t="s">
        <v>159</v>
      </c>
      <c r="D81" s="12">
        <v>6420</v>
      </c>
      <c r="E81" s="12">
        <v>819726</v>
      </c>
      <c r="F81" s="31">
        <f t="shared" si="1"/>
        <v>0.783188528849884</v>
      </c>
    </row>
    <row r="82" spans="2:6" ht="15" customHeight="1">
      <c r="B82" s="12" t="s">
        <v>160</v>
      </c>
      <c r="C82" s="28" t="s">
        <v>161</v>
      </c>
      <c r="D82" s="12">
        <v>6260</v>
      </c>
      <c r="E82" s="12">
        <v>817290</v>
      </c>
      <c r="F82" s="31">
        <f t="shared" si="1"/>
        <v>0.7659459922426556</v>
      </c>
    </row>
    <row r="83" spans="2:6" ht="15" customHeight="1">
      <c r="B83" s="12" t="s">
        <v>162</v>
      </c>
      <c r="C83" s="28" t="s">
        <v>163</v>
      </c>
      <c r="D83" s="12">
        <v>2050</v>
      </c>
      <c r="E83" s="12">
        <v>203944</v>
      </c>
      <c r="F83" s="31">
        <f t="shared" si="1"/>
        <v>1.0051778919703447</v>
      </c>
    </row>
    <row r="84" spans="2:6" ht="15" customHeight="1">
      <c r="B84" s="12" t="s">
        <v>164</v>
      </c>
      <c r="C84" s="28" t="s">
        <v>165</v>
      </c>
      <c r="D84" s="12">
        <v>4740</v>
      </c>
      <c r="E84" s="12">
        <v>322903</v>
      </c>
      <c r="F84" s="31">
        <f t="shared" si="1"/>
        <v>1.4679330944587075</v>
      </c>
    </row>
    <row r="85" spans="2:6" ht="15" customHeight="1">
      <c r="B85" s="12" t="s">
        <v>166</v>
      </c>
      <c r="C85" s="28" t="s">
        <v>167</v>
      </c>
      <c r="D85" s="12">
        <v>3180</v>
      </c>
      <c r="E85" s="12">
        <v>207558</v>
      </c>
      <c r="F85" s="31">
        <f t="shared" si="1"/>
        <v>1.532101870320585</v>
      </c>
    </row>
    <row r="86" spans="2:6" ht="15" customHeight="1">
      <c r="B86" s="12" t="s">
        <v>168</v>
      </c>
      <c r="C86" s="28" t="s">
        <v>169</v>
      </c>
      <c r="D86" s="12">
        <v>1800</v>
      </c>
      <c r="E86" s="12">
        <v>140493</v>
      </c>
      <c r="F86" s="31">
        <f t="shared" si="1"/>
        <v>1.2812026221947002</v>
      </c>
    </row>
    <row r="87" spans="2:6" ht="15" customHeight="1">
      <c r="B87" s="12" t="s">
        <v>170</v>
      </c>
      <c r="C87" s="28" t="s">
        <v>171</v>
      </c>
      <c r="D87" s="12">
        <v>6730</v>
      </c>
      <c r="E87" s="12">
        <v>568468</v>
      </c>
      <c r="F87" s="31">
        <f t="shared" si="1"/>
        <v>1.18388370145725</v>
      </c>
    </row>
    <row r="88" spans="2:6" ht="15" customHeight="1">
      <c r="B88" s="12" t="s">
        <v>172</v>
      </c>
      <c r="C88" s="28" t="s">
        <v>173</v>
      </c>
      <c r="D88" s="12">
        <v>5250</v>
      </c>
      <c r="E88" s="12">
        <v>307824</v>
      </c>
      <c r="F88" s="31">
        <f t="shared" si="1"/>
        <v>1.7055200374239825</v>
      </c>
    </row>
    <row r="89" spans="2:6" ht="15" customHeight="1">
      <c r="B89" s="12" t="s">
        <v>174</v>
      </c>
      <c r="C89" s="28" t="s">
        <v>175</v>
      </c>
      <c r="D89" s="12">
        <v>3960</v>
      </c>
      <c r="E89" s="12">
        <v>360676</v>
      </c>
      <c r="F89" s="31">
        <f t="shared" si="1"/>
        <v>1.0979383158291653</v>
      </c>
    </row>
    <row r="90" spans="2:6" ht="15" customHeight="1">
      <c r="B90" s="12" t="s">
        <v>176</v>
      </c>
      <c r="C90" s="28" t="s">
        <v>177</v>
      </c>
      <c r="D90" s="12">
        <v>2360</v>
      </c>
      <c r="E90" s="12">
        <v>242342</v>
      </c>
      <c r="F90" s="31">
        <f t="shared" si="1"/>
        <v>0.9738303719536853</v>
      </c>
    </row>
    <row r="91" spans="2:6" ht="15" customHeight="1">
      <c r="B91" s="12" t="s">
        <v>178</v>
      </c>
      <c r="C91" s="28" t="s">
        <v>179</v>
      </c>
      <c r="D91" s="12">
        <v>2200</v>
      </c>
      <c r="E91" s="12">
        <v>206417</v>
      </c>
      <c r="F91" s="31">
        <f t="shared" si="1"/>
        <v>1.0658036886496751</v>
      </c>
    </row>
    <row r="92" spans="2:6" ht="15" customHeight="1">
      <c r="B92" s="12" t="s">
        <v>180</v>
      </c>
      <c r="C92" s="28" t="s">
        <v>181</v>
      </c>
      <c r="D92" s="12">
        <v>4720</v>
      </c>
      <c r="E92" s="12">
        <v>203557</v>
      </c>
      <c r="F92" s="31">
        <f t="shared" si="1"/>
        <v>2.3187608384875</v>
      </c>
    </row>
    <row r="93" spans="2:6" ht="15" customHeight="1">
      <c r="B93" s="12" t="s">
        <v>182</v>
      </c>
      <c r="C93" s="28" t="s">
        <v>183</v>
      </c>
      <c r="D93" s="12">
        <v>2440</v>
      </c>
      <c r="E93" s="12">
        <v>184288</v>
      </c>
      <c r="F93" s="31">
        <f t="shared" si="1"/>
        <v>1.3240145858656016</v>
      </c>
    </row>
    <row r="94" spans="2:6" ht="15" customHeight="1">
      <c r="B94" s="12" t="s">
        <v>184</v>
      </c>
      <c r="C94" s="28" t="s">
        <v>185</v>
      </c>
      <c r="D94" s="12">
        <v>1190</v>
      </c>
      <c r="E94" s="12">
        <v>82517</v>
      </c>
      <c r="F94" s="31">
        <f t="shared" si="1"/>
        <v>1.4421270768447714</v>
      </c>
    </row>
    <row r="95" spans="2:6" ht="15" customHeight="1">
      <c r="B95" s="12" t="s">
        <v>186</v>
      </c>
      <c r="C95" s="28" t="s">
        <v>187</v>
      </c>
      <c r="D95" s="12">
        <v>5400</v>
      </c>
      <c r="E95" s="12">
        <v>752244</v>
      </c>
      <c r="F95" s="31">
        <f t="shared" si="1"/>
        <v>0.7178521862587139</v>
      </c>
    </row>
    <row r="96" spans="2:6" ht="15" customHeight="1">
      <c r="B96" s="12" t="s">
        <v>188</v>
      </c>
      <c r="C96" s="28" t="s">
        <v>189</v>
      </c>
      <c r="D96" s="12">
        <v>9060</v>
      </c>
      <c r="E96" s="12">
        <v>968046</v>
      </c>
      <c r="F96" s="31">
        <f t="shared" si="1"/>
        <v>0.9359059383541691</v>
      </c>
    </row>
    <row r="97" spans="2:6" ht="15" customHeight="1">
      <c r="B97" s="12" t="s">
        <v>190</v>
      </c>
      <c r="C97" s="28" t="s">
        <v>191</v>
      </c>
      <c r="D97" s="12">
        <v>15140</v>
      </c>
      <c r="E97" s="12">
        <v>948152</v>
      </c>
      <c r="F97" s="31">
        <f t="shared" si="1"/>
        <v>1.5967903880390484</v>
      </c>
    </row>
    <row r="98" spans="2:6" ht="15" customHeight="1">
      <c r="B98" s="12" t="s">
        <v>192</v>
      </c>
      <c r="C98" s="28" t="s">
        <v>193</v>
      </c>
      <c r="D98" s="12">
        <v>8700</v>
      </c>
      <c r="E98" s="12">
        <v>826239</v>
      </c>
      <c r="F98" s="31">
        <f t="shared" si="1"/>
        <v>1.0529640939243972</v>
      </c>
    </row>
    <row r="99" spans="2:6" ht="15" customHeight="1">
      <c r="B99" s="32" t="s">
        <v>194</v>
      </c>
      <c r="C99" s="30" t="s">
        <v>195</v>
      </c>
      <c r="D99" s="32">
        <v>8220</v>
      </c>
      <c r="E99" s="32">
        <v>714576</v>
      </c>
      <c r="F99" s="31">
        <f t="shared" si="1"/>
        <v>1.1503325048700208</v>
      </c>
    </row>
    <row r="100" spans="2:6" ht="15" customHeight="1">
      <c r="B100" s="12">
        <v>971</v>
      </c>
      <c r="C100" s="28" t="s">
        <v>196</v>
      </c>
      <c r="D100" s="12">
        <v>7760</v>
      </c>
      <c r="E100" s="12">
        <v>221837</v>
      </c>
      <c r="F100" s="31">
        <f t="shared" si="1"/>
        <v>3.4980638937598325</v>
      </c>
    </row>
    <row r="101" spans="2:6" ht="15" customHeight="1">
      <c r="B101" s="12">
        <v>972</v>
      </c>
      <c r="C101" s="28" t="s">
        <v>197</v>
      </c>
      <c r="D101" s="12">
        <v>7330</v>
      </c>
      <c r="E101" s="12">
        <v>215471</v>
      </c>
      <c r="F101" s="31">
        <f t="shared" si="1"/>
        <v>3.4018499009147405</v>
      </c>
    </row>
    <row r="102" spans="2:6" ht="15" customHeight="1">
      <c r="B102" s="12">
        <v>973</v>
      </c>
      <c r="C102" s="28" t="s">
        <v>198</v>
      </c>
      <c r="D102" s="12">
        <v>1160</v>
      </c>
      <c r="E102" s="12">
        <v>137430</v>
      </c>
      <c r="F102" s="31">
        <f t="shared" si="1"/>
        <v>0.8440660699992725</v>
      </c>
    </row>
    <row r="103" spans="2:6" ht="15" customHeight="1">
      <c r="B103" s="12">
        <v>974</v>
      </c>
      <c r="C103" s="28" t="s">
        <v>199</v>
      </c>
      <c r="D103" s="12">
        <v>18640</v>
      </c>
      <c r="E103" s="12">
        <v>493544</v>
      </c>
      <c r="F103" s="31">
        <f>D103/E103*100</f>
        <v>3.776765597393546</v>
      </c>
    </row>
    <row r="104" spans="2:6" ht="15" customHeight="1">
      <c r="B104" s="33">
        <v>976</v>
      </c>
      <c r="C104" s="29" t="s">
        <v>220</v>
      </c>
      <c r="D104" s="34">
        <v>40</v>
      </c>
      <c r="E104" s="35">
        <v>100927</v>
      </c>
      <c r="F104" s="31">
        <f>D104/E104*100</f>
        <v>0.039632605744746204</v>
      </c>
    </row>
    <row r="105" spans="2:6" ht="42.75" customHeight="1">
      <c r="B105" s="48" t="s">
        <v>246</v>
      </c>
      <c r="C105" s="48"/>
      <c r="D105" s="48"/>
      <c r="E105" s="48"/>
      <c r="F105" s="48"/>
    </row>
    <row r="106" spans="2:6" ht="12.75">
      <c r="B106" s="8"/>
      <c r="F106"/>
    </row>
    <row r="107" spans="2:6" ht="12.75">
      <c r="B107" s="8"/>
      <c r="F107"/>
    </row>
    <row r="108" ht="12.75">
      <c r="F108"/>
    </row>
    <row r="109" ht="12.75">
      <c r="F109"/>
    </row>
    <row r="110" ht="12.75">
      <c r="F110"/>
    </row>
    <row r="111" ht="12.75">
      <c r="F111"/>
    </row>
    <row r="112" ht="12.75">
      <c r="F112"/>
    </row>
    <row r="113" ht="12.75">
      <c r="F113"/>
    </row>
    <row r="114" ht="12.75">
      <c r="F114"/>
    </row>
    <row r="115" ht="12.75">
      <c r="F115"/>
    </row>
    <row r="116" ht="12.75">
      <c r="F116"/>
    </row>
    <row r="117" ht="12.75">
      <c r="F117"/>
    </row>
    <row r="118" ht="12.75">
      <c r="F118"/>
    </row>
    <row r="119" ht="12.75">
      <c r="F119"/>
    </row>
    <row r="120" ht="12.75">
      <c r="F120"/>
    </row>
    <row r="121" ht="12.75">
      <c r="F121"/>
    </row>
    <row r="122" ht="12.75">
      <c r="F122"/>
    </row>
    <row r="123" ht="12.75">
      <c r="F123"/>
    </row>
    <row r="124" ht="12.75">
      <c r="F124"/>
    </row>
    <row r="125" ht="12.75">
      <c r="F125"/>
    </row>
    <row r="126" ht="12.75">
      <c r="F126"/>
    </row>
    <row r="127" ht="12.75">
      <c r="F127"/>
    </row>
    <row r="128" ht="12.75">
      <c r="F128"/>
    </row>
    <row r="129" ht="12.75">
      <c r="F129"/>
    </row>
    <row r="130" ht="12.75">
      <c r="F130"/>
    </row>
    <row r="131" ht="12.75">
      <c r="F131"/>
    </row>
    <row r="132" ht="12.75">
      <c r="F132"/>
    </row>
    <row r="133" ht="12.75">
      <c r="F133"/>
    </row>
    <row r="134" ht="12.75">
      <c r="F134"/>
    </row>
    <row r="135" ht="12.75">
      <c r="F135"/>
    </row>
    <row r="136" ht="12.75">
      <c r="F136"/>
    </row>
    <row r="137" ht="12.75">
      <c r="F137"/>
    </row>
    <row r="138" ht="12.75">
      <c r="F138"/>
    </row>
    <row r="139" ht="12.75">
      <c r="F139"/>
    </row>
    <row r="140" ht="12.75">
      <c r="F140"/>
    </row>
    <row r="141" ht="12.75">
      <c r="F141"/>
    </row>
    <row r="142" ht="12.75">
      <c r="F142"/>
    </row>
    <row r="143" ht="12.75">
      <c r="F143"/>
    </row>
    <row r="144" ht="12.75">
      <c r="F144"/>
    </row>
    <row r="145" ht="12.75">
      <c r="F145"/>
    </row>
    <row r="146" ht="12.75">
      <c r="F146"/>
    </row>
    <row r="147" ht="12.75">
      <c r="F147"/>
    </row>
    <row r="148" ht="12.75">
      <c r="F148"/>
    </row>
    <row r="149" ht="12.75">
      <c r="F149"/>
    </row>
    <row r="150" ht="12.75">
      <c r="F150"/>
    </row>
    <row r="151" ht="12.75">
      <c r="F151"/>
    </row>
    <row r="152" ht="12.75">
      <c r="F152"/>
    </row>
    <row r="153" ht="12.75">
      <c r="F153"/>
    </row>
    <row r="154" ht="12.75">
      <c r="F154"/>
    </row>
    <row r="155" ht="12.75">
      <c r="F155"/>
    </row>
    <row r="156" ht="12.75">
      <c r="F156"/>
    </row>
    <row r="157" ht="12.75">
      <c r="F157"/>
    </row>
    <row r="158" ht="12.75">
      <c r="F158"/>
    </row>
    <row r="159" ht="12.75">
      <c r="F159"/>
    </row>
    <row r="160" ht="12.75">
      <c r="F160"/>
    </row>
    <row r="161" ht="12.75">
      <c r="F161"/>
    </row>
    <row r="162" ht="12.75">
      <c r="F162"/>
    </row>
    <row r="163" ht="12.75">
      <c r="F163"/>
    </row>
    <row r="164" ht="12.75">
      <c r="F164"/>
    </row>
    <row r="165" ht="12.75">
      <c r="F165"/>
    </row>
    <row r="166" ht="12.75">
      <c r="F166"/>
    </row>
    <row r="167" ht="12.75">
      <c r="F167"/>
    </row>
    <row r="168" ht="12.75">
      <c r="F168"/>
    </row>
    <row r="169" ht="12.75">
      <c r="F169"/>
    </row>
    <row r="170" ht="12.75">
      <c r="F170"/>
    </row>
    <row r="171" ht="12.75">
      <c r="F171"/>
    </row>
    <row r="172" ht="12.75">
      <c r="F172"/>
    </row>
    <row r="173" ht="12.75">
      <c r="F173"/>
    </row>
    <row r="174" ht="12.75">
      <c r="F174"/>
    </row>
    <row r="175" ht="12.75">
      <c r="F175"/>
    </row>
    <row r="176" ht="12.75">
      <c r="F176"/>
    </row>
    <row r="177" ht="12.75">
      <c r="F177"/>
    </row>
    <row r="178" ht="12.75">
      <c r="F178"/>
    </row>
    <row r="179" ht="12.75">
      <c r="F179"/>
    </row>
    <row r="180" ht="12.75">
      <c r="F180"/>
    </row>
    <row r="181" ht="12.75">
      <c r="F181"/>
    </row>
    <row r="182" ht="12.75">
      <c r="F182"/>
    </row>
    <row r="183" ht="12.75">
      <c r="F183"/>
    </row>
    <row r="184" ht="12.75">
      <c r="F184"/>
    </row>
    <row r="185" ht="12.75">
      <c r="F185"/>
    </row>
    <row r="186" ht="12.75">
      <c r="F186"/>
    </row>
    <row r="187" ht="12.75">
      <c r="F187"/>
    </row>
    <row r="188" ht="12.75">
      <c r="F188"/>
    </row>
    <row r="189" ht="12.75">
      <c r="F189"/>
    </row>
    <row r="190" ht="12.75">
      <c r="F190"/>
    </row>
    <row r="191" ht="12.75">
      <c r="F191"/>
    </row>
    <row r="192" ht="12.75">
      <c r="F192"/>
    </row>
    <row r="193" ht="12.75">
      <c r="F193"/>
    </row>
    <row r="194" ht="12.75">
      <c r="F194"/>
    </row>
    <row r="195" ht="12.75">
      <c r="F195"/>
    </row>
    <row r="196" ht="12.75">
      <c r="F196"/>
    </row>
    <row r="197" ht="12.75">
      <c r="F197"/>
    </row>
    <row r="198" ht="12.75">
      <c r="F198"/>
    </row>
    <row r="199" ht="12.75">
      <c r="F199"/>
    </row>
    <row r="200" ht="12.75">
      <c r="F200"/>
    </row>
    <row r="201" ht="12.75">
      <c r="F201"/>
    </row>
    <row r="202" ht="12.75">
      <c r="F202"/>
    </row>
    <row r="203" ht="12.75">
      <c r="F203"/>
    </row>
    <row r="204" ht="12.75">
      <c r="F204"/>
    </row>
    <row r="205" ht="12.75">
      <c r="F205"/>
    </row>
    <row r="206" ht="12.75">
      <c r="F206"/>
    </row>
    <row r="207" ht="12.75">
      <c r="F207"/>
    </row>
    <row r="208" ht="12.75">
      <c r="F208"/>
    </row>
    <row r="209" ht="12.75">
      <c r="F209"/>
    </row>
    <row r="210" ht="12.75">
      <c r="F210"/>
    </row>
    <row r="211" ht="12.75">
      <c r="F211"/>
    </row>
    <row r="212" ht="12.75">
      <c r="F212"/>
    </row>
    <row r="213" ht="12.75">
      <c r="F213"/>
    </row>
    <row r="214" ht="12.75">
      <c r="F214"/>
    </row>
    <row r="215" ht="12.75">
      <c r="F215"/>
    </row>
    <row r="216" ht="12.75">
      <c r="F216"/>
    </row>
    <row r="217" ht="12.75">
      <c r="F217"/>
    </row>
    <row r="218" ht="12.75">
      <c r="F218"/>
    </row>
    <row r="219" ht="12.75">
      <c r="F219"/>
    </row>
    <row r="220" ht="12.75">
      <c r="F220"/>
    </row>
    <row r="221" ht="12.75">
      <c r="F221"/>
    </row>
    <row r="222" ht="12.75">
      <c r="F222"/>
    </row>
    <row r="223" ht="12.75">
      <c r="F223"/>
    </row>
    <row r="224" ht="12.75">
      <c r="F224"/>
    </row>
    <row r="225" ht="12.75">
      <c r="F225"/>
    </row>
    <row r="226" ht="12.75">
      <c r="F226"/>
    </row>
    <row r="227" ht="12.75">
      <c r="F227"/>
    </row>
    <row r="228" ht="12.75">
      <c r="F228"/>
    </row>
    <row r="229" ht="12.75">
      <c r="F229"/>
    </row>
    <row r="230" ht="12.75">
      <c r="F230"/>
    </row>
    <row r="231" ht="12.75">
      <c r="F231"/>
    </row>
    <row r="232" ht="12.75">
      <c r="F232"/>
    </row>
    <row r="233" ht="12.75">
      <c r="F233"/>
    </row>
    <row r="234" ht="12.75">
      <c r="F234"/>
    </row>
    <row r="235" ht="12.75">
      <c r="F235"/>
    </row>
    <row r="236" ht="12.75">
      <c r="F236"/>
    </row>
    <row r="237" ht="12.75">
      <c r="F237"/>
    </row>
    <row r="238" ht="12.75">
      <c r="F238"/>
    </row>
    <row r="239" ht="12.75">
      <c r="F239"/>
    </row>
    <row r="240" ht="12.75">
      <c r="F240"/>
    </row>
    <row r="241" ht="12.75">
      <c r="F241"/>
    </row>
    <row r="242" ht="12.75">
      <c r="F242"/>
    </row>
    <row r="243" ht="12.75">
      <c r="F243"/>
    </row>
    <row r="244" ht="12.75">
      <c r="F244"/>
    </row>
    <row r="245" ht="12.75">
      <c r="F245"/>
    </row>
    <row r="246" ht="12.75">
      <c r="F246"/>
    </row>
    <row r="247" ht="12.75">
      <c r="F247"/>
    </row>
    <row r="248" ht="12.75">
      <c r="F248"/>
    </row>
    <row r="249" ht="12.75">
      <c r="F249"/>
    </row>
    <row r="250" ht="12.75">
      <c r="F250"/>
    </row>
    <row r="251" ht="12.75">
      <c r="F251"/>
    </row>
    <row r="252" ht="12.75">
      <c r="F252"/>
    </row>
    <row r="253" ht="12.75">
      <c r="F253"/>
    </row>
    <row r="254" ht="12.75">
      <c r="F254"/>
    </row>
    <row r="255" ht="12.75">
      <c r="F255"/>
    </row>
    <row r="256" ht="12.75">
      <c r="F256"/>
    </row>
    <row r="257" ht="12.75">
      <c r="F257"/>
    </row>
    <row r="258" ht="12.75">
      <c r="F258"/>
    </row>
    <row r="259" ht="12.75">
      <c r="F259"/>
    </row>
    <row r="260" ht="12.75">
      <c r="F260"/>
    </row>
    <row r="261" ht="12.75">
      <c r="F261"/>
    </row>
    <row r="262" ht="12.75">
      <c r="F262"/>
    </row>
    <row r="263" ht="12.75">
      <c r="F263"/>
    </row>
    <row r="264" ht="12.75">
      <c r="F264"/>
    </row>
    <row r="265" ht="12.75">
      <c r="F265"/>
    </row>
    <row r="266" ht="12.75">
      <c r="F266"/>
    </row>
    <row r="267" ht="12.75">
      <c r="F267"/>
    </row>
    <row r="268" ht="12.75">
      <c r="F268"/>
    </row>
    <row r="269" ht="12.75">
      <c r="F269"/>
    </row>
    <row r="270" ht="12.75">
      <c r="F270"/>
    </row>
    <row r="271" ht="12.75">
      <c r="F271"/>
    </row>
    <row r="272" ht="12.75">
      <c r="F272"/>
    </row>
    <row r="273" ht="12.75">
      <c r="F273"/>
    </row>
    <row r="274" ht="12.75">
      <c r="F274"/>
    </row>
    <row r="275" ht="12.75">
      <c r="F275"/>
    </row>
    <row r="276" ht="12.75">
      <c r="F276"/>
    </row>
    <row r="277" ht="12.75">
      <c r="F277"/>
    </row>
    <row r="278" ht="12.75">
      <c r="F278"/>
    </row>
    <row r="279" ht="12.75">
      <c r="F279"/>
    </row>
    <row r="280" ht="12.75">
      <c r="F280"/>
    </row>
    <row r="281" ht="12.75">
      <c r="F281"/>
    </row>
    <row r="282" ht="12.75">
      <c r="F282"/>
    </row>
    <row r="283" ht="12.75">
      <c r="F283"/>
    </row>
    <row r="284" ht="12.75">
      <c r="F284"/>
    </row>
    <row r="285" ht="12.75">
      <c r="F285"/>
    </row>
    <row r="286" ht="12.75">
      <c r="F286"/>
    </row>
    <row r="287" ht="12.75">
      <c r="F287"/>
    </row>
    <row r="288" ht="12.75">
      <c r="F288"/>
    </row>
    <row r="289" ht="12.75">
      <c r="F289"/>
    </row>
    <row r="290" ht="12.75">
      <c r="F290"/>
    </row>
    <row r="291" ht="12.75">
      <c r="F291"/>
    </row>
    <row r="292" ht="12.75">
      <c r="F292"/>
    </row>
    <row r="293" ht="12.75">
      <c r="F293"/>
    </row>
    <row r="294" ht="12.75">
      <c r="F294"/>
    </row>
    <row r="295" ht="12.75">
      <c r="F295"/>
    </row>
    <row r="296" ht="12.75">
      <c r="F296"/>
    </row>
    <row r="297" ht="12.75">
      <c r="F297"/>
    </row>
    <row r="298" ht="12.75">
      <c r="F298"/>
    </row>
    <row r="299" ht="12.75">
      <c r="F299"/>
    </row>
    <row r="300" ht="12.75">
      <c r="F300"/>
    </row>
    <row r="301" ht="12.75">
      <c r="F301"/>
    </row>
    <row r="302" ht="12.75">
      <c r="F302"/>
    </row>
    <row r="303" ht="12.75">
      <c r="F303"/>
    </row>
    <row r="304" ht="12.75">
      <c r="F304"/>
    </row>
    <row r="305" ht="12.75">
      <c r="F305"/>
    </row>
    <row r="306" ht="12.75">
      <c r="F306"/>
    </row>
    <row r="307" ht="12.75">
      <c r="F307"/>
    </row>
    <row r="308" ht="12.75">
      <c r="F308"/>
    </row>
    <row r="309" ht="12.75">
      <c r="F309"/>
    </row>
    <row r="310" ht="12.75">
      <c r="F310"/>
    </row>
    <row r="311" ht="12.75">
      <c r="F311"/>
    </row>
    <row r="312" ht="12.75">
      <c r="F312"/>
    </row>
    <row r="313" ht="12.75">
      <c r="F313"/>
    </row>
    <row r="314" ht="12.75">
      <c r="F314"/>
    </row>
    <row r="315" ht="12.75">
      <c r="F315"/>
    </row>
    <row r="316" ht="12.75">
      <c r="F316"/>
    </row>
    <row r="317" ht="12.75">
      <c r="F317"/>
    </row>
    <row r="318" ht="12.75">
      <c r="F318"/>
    </row>
    <row r="319" ht="12.75">
      <c r="F319"/>
    </row>
    <row r="320" ht="12.75">
      <c r="F320"/>
    </row>
    <row r="321" ht="12.75">
      <c r="F321"/>
    </row>
    <row r="322" ht="12.75">
      <c r="F322"/>
    </row>
    <row r="323" ht="12.75">
      <c r="F323"/>
    </row>
    <row r="324" ht="12.75">
      <c r="F324"/>
    </row>
    <row r="325" ht="12.75">
      <c r="F325"/>
    </row>
    <row r="326" ht="12.75">
      <c r="F326"/>
    </row>
    <row r="327" ht="12.75">
      <c r="F327"/>
    </row>
    <row r="328" ht="12.75">
      <c r="F328"/>
    </row>
    <row r="329" ht="12.75">
      <c r="F329"/>
    </row>
    <row r="330" ht="12.75">
      <c r="F330"/>
    </row>
    <row r="331" ht="12.75">
      <c r="F331"/>
    </row>
    <row r="332" ht="12.75">
      <c r="F332"/>
    </row>
    <row r="333" ht="12.75">
      <c r="F333"/>
    </row>
    <row r="334" ht="12.75">
      <c r="F334"/>
    </row>
    <row r="335" ht="12.75">
      <c r="F335"/>
    </row>
    <row r="336" ht="12.75">
      <c r="F336"/>
    </row>
    <row r="337" ht="12.75">
      <c r="F337"/>
    </row>
    <row r="338" ht="12.75">
      <c r="F338"/>
    </row>
    <row r="339" ht="12.75">
      <c r="F339"/>
    </row>
    <row r="340" ht="12.75">
      <c r="F340"/>
    </row>
    <row r="341" ht="12.75">
      <c r="F341"/>
    </row>
    <row r="342" ht="12.75">
      <c r="F342"/>
    </row>
    <row r="343" ht="12.75">
      <c r="F343"/>
    </row>
    <row r="344" ht="12.75">
      <c r="F344"/>
    </row>
    <row r="345" ht="12.75">
      <c r="F345"/>
    </row>
    <row r="346" ht="12.75">
      <c r="F346"/>
    </row>
    <row r="347" ht="12.75">
      <c r="F347"/>
    </row>
    <row r="348" ht="12.75">
      <c r="F348"/>
    </row>
    <row r="349" ht="12.75">
      <c r="F349"/>
    </row>
    <row r="350" ht="12.75">
      <c r="F350"/>
    </row>
    <row r="351" ht="12.75">
      <c r="F351"/>
    </row>
    <row r="352" ht="12.75">
      <c r="F352"/>
    </row>
    <row r="353" ht="12.75">
      <c r="F353"/>
    </row>
    <row r="354" ht="12.75">
      <c r="F354"/>
    </row>
    <row r="355" ht="12.75">
      <c r="F355"/>
    </row>
    <row r="356" ht="12.75">
      <c r="F356"/>
    </row>
    <row r="357" ht="12.75">
      <c r="F357"/>
    </row>
    <row r="358" ht="12.75">
      <c r="F358"/>
    </row>
    <row r="359" ht="12.75">
      <c r="F359"/>
    </row>
    <row r="360" ht="12.75">
      <c r="F360"/>
    </row>
    <row r="361" ht="12.75">
      <c r="F361"/>
    </row>
    <row r="362" ht="12.75">
      <c r="F362"/>
    </row>
    <row r="363" ht="12.75">
      <c r="F363"/>
    </row>
    <row r="364" ht="12.75">
      <c r="F364"/>
    </row>
    <row r="365" ht="12.75">
      <c r="F365"/>
    </row>
    <row r="366" ht="12.75">
      <c r="F366"/>
    </row>
    <row r="367" ht="12.75">
      <c r="F367"/>
    </row>
    <row r="368" ht="12.75">
      <c r="F368"/>
    </row>
    <row r="369" ht="12.75">
      <c r="F369"/>
    </row>
    <row r="370" ht="12.75">
      <c r="F370"/>
    </row>
    <row r="371" ht="12.75">
      <c r="F371"/>
    </row>
    <row r="372" ht="12.75">
      <c r="F372"/>
    </row>
    <row r="373" ht="12.75">
      <c r="F373"/>
    </row>
    <row r="374" ht="12.75">
      <c r="F374"/>
    </row>
    <row r="375" ht="12.75">
      <c r="F375"/>
    </row>
    <row r="376" ht="12.75">
      <c r="F376"/>
    </row>
    <row r="377" ht="12.75">
      <c r="F377"/>
    </row>
    <row r="378" ht="12.75">
      <c r="F378"/>
    </row>
    <row r="379" ht="12.75">
      <c r="F379"/>
    </row>
    <row r="380" ht="12.75">
      <c r="F380"/>
    </row>
    <row r="381" ht="12.75">
      <c r="F381"/>
    </row>
    <row r="382" ht="12.75">
      <c r="F382"/>
    </row>
    <row r="383" ht="12.75">
      <c r="F383"/>
    </row>
    <row r="384" ht="12.75">
      <c r="F384"/>
    </row>
    <row r="385" ht="12.75">
      <c r="F385"/>
    </row>
    <row r="386" ht="12.75">
      <c r="F386"/>
    </row>
    <row r="387" ht="12.75">
      <c r="F387"/>
    </row>
    <row r="388" ht="12.75">
      <c r="F388"/>
    </row>
    <row r="389" ht="12.75">
      <c r="F389"/>
    </row>
    <row r="390" ht="12.75">
      <c r="F390"/>
    </row>
  </sheetData>
  <sheetProtection/>
  <mergeCells count="2">
    <mergeCell ref="B2:F2"/>
    <mergeCell ref="B105:F105"/>
  </mergeCells>
  <printOptions/>
  <pageMargins left="0.787401575" right="0.787401575" top="0.984251969" bottom="0.984251969" header="0.4921259845" footer="0.4921259845"/>
  <pageSetup horizontalDpi="600" verticalDpi="600" orientation="portrait" paperSize="9" r:id="rId1"/>
  <ignoredErrors>
    <ignoredError sqref="B4:B22 B25:B99" numberStoredAsText="1"/>
  </ignoredErrors>
</worksheet>
</file>

<file path=xl/worksheets/sheet4.xml><?xml version="1.0" encoding="utf-8"?>
<worksheet xmlns="http://schemas.openxmlformats.org/spreadsheetml/2006/main" xmlns:r="http://schemas.openxmlformats.org/officeDocument/2006/relationships">
  <dimension ref="B2:O270"/>
  <sheetViews>
    <sheetView showGridLines="0" zoomScalePageLayoutView="0" workbookViewId="0" topLeftCell="A1">
      <selection activeCell="B39" sqref="B39"/>
    </sheetView>
  </sheetViews>
  <sheetFormatPr defaultColWidth="11.421875" defaultRowHeight="12.75"/>
  <cols>
    <col min="1" max="1" width="3.57421875" style="0" customWidth="1"/>
    <col min="2" max="3" width="11.7109375" style="0" customWidth="1"/>
    <col min="4" max="4" width="13.7109375" style="0" customWidth="1"/>
    <col min="5" max="5" width="17.140625" style="0" customWidth="1"/>
    <col min="12" max="12" width="12.140625" style="0" customWidth="1"/>
  </cols>
  <sheetData>
    <row r="2" spans="2:6" ht="14.25" customHeight="1">
      <c r="B2" s="54" t="s">
        <v>241</v>
      </c>
      <c r="C2" s="49"/>
      <c r="D2" s="49"/>
      <c r="E2" s="49"/>
      <c r="F2" s="49"/>
    </row>
    <row r="3" spans="2:6" ht="17.25" customHeight="1">
      <c r="B3" s="57"/>
      <c r="C3" s="57"/>
      <c r="D3" s="57"/>
      <c r="E3" s="57"/>
      <c r="F3" s="57"/>
    </row>
    <row r="4" spans="2:6" ht="29.25" customHeight="1">
      <c r="B4" s="44" t="s">
        <v>238</v>
      </c>
      <c r="C4" s="45"/>
      <c r="D4" s="58" t="s">
        <v>239</v>
      </c>
      <c r="E4" s="61">
        <f>+B5-C5</f>
        <v>494.88</v>
      </c>
      <c r="F4" s="63"/>
    </row>
    <row r="5" spans="2:15" ht="15" customHeight="1">
      <c r="B5" s="45">
        <v>494.88</v>
      </c>
      <c r="C5" s="45">
        <v>0</v>
      </c>
      <c r="D5" s="59"/>
      <c r="E5" s="62"/>
      <c r="F5" s="64"/>
      <c r="O5" s="7"/>
    </row>
    <row r="6" spans="2:6" ht="15" customHeight="1">
      <c r="B6" s="46" t="s">
        <v>219</v>
      </c>
      <c r="C6" s="46" t="s">
        <v>219</v>
      </c>
      <c r="D6" s="60"/>
      <c r="E6" s="47" t="s">
        <v>240</v>
      </c>
      <c r="F6" s="65"/>
    </row>
    <row r="7" spans="2:6" ht="15" customHeight="1">
      <c r="B7" s="42">
        <v>0</v>
      </c>
      <c r="C7" s="42">
        <f aca="true" t="shared" si="0" ref="C7:C70">+B7</f>
        <v>0</v>
      </c>
      <c r="D7" s="42">
        <v>494.88</v>
      </c>
      <c r="E7" s="42">
        <f>D7+B7</f>
        <v>494.88</v>
      </c>
      <c r="F7" s="42">
        <f>E7-D7</f>
        <v>0</v>
      </c>
    </row>
    <row r="8" spans="2:6" ht="15" customHeight="1">
      <c r="B8" s="42">
        <v>5</v>
      </c>
      <c r="C8" s="42">
        <f t="shared" si="0"/>
        <v>5</v>
      </c>
      <c r="D8" s="42">
        <v>494.88</v>
      </c>
      <c r="E8" s="42">
        <f aca="true" t="shared" si="1" ref="E8:E71">D8+B8</f>
        <v>499.88</v>
      </c>
      <c r="F8" s="42">
        <f aca="true" t="shared" si="2" ref="F8:F71">E8-D8</f>
        <v>5</v>
      </c>
    </row>
    <row r="9" spans="2:6" ht="15" customHeight="1">
      <c r="B9" s="42">
        <v>10</v>
      </c>
      <c r="C9" s="42">
        <f t="shared" si="0"/>
        <v>10</v>
      </c>
      <c r="D9" s="42">
        <v>494.88</v>
      </c>
      <c r="E9" s="42">
        <f t="shared" si="1"/>
        <v>504.88</v>
      </c>
      <c r="F9" s="42">
        <f t="shared" si="2"/>
        <v>10</v>
      </c>
    </row>
    <row r="10" spans="2:6" ht="15" customHeight="1">
      <c r="B10" s="42">
        <v>15</v>
      </c>
      <c r="C10" s="42">
        <f t="shared" si="0"/>
        <v>15</v>
      </c>
      <c r="D10" s="42">
        <v>494.88</v>
      </c>
      <c r="E10" s="42">
        <f t="shared" si="1"/>
        <v>509.88</v>
      </c>
      <c r="F10" s="42">
        <f t="shared" si="2"/>
        <v>15</v>
      </c>
    </row>
    <row r="11" spans="2:6" ht="15" customHeight="1">
      <c r="B11" s="42">
        <v>20</v>
      </c>
      <c r="C11" s="42">
        <f t="shared" si="0"/>
        <v>20</v>
      </c>
      <c r="D11" s="42">
        <v>494.88</v>
      </c>
      <c r="E11" s="42">
        <f t="shared" si="1"/>
        <v>514.88</v>
      </c>
      <c r="F11" s="42">
        <f t="shared" si="2"/>
        <v>20</v>
      </c>
    </row>
    <row r="12" spans="2:6" ht="15" customHeight="1">
      <c r="B12" s="42">
        <v>25</v>
      </c>
      <c r="C12" s="42">
        <f t="shared" si="0"/>
        <v>25</v>
      </c>
      <c r="D12" s="42">
        <v>494.88</v>
      </c>
      <c r="E12" s="42">
        <f t="shared" si="1"/>
        <v>519.88</v>
      </c>
      <c r="F12" s="42">
        <f t="shared" si="2"/>
        <v>25</v>
      </c>
    </row>
    <row r="13" spans="2:6" ht="15" customHeight="1">
      <c r="B13" s="42">
        <v>30</v>
      </c>
      <c r="C13" s="42">
        <f t="shared" si="0"/>
        <v>30</v>
      </c>
      <c r="D13" s="42">
        <v>494.88</v>
      </c>
      <c r="E13" s="42">
        <f t="shared" si="1"/>
        <v>524.88</v>
      </c>
      <c r="F13" s="42">
        <f t="shared" si="2"/>
        <v>30</v>
      </c>
    </row>
    <row r="14" spans="2:6" ht="15" customHeight="1">
      <c r="B14" s="42">
        <v>35</v>
      </c>
      <c r="C14" s="42">
        <f t="shared" si="0"/>
        <v>35</v>
      </c>
      <c r="D14" s="42">
        <v>494.88</v>
      </c>
      <c r="E14" s="42">
        <f t="shared" si="1"/>
        <v>529.88</v>
      </c>
      <c r="F14" s="42">
        <f t="shared" si="2"/>
        <v>35</v>
      </c>
    </row>
    <row r="15" spans="2:6" ht="15" customHeight="1">
      <c r="B15" s="42">
        <v>40</v>
      </c>
      <c r="C15" s="42">
        <f t="shared" si="0"/>
        <v>40</v>
      </c>
      <c r="D15" s="42">
        <v>494.88</v>
      </c>
      <c r="E15" s="42">
        <f t="shared" si="1"/>
        <v>534.88</v>
      </c>
      <c r="F15" s="42">
        <f t="shared" si="2"/>
        <v>40</v>
      </c>
    </row>
    <row r="16" spans="2:6" ht="15" customHeight="1">
      <c r="B16" s="42">
        <v>45</v>
      </c>
      <c r="C16" s="42">
        <f t="shared" si="0"/>
        <v>45</v>
      </c>
      <c r="D16" s="42">
        <v>494.88</v>
      </c>
      <c r="E16" s="42">
        <f t="shared" si="1"/>
        <v>539.88</v>
      </c>
      <c r="F16" s="42">
        <f t="shared" si="2"/>
        <v>45</v>
      </c>
    </row>
    <row r="17" spans="2:6" ht="15" customHeight="1">
      <c r="B17" s="42">
        <v>50</v>
      </c>
      <c r="C17" s="42">
        <f t="shared" si="0"/>
        <v>50</v>
      </c>
      <c r="D17" s="42">
        <v>494.88</v>
      </c>
      <c r="E17" s="42">
        <f t="shared" si="1"/>
        <v>544.88</v>
      </c>
      <c r="F17" s="42">
        <f t="shared" si="2"/>
        <v>50</v>
      </c>
    </row>
    <row r="18" spans="2:6" ht="15" customHeight="1">
      <c r="B18" s="42">
        <v>55</v>
      </c>
      <c r="C18" s="42">
        <f t="shared" si="0"/>
        <v>55</v>
      </c>
      <c r="D18" s="42">
        <v>494.88</v>
      </c>
      <c r="E18" s="42">
        <f t="shared" si="1"/>
        <v>549.88</v>
      </c>
      <c r="F18" s="42">
        <f t="shared" si="2"/>
        <v>55</v>
      </c>
    </row>
    <row r="19" spans="2:6" ht="15" customHeight="1">
      <c r="B19" s="42">
        <v>60</v>
      </c>
      <c r="C19" s="42">
        <f t="shared" si="0"/>
        <v>60</v>
      </c>
      <c r="D19" s="42">
        <v>494.88</v>
      </c>
      <c r="E19" s="42">
        <f t="shared" si="1"/>
        <v>554.88</v>
      </c>
      <c r="F19" s="42">
        <f t="shared" si="2"/>
        <v>60</v>
      </c>
    </row>
    <row r="20" spans="2:6" ht="15" customHeight="1">
      <c r="B20" s="42">
        <v>65</v>
      </c>
      <c r="C20" s="42">
        <f t="shared" si="0"/>
        <v>65</v>
      </c>
      <c r="D20" s="42">
        <v>494.88</v>
      </c>
      <c r="E20" s="42">
        <f t="shared" si="1"/>
        <v>559.88</v>
      </c>
      <c r="F20" s="42">
        <f t="shared" si="2"/>
        <v>65</v>
      </c>
    </row>
    <row r="21" spans="2:6" ht="15" customHeight="1">
      <c r="B21" s="42">
        <v>70</v>
      </c>
      <c r="C21" s="42">
        <f t="shared" si="0"/>
        <v>70</v>
      </c>
      <c r="D21" s="42">
        <v>494.88</v>
      </c>
      <c r="E21" s="42">
        <f t="shared" si="1"/>
        <v>564.88</v>
      </c>
      <c r="F21" s="42">
        <f t="shared" si="2"/>
        <v>70</v>
      </c>
    </row>
    <row r="22" spans="2:6" ht="15" customHeight="1">
      <c r="B22" s="42">
        <v>75</v>
      </c>
      <c r="C22" s="42">
        <f t="shared" si="0"/>
        <v>75</v>
      </c>
      <c r="D22" s="42">
        <v>494.88</v>
      </c>
      <c r="E22" s="42">
        <f t="shared" si="1"/>
        <v>569.88</v>
      </c>
      <c r="F22" s="42">
        <f t="shared" si="2"/>
        <v>75</v>
      </c>
    </row>
    <row r="23" spans="2:6" ht="15" customHeight="1">
      <c r="B23" s="42">
        <v>80</v>
      </c>
      <c r="C23" s="42">
        <f t="shared" si="0"/>
        <v>80</v>
      </c>
      <c r="D23" s="42">
        <v>494.88</v>
      </c>
      <c r="E23" s="42">
        <f t="shared" si="1"/>
        <v>574.88</v>
      </c>
      <c r="F23" s="42">
        <f t="shared" si="2"/>
        <v>80</v>
      </c>
    </row>
    <row r="24" spans="2:6" ht="15" customHeight="1">
      <c r="B24" s="42">
        <v>85</v>
      </c>
      <c r="C24" s="42">
        <f t="shared" si="0"/>
        <v>85</v>
      </c>
      <c r="D24" s="42">
        <v>494.88</v>
      </c>
      <c r="E24" s="42">
        <f t="shared" si="1"/>
        <v>579.88</v>
      </c>
      <c r="F24" s="42">
        <f t="shared" si="2"/>
        <v>85</v>
      </c>
    </row>
    <row r="25" spans="2:6" ht="15" customHeight="1">
      <c r="B25" s="42">
        <v>90</v>
      </c>
      <c r="C25" s="42">
        <f t="shared" si="0"/>
        <v>90</v>
      </c>
      <c r="D25" s="42">
        <v>494.88</v>
      </c>
      <c r="E25" s="42">
        <f t="shared" si="1"/>
        <v>584.88</v>
      </c>
      <c r="F25" s="42">
        <f t="shared" si="2"/>
        <v>90</v>
      </c>
    </row>
    <row r="26" spans="2:6" ht="15" customHeight="1">
      <c r="B26" s="42">
        <v>95</v>
      </c>
      <c r="C26" s="42">
        <f t="shared" si="0"/>
        <v>95</v>
      </c>
      <c r="D26" s="42">
        <v>494.88</v>
      </c>
      <c r="E26" s="42">
        <f t="shared" si="1"/>
        <v>589.88</v>
      </c>
      <c r="F26" s="42">
        <f t="shared" si="2"/>
        <v>95</v>
      </c>
    </row>
    <row r="27" spans="2:6" ht="15" customHeight="1">
      <c r="B27" s="42">
        <v>100</v>
      </c>
      <c r="C27" s="42">
        <f t="shared" si="0"/>
        <v>100</v>
      </c>
      <c r="D27" s="42">
        <v>494.88</v>
      </c>
      <c r="E27" s="42">
        <f t="shared" si="1"/>
        <v>594.88</v>
      </c>
      <c r="F27" s="42">
        <f t="shared" si="2"/>
        <v>100</v>
      </c>
    </row>
    <row r="28" spans="2:6" ht="15" customHeight="1">
      <c r="B28" s="42">
        <v>105</v>
      </c>
      <c r="C28" s="42">
        <f t="shared" si="0"/>
        <v>105</v>
      </c>
      <c r="D28" s="42">
        <v>494.88</v>
      </c>
      <c r="E28" s="42">
        <f t="shared" si="1"/>
        <v>599.88</v>
      </c>
      <c r="F28" s="42">
        <f t="shared" si="2"/>
        <v>105</v>
      </c>
    </row>
    <row r="29" spans="2:11" ht="15" customHeight="1">
      <c r="B29" s="42">
        <v>110</v>
      </c>
      <c r="C29" s="42">
        <f t="shared" si="0"/>
        <v>110</v>
      </c>
      <c r="D29" s="42">
        <v>494.88</v>
      </c>
      <c r="E29" s="42">
        <f t="shared" si="1"/>
        <v>604.88</v>
      </c>
      <c r="F29" s="42">
        <f t="shared" si="2"/>
        <v>110</v>
      </c>
      <c r="K29" s="6"/>
    </row>
    <row r="30" spans="2:8" ht="15" customHeight="1">
      <c r="B30" s="42">
        <v>115</v>
      </c>
      <c r="C30" s="42">
        <f t="shared" si="0"/>
        <v>115</v>
      </c>
      <c r="D30" s="42">
        <v>494.88</v>
      </c>
      <c r="E30" s="42">
        <f t="shared" si="1"/>
        <v>609.88</v>
      </c>
      <c r="F30" s="42">
        <f t="shared" si="2"/>
        <v>115</v>
      </c>
      <c r="H30" s="3"/>
    </row>
    <row r="31" spans="2:6" ht="15" customHeight="1">
      <c r="B31" s="42">
        <v>120</v>
      </c>
      <c r="C31" s="42">
        <f t="shared" si="0"/>
        <v>120</v>
      </c>
      <c r="D31" s="42">
        <v>494.88</v>
      </c>
      <c r="E31" s="42">
        <f t="shared" si="1"/>
        <v>614.88</v>
      </c>
      <c r="F31" s="42">
        <f t="shared" si="2"/>
        <v>120</v>
      </c>
    </row>
    <row r="32" spans="2:6" ht="15" customHeight="1">
      <c r="B32" s="42">
        <v>125</v>
      </c>
      <c r="C32" s="42">
        <f t="shared" si="0"/>
        <v>125</v>
      </c>
      <c r="D32" s="42">
        <v>494.88</v>
      </c>
      <c r="E32" s="42">
        <f t="shared" si="1"/>
        <v>619.88</v>
      </c>
      <c r="F32" s="42">
        <f t="shared" si="2"/>
        <v>125</v>
      </c>
    </row>
    <row r="33" spans="2:6" ht="15" customHeight="1">
      <c r="B33" s="42">
        <v>130</v>
      </c>
      <c r="C33" s="42">
        <f t="shared" si="0"/>
        <v>130</v>
      </c>
      <c r="D33" s="42">
        <v>494.88</v>
      </c>
      <c r="E33" s="42">
        <f t="shared" si="1"/>
        <v>624.88</v>
      </c>
      <c r="F33" s="42">
        <f t="shared" si="2"/>
        <v>130</v>
      </c>
    </row>
    <row r="34" spans="2:6" ht="15" customHeight="1">
      <c r="B34" s="42">
        <v>135</v>
      </c>
      <c r="C34" s="42">
        <f t="shared" si="0"/>
        <v>135</v>
      </c>
      <c r="D34" s="42">
        <v>494.88</v>
      </c>
      <c r="E34" s="42">
        <f t="shared" si="1"/>
        <v>629.88</v>
      </c>
      <c r="F34" s="42">
        <f t="shared" si="2"/>
        <v>135</v>
      </c>
    </row>
    <row r="35" spans="2:6" ht="15" customHeight="1">
      <c r="B35" s="42">
        <v>140</v>
      </c>
      <c r="C35" s="42">
        <f t="shared" si="0"/>
        <v>140</v>
      </c>
      <c r="D35" s="42">
        <v>494.88</v>
      </c>
      <c r="E35" s="42">
        <f t="shared" si="1"/>
        <v>634.88</v>
      </c>
      <c r="F35" s="42">
        <f t="shared" si="2"/>
        <v>140</v>
      </c>
    </row>
    <row r="36" spans="2:6" ht="15" customHeight="1">
      <c r="B36" s="42">
        <v>145</v>
      </c>
      <c r="C36" s="42">
        <f t="shared" si="0"/>
        <v>145</v>
      </c>
      <c r="D36" s="42">
        <v>494.88</v>
      </c>
      <c r="E36" s="42">
        <f t="shared" si="1"/>
        <v>639.88</v>
      </c>
      <c r="F36" s="42">
        <f t="shared" si="2"/>
        <v>145</v>
      </c>
    </row>
    <row r="37" spans="2:6" ht="15" customHeight="1">
      <c r="B37" s="42">
        <v>150</v>
      </c>
      <c r="C37" s="42">
        <f t="shared" si="0"/>
        <v>150</v>
      </c>
      <c r="D37" s="42">
        <v>494.88</v>
      </c>
      <c r="E37" s="42">
        <f t="shared" si="1"/>
        <v>644.88</v>
      </c>
      <c r="F37" s="42">
        <f t="shared" si="2"/>
        <v>150</v>
      </c>
    </row>
    <row r="38" spans="2:6" ht="15" customHeight="1">
      <c r="B38" s="42">
        <v>155</v>
      </c>
      <c r="C38" s="42">
        <f t="shared" si="0"/>
        <v>155</v>
      </c>
      <c r="D38" s="42">
        <v>494.88</v>
      </c>
      <c r="E38" s="42">
        <f t="shared" si="1"/>
        <v>649.88</v>
      </c>
      <c r="F38" s="42">
        <f t="shared" si="2"/>
        <v>155</v>
      </c>
    </row>
    <row r="39" spans="2:6" ht="15" customHeight="1">
      <c r="B39" s="42">
        <v>160</v>
      </c>
      <c r="C39" s="42">
        <f t="shared" si="0"/>
        <v>160</v>
      </c>
      <c r="D39" s="42">
        <v>494.88</v>
      </c>
      <c r="E39" s="42">
        <f t="shared" si="1"/>
        <v>654.88</v>
      </c>
      <c r="F39" s="42">
        <f t="shared" si="2"/>
        <v>160</v>
      </c>
    </row>
    <row r="40" spans="2:6" ht="15" customHeight="1">
      <c r="B40" s="42">
        <v>165</v>
      </c>
      <c r="C40" s="42">
        <f t="shared" si="0"/>
        <v>165</v>
      </c>
      <c r="D40" s="42">
        <v>494.88</v>
      </c>
      <c r="E40" s="42">
        <f t="shared" si="1"/>
        <v>659.88</v>
      </c>
      <c r="F40" s="42">
        <f t="shared" si="2"/>
        <v>165</v>
      </c>
    </row>
    <row r="41" spans="2:6" ht="15" customHeight="1">
      <c r="B41" s="42">
        <v>170</v>
      </c>
      <c r="C41" s="42">
        <f t="shared" si="0"/>
        <v>170</v>
      </c>
      <c r="D41" s="42">
        <v>494.88</v>
      </c>
      <c r="E41" s="42">
        <f t="shared" si="1"/>
        <v>664.88</v>
      </c>
      <c r="F41" s="42">
        <f t="shared" si="2"/>
        <v>170</v>
      </c>
    </row>
    <row r="42" spans="2:6" ht="15" customHeight="1">
      <c r="B42" s="42">
        <v>175</v>
      </c>
      <c r="C42" s="42">
        <f t="shared" si="0"/>
        <v>175</v>
      </c>
      <c r="D42" s="42">
        <v>494.88</v>
      </c>
      <c r="E42" s="42">
        <f t="shared" si="1"/>
        <v>669.88</v>
      </c>
      <c r="F42" s="42">
        <f t="shared" si="2"/>
        <v>175</v>
      </c>
    </row>
    <row r="43" spans="2:6" ht="15" customHeight="1">
      <c r="B43" s="42">
        <v>180</v>
      </c>
      <c r="C43" s="42">
        <f t="shared" si="0"/>
        <v>180</v>
      </c>
      <c r="D43" s="42">
        <v>494.88</v>
      </c>
      <c r="E43" s="42">
        <f t="shared" si="1"/>
        <v>674.88</v>
      </c>
      <c r="F43" s="42">
        <f t="shared" si="2"/>
        <v>180</v>
      </c>
    </row>
    <row r="44" spans="2:6" ht="15" customHeight="1">
      <c r="B44" s="42">
        <v>185</v>
      </c>
      <c r="C44" s="42">
        <f t="shared" si="0"/>
        <v>185</v>
      </c>
      <c r="D44" s="42">
        <v>494.88</v>
      </c>
      <c r="E44" s="42">
        <f t="shared" si="1"/>
        <v>679.88</v>
      </c>
      <c r="F44" s="42">
        <f t="shared" si="2"/>
        <v>185</v>
      </c>
    </row>
    <row r="45" spans="2:6" ht="15" customHeight="1">
      <c r="B45" s="42">
        <v>190</v>
      </c>
      <c r="C45" s="42">
        <f t="shared" si="0"/>
        <v>190</v>
      </c>
      <c r="D45" s="42">
        <v>494.88</v>
      </c>
      <c r="E45" s="42">
        <f t="shared" si="1"/>
        <v>684.88</v>
      </c>
      <c r="F45" s="42">
        <f t="shared" si="2"/>
        <v>190</v>
      </c>
    </row>
    <row r="46" spans="2:6" ht="15" customHeight="1">
      <c r="B46" s="42">
        <v>195</v>
      </c>
      <c r="C46" s="42">
        <f t="shared" si="0"/>
        <v>195</v>
      </c>
      <c r="D46" s="42">
        <v>494.88</v>
      </c>
      <c r="E46" s="42">
        <f t="shared" si="1"/>
        <v>689.88</v>
      </c>
      <c r="F46" s="42">
        <f t="shared" si="2"/>
        <v>195</v>
      </c>
    </row>
    <row r="47" spans="2:6" ht="15" customHeight="1">
      <c r="B47" s="42">
        <v>200</v>
      </c>
      <c r="C47" s="42">
        <f t="shared" si="0"/>
        <v>200</v>
      </c>
      <c r="D47" s="42">
        <v>494.88</v>
      </c>
      <c r="E47" s="42">
        <f t="shared" si="1"/>
        <v>694.88</v>
      </c>
      <c r="F47" s="42">
        <f t="shared" si="2"/>
        <v>200</v>
      </c>
    </row>
    <row r="48" spans="2:6" ht="15" customHeight="1">
      <c r="B48" s="42">
        <v>205</v>
      </c>
      <c r="C48" s="42">
        <f t="shared" si="0"/>
        <v>205</v>
      </c>
      <c r="D48" s="42">
        <v>494.88</v>
      </c>
      <c r="E48" s="42">
        <f t="shared" si="1"/>
        <v>699.88</v>
      </c>
      <c r="F48" s="42">
        <f t="shared" si="2"/>
        <v>205</v>
      </c>
    </row>
    <row r="49" spans="2:6" ht="15" customHeight="1">
      <c r="B49" s="42">
        <v>210</v>
      </c>
      <c r="C49" s="42">
        <f t="shared" si="0"/>
        <v>210</v>
      </c>
      <c r="D49" s="42">
        <v>494.88</v>
      </c>
      <c r="E49" s="42">
        <f t="shared" si="1"/>
        <v>704.88</v>
      </c>
      <c r="F49" s="42">
        <f t="shared" si="2"/>
        <v>210</v>
      </c>
    </row>
    <row r="50" spans="2:6" ht="15" customHeight="1">
      <c r="B50" s="42">
        <v>215</v>
      </c>
      <c r="C50" s="42">
        <f t="shared" si="0"/>
        <v>215</v>
      </c>
      <c r="D50" s="42">
        <v>494.88</v>
      </c>
      <c r="E50" s="42">
        <f t="shared" si="1"/>
        <v>709.88</v>
      </c>
      <c r="F50" s="42">
        <f t="shared" si="2"/>
        <v>215</v>
      </c>
    </row>
    <row r="51" spans="2:6" ht="15" customHeight="1">
      <c r="B51" s="42">
        <v>220</v>
      </c>
      <c r="C51" s="42">
        <f t="shared" si="0"/>
        <v>220</v>
      </c>
      <c r="D51" s="42">
        <v>494.88</v>
      </c>
      <c r="E51" s="42">
        <f t="shared" si="1"/>
        <v>714.88</v>
      </c>
      <c r="F51" s="42">
        <f t="shared" si="2"/>
        <v>220</v>
      </c>
    </row>
    <row r="52" spans="2:6" ht="15" customHeight="1">
      <c r="B52" s="42">
        <v>225</v>
      </c>
      <c r="C52" s="42">
        <f t="shared" si="0"/>
        <v>225</v>
      </c>
      <c r="D52" s="42">
        <v>494.88</v>
      </c>
      <c r="E52" s="42">
        <f t="shared" si="1"/>
        <v>719.88</v>
      </c>
      <c r="F52" s="42">
        <f t="shared" si="2"/>
        <v>225</v>
      </c>
    </row>
    <row r="53" spans="2:6" ht="15" customHeight="1">
      <c r="B53" s="42">
        <v>230</v>
      </c>
      <c r="C53" s="42">
        <f t="shared" si="0"/>
        <v>230</v>
      </c>
      <c r="D53" s="42">
        <v>494.88</v>
      </c>
      <c r="E53" s="42">
        <f t="shared" si="1"/>
        <v>724.88</v>
      </c>
      <c r="F53" s="42">
        <f t="shared" si="2"/>
        <v>230</v>
      </c>
    </row>
    <row r="54" spans="2:6" ht="15" customHeight="1">
      <c r="B54" s="42">
        <v>235</v>
      </c>
      <c r="C54" s="42">
        <f t="shared" si="0"/>
        <v>235</v>
      </c>
      <c r="D54" s="42">
        <v>494.88</v>
      </c>
      <c r="E54" s="42">
        <f t="shared" si="1"/>
        <v>729.88</v>
      </c>
      <c r="F54" s="42">
        <f t="shared" si="2"/>
        <v>235</v>
      </c>
    </row>
    <row r="55" spans="2:6" ht="15" customHeight="1">
      <c r="B55" s="42">
        <v>240</v>
      </c>
      <c r="C55" s="42">
        <f t="shared" si="0"/>
        <v>240</v>
      </c>
      <c r="D55" s="42">
        <v>494.88</v>
      </c>
      <c r="E55" s="42">
        <f t="shared" si="1"/>
        <v>734.88</v>
      </c>
      <c r="F55" s="42">
        <f t="shared" si="2"/>
        <v>240</v>
      </c>
    </row>
    <row r="56" spans="2:6" ht="15" customHeight="1">
      <c r="B56" s="42">
        <v>245</v>
      </c>
      <c r="C56" s="42">
        <f t="shared" si="0"/>
        <v>245</v>
      </c>
      <c r="D56" s="42">
        <v>494.88</v>
      </c>
      <c r="E56" s="42">
        <f t="shared" si="1"/>
        <v>739.88</v>
      </c>
      <c r="F56" s="42">
        <f t="shared" si="2"/>
        <v>245</v>
      </c>
    </row>
    <row r="57" spans="2:6" ht="15" customHeight="1">
      <c r="B57" s="42">
        <v>250</v>
      </c>
      <c r="C57" s="42">
        <f t="shared" si="0"/>
        <v>250</v>
      </c>
      <c r="D57" s="42">
        <v>494.88</v>
      </c>
      <c r="E57" s="42">
        <f t="shared" si="1"/>
        <v>744.88</v>
      </c>
      <c r="F57" s="42">
        <f t="shared" si="2"/>
        <v>250</v>
      </c>
    </row>
    <row r="58" spans="2:6" ht="15" customHeight="1">
      <c r="B58" s="42">
        <v>255</v>
      </c>
      <c r="C58" s="42">
        <f t="shared" si="0"/>
        <v>255</v>
      </c>
      <c r="D58" s="42">
        <v>494.88</v>
      </c>
      <c r="E58" s="42">
        <f t="shared" si="1"/>
        <v>749.88</v>
      </c>
      <c r="F58" s="42">
        <f t="shared" si="2"/>
        <v>255</v>
      </c>
    </row>
    <row r="59" spans="2:6" ht="15" customHeight="1">
      <c r="B59" s="42">
        <v>260</v>
      </c>
      <c r="C59" s="42">
        <f t="shared" si="0"/>
        <v>260</v>
      </c>
      <c r="D59" s="42">
        <v>494.88</v>
      </c>
      <c r="E59" s="42">
        <f t="shared" si="1"/>
        <v>754.88</v>
      </c>
      <c r="F59" s="42">
        <f t="shared" si="2"/>
        <v>260</v>
      </c>
    </row>
    <row r="60" spans="2:6" ht="15" customHeight="1">
      <c r="B60" s="42">
        <v>265</v>
      </c>
      <c r="C60" s="42">
        <f t="shared" si="0"/>
        <v>265</v>
      </c>
      <c r="D60" s="42">
        <v>494.88</v>
      </c>
      <c r="E60" s="42">
        <f t="shared" si="1"/>
        <v>759.88</v>
      </c>
      <c r="F60" s="42">
        <f t="shared" si="2"/>
        <v>265</v>
      </c>
    </row>
    <row r="61" spans="2:6" ht="15" customHeight="1">
      <c r="B61" s="42">
        <v>270</v>
      </c>
      <c r="C61" s="42">
        <f t="shared" si="0"/>
        <v>270</v>
      </c>
      <c r="D61" s="42">
        <v>494.88</v>
      </c>
      <c r="E61" s="42">
        <f t="shared" si="1"/>
        <v>764.88</v>
      </c>
      <c r="F61" s="42">
        <f t="shared" si="2"/>
        <v>270</v>
      </c>
    </row>
    <row r="62" spans="2:6" ht="15" customHeight="1">
      <c r="B62" s="42">
        <v>275</v>
      </c>
      <c r="C62" s="42">
        <f t="shared" si="0"/>
        <v>275</v>
      </c>
      <c r="D62" s="42">
        <v>494.88</v>
      </c>
      <c r="E62" s="42">
        <f t="shared" si="1"/>
        <v>769.88</v>
      </c>
      <c r="F62" s="42">
        <f t="shared" si="2"/>
        <v>275</v>
      </c>
    </row>
    <row r="63" spans="2:6" ht="15" customHeight="1">
      <c r="B63" s="42">
        <v>280</v>
      </c>
      <c r="C63" s="42">
        <f t="shared" si="0"/>
        <v>280</v>
      </c>
      <c r="D63" s="42">
        <v>494.88</v>
      </c>
      <c r="E63" s="42">
        <f t="shared" si="1"/>
        <v>774.88</v>
      </c>
      <c r="F63" s="42">
        <f t="shared" si="2"/>
        <v>280</v>
      </c>
    </row>
    <row r="64" spans="2:6" ht="15" customHeight="1">
      <c r="B64" s="42">
        <v>285</v>
      </c>
      <c r="C64" s="42">
        <f t="shared" si="0"/>
        <v>285</v>
      </c>
      <c r="D64" s="42">
        <v>494.88</v>
      </c>
      <c r="E64" s="42">
        <f t="shared" si="1"/>
        <v>779.88</v>
      </c>
      <c r="F64" s="42">
        <f t="shared" si="2"/>
        <v>285</v>
      </c>
    </row>
    <row r="65" spans="2:6" ht="15" customHeight="1">
      <c r="B65" s="42">
        <v>290</v>
      </c>
      <c r="C65" s="42">
        <f t="shared" si="0"/>
        <v>290</v>
      </c>
      <c r="D65" s="42">
        <v>494.88</v>
      </c>
      <c r="E65" s="42">
        <f t="shared" si="1"/>
        <v>784.88</v>
      </c>
      <c r="F65" s="42">
        <f t="shared" si="2"/>
        <v>290</v>
      </c>
    </row>
    <row r="66" spans="2:6" ht="15" customHeight="1">
      <c r="B66" s="42">
        <v>295</v>
      </c>
      <c r="C66" s="42">
        <f t="shared" si="0"/>
        <v>295</v>
      </c>
      <c r="D66" s="42">
        <v>494.88</v>
      </c>
      <c r="E66" s="42">
        <f t="shared" si="1"/>
        <v>789.88</v>
      </c>
      <c r="F66" s="42">
        <f t="shared" si="2"/>
        <v>295</v>
      </c>
    </row>
    <row r="67" spans="2:6" ht="15" customHeight="1">
      <c r="B67" s="42">
        <v>300</v>
      </c>
      <c r="C67" s="42">
        <f t="shared" si="0"/>
        <v>300</v>
      </c>
      <c r="D67" s="42">
        <v>494.88</v>
      </c>
      <c r="E67" s="42">
        <f t="shared" si="1"/>
        <v>794.88</v>
      </c>
      <c r="F67" s="42">
        <f t="shared" si="2"/>
        <v>300</v>
      </c>
    </row>
    <row r="68" spans="2:6" ht="15" customHeight="1">
      <c r="B68" s="42">
        <v>305</v>
      </c>
      <c r="C68" s="42">
        <f t="shared" si="0"/>
        <v>305</v>
      </c>
      <c r="D68" s="42">
        <v>494.88</v>
      </c>
      <c r="E68" s="42">
        <f t="shared" si="1"/>
        <v>799.88</v>
      </c>
      <c r="F68" s="42">
        <f t="shared" si="2"/>
        <v>305</v>
      </c>
    </row>
    <row r="69" spans="2:6" ht="15" customHeight="1">
      <c r="B69" s="42">
        <v>310</v>
      </c>
      <c r="C69" s="42">
        <f t="shared" si="0"/>
        <v>310</v>
      </c>
      <c r="D69" s="42">
        <v>494.88</v>
      </c>
      <c r="E69" s="42">
        <f t="shared" si="1"/>
        <v>804.88</v>
      </c>
      <c r="F69" s="42">
        <f t="shared" si="2"/>
        <v>310</v>
      </c>
    </row>
    <row r="70" spans="2:6" ht="15" customHeight="1">
      <c r="B70" s="42">
        <v>315</v>
      </c>
      <c r="C70" s="42">
        <f t="shared" si="0"/>
        <v>315</v>
      </c>
      <c r="D70" s="42">
        <v>494.88</v>
      </c>
      <c r="E70" s="42">
        <f t="shared" si="1"/>
        <v>809.88</v>
      </c>
      <c r="F70" s="42">
        <f t="shared" si="2"/>
        <v>315</v>
      </c>
    </row>
    <row r="71" spans="2:6" ht="15" customHeight="1">
      <c r="B71" s="42">
        <v>320</v>
      </c>
      <c r="C71" s="42">
        <f aca="true" t="shared" si="3" ref="C71:C134">+B71</f>
        <v>320</v>
      </c>
      <c r="D71" s="42">
        <v>494.88</v>
      </c>
      <c r="E71" s="42">
        <f t="shared" si="1"/>
        <v>814.88</v>
      </c>
      <c r="F71" s="42">
        <f t="shared" si="2"/>
        <v>320</v>
      </c>
    </row>
    <row r="72" spans="2:6" ht="15" customHeight="1">
      <c r="B72" s="42">
        <v>325</v>
      </c>
      <c r="C72" s="42">
        <f t="shared" si="3"/>
        <v>325</v>
      </c>
      <c r="D72" s="42">
        <v>494.88</v>
      </c>
      <c r="E72" s="42">
        <f aca="true" t="shared" si="4" ref="E72:E136">D72+B72</f>
        <v>819.88</v>
      </c>
      <c r="F72" s="42">
        <f aca="true" t="shared" si="5" ref="F72:F135">E72-D72</f>
        <v>325</v>
      </c>
    </row>
    <row r="73" spans="2:6" ht="15" customHeight="1">
      <c r="B73" s="42">
        <v>330</v>
      </c>
      <c r="C73" s="42">
        <f t="shared" si="3"/>
        <v>330</v>
      </c>
      <c r="D73" s="42">
        <v>494.88</v>
      </c>
      <c r="E73" s="42">
        <f t="shared" si="4"/>
        <v>824.88</v>
      </c>
      <c r="F73" s="42">
        <f t="shared" si="5"/>
        <v>330</v>
      </c>
    </row>
    <row r="74" spans="2:6" ht="15" customHeight="1">
      <c r="B74" s="42">
        <v>335</v>
      </c>
      <c r="C74" s="42">
        <f t="shared" si="3"/>
        <v>335</v>
      </c>
      <c r="D74" s="42">
        <v>494.88</v>
      </c>
      <c r="E74" s="42">
        <f t="shared" si="4"/>
        <v>829.88</v>
      </c>
      <c r="F74" s="42">
        <f t="shared" si="5"/>
        <v>335</v>
      </c>
    </row>
    <row r="75" spans="2:6" ht="15" customHeight="1">
      <c r="B75" s="42">
        <v>340</v>
      </c>
      <c r="C75" s="42">
        <f t="shared" si="3"/>
        <v>340</v>
      </c>
      <c r="D75" s="42">
        <v>494.88</v>
      </c>
      <c r="E75" s="42">
        <f t="shared" si="4"/>
        <v>834.88</v>
      </c>
      <c r="F75" s="42">
        <f t="shared" si="5"/>
        <v>340</v>
      </c>
    </row>
    <row r="76" spans="2:6" ht="15" customHeight="1">
      <c r="B76" s="42">
        <v>345</v>
      </c>
      <c r="C76" s="42">
        <f t="shared" si="3"/>
        <v>345</v>
      </c>
      <c r="D76" s="42">
        <v>494.88</v>
      </c>
      <c r="E76" s="42">
        <f t="shared" si="4"/>
        <v>839.88</v>
      </c>
      <c r="F76" s="42">
        <f t="shared" si="5"/>
        <v>345</v>
      </c>
    </row>
    <row r="77" spans="2:6" ht="15" customHeight="1">
      <c r="B77" s="42">
        <v>350</v>
      </c>
      <c r="C77" s="42">
        <f t="shared" si="3"/>
        <v>350</v>
      </c>
      <c r="D77" s="42">
        <v>494.88</v>
      </c>
      <c r="E77" s="42">
        <f t="shared" si="4"/>
        <v>844.88</v>
      </c>
      <c r="F77" s="42">
        <f t="shared" si="5"/>
        <v>350</v>
      </c>
    </row>
    <row r="78" spans="2:6" ht="15" customHeight="1">
      <c r="B78" s="42">
        <v>355</v>
      </c>
      <c r="C78" s="42">
        <f t="shared" si="3"/>
        <v>355</v>
      </c>
      <c r="D78" s="42">
        <v>494.88</v>
      </c>
      <c r="E78" s="42">
        <f t="shared" si="4"/>
        <v>849.88</v>
      </c>
      <c r="F78" s="42">
        <f t="shared" si="5"/>
        <v>355</v>
      </c>
    </row>
    <row r="79" spans="2:6" ht="15" customHeight="1">
      <c r="B79" s="42">
        <v>360</v>
      </c>
      <c r="C79" s="42">
        <f t="shared" si="3"/>
        <v>360</v>
      </c>
      <c r="D79" s="42">
        <v>494.88</v>
      </c>
      <c r="E79" s="42">
        <f t="shared" si="4"/>
        <v>854.88</v>
      </c>
      <c r="F79" s="42">
        <f t="shared" si="5"/>
        <v>360</v>
      </c>
    </row>
    <row r="80" spans="2:6" ht="15" customHeight="1">
      <c r="B80" s="42">
        <v>365</v>
      </c>
      <c r="C80" s="42">
        <f t="shared" si="3"/>
        <v>365</v>
      </c>
      <c r="D80" s="42">
        <v>494.88</v>
      </c>
      <c r="E80" s="42">
        <f t="shared" si="4"/>
        <v>859.88</v>
      </c>
      <c r="F80" s="42">
        <f t="shared" si="5"/>
        <v>365</v>
      </c>
    </row>
    <row r="81" spans="2:6" ht="15" customHeight="1">
      <c r="B81" s="42">
        <v>370</v>
      </c>
      <c r="C81" s="42">
        <f t="shared" si="3"/>
        <v>370</v>
      </c>
      <c r="D81" s="42">
        <v>494.88</v>
      </c>
      <c r="E81" s="42">
        <f t="shared" si="4"/>
        <v>864.88</v>
      </c>
      <c r="F81" s="42">
        <f t="shared" si="5"/>
        <v>370</v>
      </c>
    </row>
    <row r="82" spans="2:6" ht="15" customHeight="1">
      <c r="B82" s="42">
        <v>375</v>
      </c>
      <c r="C82" s="42">
        <f t="shared" si="3"/>
        <v>375</v>
      </c>
      <c r="D82" s="42">
        <v>494.88</v>
      </c>
      <c r="E82" s="42">
        <f t="shared" si="4"/>
        <v>869.88</v>
      </c>
      <c r="F82" s="42">
        <f t="shared" si="5"/>
        <v>375</v>
      </c>
    </row>
    <row r="83" spans="2:6" ht="15" customHeight="1">
      <c r="B83" s="42">
        <v>380</v>
      </c>
      <c r="C83" s="42">
        <f t="shared" si="3"/>
        <v>380</v>
      </c>
      <c r="D83" s="42">
        <v>494.88</v>
      </c>
      <c r="E83" s="42">
        <f t="shared" si="4"/>
        <v>874.88</v>
      </c>
      <c r="F83" s="42">
        <f t="shared" si="5"/>
        <v>380</v>
      </c>
    </row>
    <row r="84" spans="2:6" ht="15" customHeight="1">
      <c r="B84" s="42">
        <v>385</v>
      </c>
      <c r="C84" s="42">
        <f t="shared" si="3"/>
        <v>385</v>
      </c>
      <c r="D84" s="42">
        <v>494.88</v>
      </c>
      <c r="E84" s="42">
        <f t="shared" si="4"/>
        <v>879.88</v>
      </c>
      <c r="F84" s="42">
        <f t="shared" si="5"/>
        <v>385</v>
      </c>
    </row>
    <row r="85" spans="2:6" ht="15" customHeight="1">
      <c r="B85" s="42">
        <v>390</v>
      </c>
      <c r="C85" s="42">
        <f t="shared" si="3"/>
        <v>390</v>
      </c>
      <c r="D85" s="42">
        <v>494.88</v>
      </c>
      <c r="E85" s="42">
        <f t="shared" si="4"/>
        <v>884.88</v>
      </c>
      <c r="F85" s="42">
        <f t="shared" si="5"/>
        <v>390</v>
      </c>
    </row>
    <row r="86" spans="2:6" ht="15" customHeight="1">
      <c r="B86" s="42">
        <v>395</v>
      </c>
      <c r="C86" s="42">
        <f t="shared" si="3"/>
        <v>395</v>
      </c>
      <c r="D86" s="42">
        <v>494.88</v>
      </c>
      <c r="E86" s="42">
        <f t="shared" si="4"/>
        <v>889.88</v>
      </c>
      <c r="F86" s="42">
        <f t="shared" si="5"/>
        <v>395</v>
      </c>
    </row>
    <row r="87" spans="2:6" ht="15" customHeight="1">
      <c r="B87" s="42">
        <v>400</v>
      </c>
      <c r="C87" s="42">
        <f t="shared" si="3"/>
        <v>400</v>
      </c>
      <c r="D87" s="42">
        <v>494.88</v>
      </c>
      <c r="E87" s="42">
        <f t="shared" si="4"/>
        <v>894.88</v>
      </c>
      <c r="F87" s="42">
        <f t="shared" si="5"/>
        <v>400</v>
      </c>
    </row>
    <row r="88" spans="2:6" ht="15" customHeight="1">
      <c r="B88" s="42">
        <v>405</v>
      </c>
      <c r="C88" s="42">
        <f t="shared" si="3"/>
        <v>405</v>
      </c>
      <c r="D88" s="42">
        <v>494.88</v>
      </c>
      <c r="E88" s="42">
        <f t="shared" si="4"/>
        <v>899.88</v>
      </c>
      <c r="F88" s="42">
        <f t="shared" si="5"/>
        <v>405</v>
      </c>
    </row>
    <row r="89" spans="2:6" ht="15" customHeight="1">
      <c r="B89" s="42">
        <v>410</v>
      </c>
      <c r="C89" s="42">
        <f t="shared" si="3"/>
        <v>410</v>
      </c>
      <c r="D89" s="42">
        <v>494.88</v>
      </c>
      <c r="E89" s="42">
        <f t="shared" si="4"/>
        <v>904.88</v>
      </c>
      <c r="F89" s="42">
        <f t="shared" si="5"/>
        <v>410</v>
      </c>
    </row>
    <row r="90" spans="2:6" ht="15" customHeight="1">
      <c r="B90" s="42">
        <v>415</v>
      </c>
      <c r="C90" s="42">
        <f t="shared" si="3"/>
        <v>415</v>
      </c>
      <c r="D90" s="42">
        <v>494.88</v>
      </c>
      <c r="E90" s="42">
        <f t="shared" si="4"/>
        <v>909.88</v>
      </c>
      <c r="F90" s="42">
        <f t="shared" si="5"/>
        <v>415</v>
      </c>
    </row>
    <row r="91" spans="2:6" ht="15" customHeight="1">
      <c r="B91" s="42">
        <v>420</v>
      </c>
      <c r="C91" s="42">
        <f t="shared" si="3"/>
        <v>420</v>
      </c>
      <c r="D91" s="42">
        <v>494.88</v>
      </c>
      <c r="E91" s="42">
        <f t="shared" si="4"/>
        <v>914.88</v>
      </c>
      <c r="F91" s="42">
        <f t="shared" si="5"/>
        <v>420</v>
      </c>
    </row>
    <row r="92" spans="2:6" ht="15" customHeight="1">
      <c r="B92" s="42">
        <v>425</v>
      </c>
      <c r="C92" s="42">
        <f t="shared" si="3"/>
        <v>425</v>
      </c>
      <c r="D92" s="42">
        <v>494.88</v>
      </c>
      <c r="E92" s="42">
        <f t="shared" si="4"/>
        <v>919.88</v>
      </c>
      <c r="F92" s="42">
        <f t="shared" si="5"/>
        <v>425</v>
      </c>
    </row>
    <row r="93" spans="2:6" ht="15" customHeight="1">
      <c r="B93" s="42">
        <v>430</v>
      </c>
      <c r="C93" s="42">
        <f t="shared" si="3"/>
        <v>430</v>
      </c>
      <c r="D93" s="42">
        <v>494.88</v>
      </c>
      <c r="E93" s="42">
        <f t="shared" si="4"/>
        <v>924.88</v>
      </c>
      <c r="F93" s="42">
        <f t="shared" si="5"/>
        <v>430</v>
      </c>
    </row>
    <row r="94" spans="2:6" ht="15" customHeight="1">
      <c r="B94" s="42">
        <v>435</v>
      </c>
      <c r="C94" s="42">
        <f t="shared" si="3"/>
        <v>435</v>
      </c>
      <c r="D94" s="42">
        <v>494.88</v>
      </c>
      <c r="E94" s="42">
        <f t="shared" si="4"/>
        <v>929.88</v>
      </c>
      <c r="F94" s="42">
        <f t="shared" si="5"/>
        <v>435</v>
      </c>
    </row>
    <row r="95" spans="2:6" ht="15" customHeight="1">
      <c r="B95" s="42">
        <v>440</v>
      </c>
      <c r="C95" s="42">
        <f t="shared" si="3"/>
        <v>440</v>
      </c>
      <c r="D95" s="42">
        <v>494.88</v>
      </c>
      <c r="E95" s="42">
        <f t="shared" si="4"/>
        <v>934.88</v>
      </c>
      <c r="F95" s="42">
        <f t="shared" si="5"/>
        <v>440</v>
      </c>
    </row>
    <row r="96" spans="2:6" ht="15" customHeight="1">
      <c r="B96" s="42">
        <v>445</v>
      </c>
      <c r="C96" s="42">
        <f t="shared" si="3"/>
        <v>445</v>
      </c>
      <c r="D96" s="42">
        <v>494.88</v>
      </c>
      <c r="E96" s="42">
        <f t="shared" si="4"/>
        <v>939.88</v>
      </c>
      <c r="F96" s="42">
        <f t="shared" si="5"/>
        <v>445</v>
      </c>
    </row>
    <row r="97" spans="2:6" ht="15" customHeight="1">
      <c r="B97" s="42">
        <v>450</v>
      </c>
      <c r="C97" s="42">
        <f t="shared" si="3"/>
        <v>450</v>
      </c>
      <c r="D97" s="42">
        <v>494.88</v>
      </c>
      <c r="E97" s="42">
        <f t="shared" si="4"/>
        <v>944.88</v>
      </c>
      <c r="F97" s="42">
        <f t="shared" si="5"/>
        <v>450</v>
      </c>
    </row>
    <row r="98" spans="2:6" ht="15" customHeight="1">
      <c r="B98" s="42">
        <v>455</v>
      </c>
      <c r="C98" s="42">
        <f t="shared" si="3"/>
        <v>455</v>
      </c>
      <c r="D98" s="42">
        <v>494.88</v>
      </c>
      <c r="E98" s="42">
        <f t="shared" si="4"/>
        <v>949.88</v>
      </c>
      <c r="F98" s="42">
        <f t="shared" si="5"/>
        <v>455</v>
      </c>
    </row>
    <row r="99" spans="2:6" ht="15" customHeight="1">
      <c r="B99" s="42">
        <v>460</v>
      </c>
      <c r="C99" s="42">
        <f t="shared" si="3"/>
        <v>460</v>
      </c>
      <c r="D99" s="42">
        <v>494.88</v>
      </c>
      <c r="E99" s="42">
        <f t="shared" si="4"/>
        <v>954.88</v>
      </c>
      <c r="F99" s="42">
        <f t="shared" si="5"/>
        <v>460</v>
      </c>
    </row>
    <row r="100" spans="2:6" ht="15" customHeight="1">
      <c r="B100" s="42">
        <v>465</v>
      </c>
      <c r="C100" s="42">
        <f t="shared" si="3"/>
        <v>465</v>
      </c>
      <c r="D100" s="42">
        <v>494.88</v>
      </c>
      <c r="E100" s="42">
        <f t="shared" si="4"/>
        <v>959.88</v>
      </c>
      <c r="F100" s="42">
        <f t="shared" si="5"/>
        <v>465</v>
      </c>
    </row>
    <row r="101" spans="2:6" ht="15" customHeight="1">
      <c r="B101" s="42">
        <v>470</v>
      </c>
      <c r="C101" s="42">
        <f t="shared" si="3"/>
        <v>470</v>
      </c>
      <c r="D101" s="42">
        <v>494.88</v>
      </c>
      <c r="E101" s="42">
        <f t="shared" si="4"/>
        <v>964.88</v>
      </c>
      <c r="F101" s="42">
        <f t="shared" si="5"/>
        <v>470</v>
      </c>
    </row>
    <row r="102" spans="2:6" ht="15" customHeight="1">
      <c r="B102" s="42">
        <v>475</v>
      </c>
      <c r="C102" s="42">
        <f t="shared" si="3"/>
        <v>475</v>
      </c>
      <c r="D102" s="42">
        <v>494.88</v>
      </c>
      <c r="E102" s="42">
        <f t="shared" si="4"/>
        <v>969.88</v>
      </c>
      <c r="F102" s="42">
        <f t="shared" si="5"/>
        <v>475</v>
      </c>
    </row>
    <row r="103" spans="2:6" ht="15" customHeight="1">
      <c r="B103" s="42">
        <v>480</v>
      </c>
      <c r="C103" s="42">
        <f t="shared" si="3"/>
        <v>480</v>
      </c>
      <c r="D103" s="42">
        <v>494.88</v>
      </c>
      <c r="E103" s="42">
        <f t="shared" si="4"/>
        <v>974.88</v>
      </c>
      <c r="F103" s="42">
        <f t="shared" si="5"/>
        <v>480</v>
      </c>
    </row>
    <row r="104" spans="2:6" ht="15" customHeight="1">
      <c r="B104" s="42">
        <v>485</v>
      </c>
      <c r="C104" s="42">
        <f t="shared" si="3"/>
        <v>485</v>
      </c>
      <c r="D104" s="42">
        <v>494.88</v>
      </c>
      <c r="E104" s="42">
        <f t="shared" si="4"/>
        <v>979.88</v>
      </c>
      <c r="F104" s="42">
        <f t="shared" si="5"/>
        <v>485</v>
      </c>
    </row>
    <row r="105" spans="2:6" ht="15" customHeight="1">
      <c r="B105" s="42">
        <v>490</v>
      </c>
      <c r="C105" s="42">
        <f t="shared" si="3"/>
        <v>490</v>
      </c>
      <c r="D105" s="42">
        <v>494.88</v>
      </c>
      <c r="E105" s="42">
        <f t="shared" si="4"/>
        <v>984.88</v>
      </c>
      <c r="F105" s="42">
        <f t="shared" si="5"/>
        <v>490</v>
      </c>
    </row>
    <row r="106" spans="2:6" ht="15" customHeight="1">
      <c r="B106" s="42">
        <v>495</v>
      </c>
      <c r="C106" s="42">
        <f t="shared" si="3"/>
        <v>495</v>
      </c>
      <c r="D106" s="42">
        <v>494.88</v>
      </c>
      <c r="E106" s="42">
        <f t="shared" si="4"/>
        <v>989.88</v>
      </c>
      <c r="F106" s="42">
        <f t="shared" si="5"/>
        <v>495</v>
      </c>
    </row>
    <row r="107" spans="2:6" ht="15" customHeight="1">
      <c r="B107" s="42">
        <v>500</v>
      </c>
      <c r="C107" s="42">
        <f t="shared" si="3"/>
        <v>500</v>
      </c>
      <c r="D107" s="42">
        <v>494.88</v>
      </c>
      <c r="E107" s="42">
        <f t="shared" si="4"/>
        <v>994.88</v>
      </c>
      <c r="F107" s="42">
        <f t="shared" si="5"/>
        <v>500</v>
      </c>
    </row>
    <row r="108" spans="2:6" ht="15" customHeight="1">
      <c r="B108" s="42">
        <v>505</v>
      </c>
      <c r="C108" s="42">
        <f t="shared" si="3"/>
        <v>505</v>
      </c>
      <c r="D108" s="42">
        <v>494.88</v>
      </c>
      <c r="E108" s="42">
        <f t="shared" si="4"/>
        <v>999.88</v>
      </c>
      <c r="F108" s="42">
        <f t="shared" si="5"/>
        <v>505</v>
      </c>
    </row>
    <row r="109" spans="2:6" ht="15" customHeight="1">
      <c r="B109" s="42">
        <v>510</v>
      </c>
      <c r="C109" s="42">
        <f t="shared" si="3"/>
        <v>510</v>
      </c>
      <c r="D109" s="42">
        <v>494.88</v>
      </c>
      <c r="E109" s="42">
        <f t="shared" si="4"/>
        <v>1004.88</v>
      </c>
      <c r="F109" s="42">
        <f t="shared" si="5"/>
        <v>510</v>
      </c>
    </row>
    <row r="110" spans="2:6" ht="15" customHeight="1">
      <c r="B110" s="42">
        <v>515</v>
      </c>
      <c r="C110" s="42">
        <f t="shared" si="3"/>
        <v>515</v>
      </c>
      <c r="D110" s="42">
        <v>494.88</v>
      </c>
      <c r="E110" s="42">
        <f t="shared" si="4"/>
        <v>1009.88</v>
      </c>
      <c r="F110" s="42">
        <f t="shared" si="5"/>
        <v>515</v>
      </c>
    </row>
    <row r="111" spans="2:6" ht="15" customHeight="1">
      <c r="B111" s="42">
        <v>520</v>
      </c>
      <c r="C111" s="42">
        <f t="shared" si="3"/>
        <v>520</v>
      </c>
      <c r="D111" s="42">
        <v>494.88</v>
      </c>
      <c r="E111" s="42">
        <f t="shared" si="4"/>
        <v>1014.88</v>
      </c>
      <c r="F111" s="42">
        <f t="shared" si="5"/>
        <v>520</v>
      </c>
    </row>
    <row r="112" spans="2:6" ht="15" customHeight="1">
      <c r="B112" s="42">
        <v>525</v>
      </c>
      <c r="C112" s="42">
        <f t="shared" si="3"/>
        <v>525</v>
      </c>
      <c r="D112" s="42">
        <v>494.88</v>
      </c>
      <c r="E112" s="42">
        <f t="shared" si="4"/>
        <v>1019.88</v>
      </c>
      <c r="F112" s="42">
        <f t="shared" si="5"/>
        <v>525</v>
      </c>
    </row>
    <row r="113" spans="2:6" ht="15" customHeight="1">
      <c r="B113" s="42">
        <v>530</v>
      </c>
      <c r="C113" s="42">
        <f t="shared" si="3"/>
        <v>530</v>
      </c>
      <c r="D113" s="42">
        <v>494.88</v>
      </c>
      <c r="E113" s="42">
        <f t="shared" si="4"/>
        <v>1024.88</v>
      </c>
      <c r="F113" s="42">
        <f t="shared" si="5"/>
        <v>530.0000000000001</v>
      </c>
    </row>
    <row r="114" spans="2:6" ht="15" customHeight="1">
      <c r="B114" s="42">
        <v>535</v>
      </c>
      <c r="C114" s="42">
        <f t="shared" si="3"/>
        <v>535</v>
      </c>
      <c r="D114" s="42">
        <v>494.88</v>
      </c>
      <c r="E114" s="42">
        <f t="shared" si="4"/>
        <v>1029.88</v>
      </c>
      <c r="F114" s="42">
        <f t="shared" si="5"/>
        <v>535.0000000000001</v>
      </c>
    </row>
    <row r="115" spans="2:6" ht="15" customHeight="1">
      <c r="B115" s="42">
        <v>540</v>
      </c>
      <c r="C115" s="42">
        <f t="shared" si="3"/>
        <v>540</v>
      </c>
      <c r="D115" s="42">
        <v>494.88</v>
      </c>
      <c r="E115" s="42">
        <f t="shared" si="4"/>
        <v>1034.88</v>
      </c>
      <c r="F115" s="42">
        <f t="shared" si="5"/>
        <v>540.0000000000001</v>
      </c>
    </row>
    <row r="116" spans="2:6" ht="15" customHeight="1">
      <c r="B116" s="42">
        <v>545</v>
      </c>
      <c r="C116" s="42">
        <f t="shared" si="3"/>
        <v>545</v>
      </c>
      <c r="D116" s="42">
        <v>494.88</v>
      </c>
      <c r="E116" s="42">
        <f t="shared" si="4"/>
        <v>1039.88</v>
      </c>
      <c r="F116" s="42">
        <f t="shared" si="5"/>
        <v>545.0000000000001</v>
      </c>
    </row>
    <row r="117" spans="2:6" ht="15" customHeight="1">
      <c r="B117" s="42">
        <v>550</v>
      </c>
      <c r="C117" s="42">
        <f t="shared" si="3"/>
        <v>550</v>
      </c>
      <c r="D117" s="42">
        <v>494.88</v>
      </c>
      <c r="E117" s="42">
        <f t="shared" si="4"/>
        <v>1044.88</v>
      </c>
      <c r="F117" s="42">
        <f t="shared" si="5"/>
        <v>550.0000000000001</v>
      </c>
    </row>
    <row r="118" spans="2:6" ht="15" customHeight="1">
      <c r="B118" s="42">
        <v>555</v>
      </c>
      <c r="C118" s="42">
        <f t="shared" si="3"/>
        <v>555</v>
      </c>
      <c r="D118" s="42">
        <v>494.88</v>
      </c>
      <c r="E118" s="42">
        <f t="shared" si="4"/>
        <v>1049.88</v>
      </c>
      <c r="F118" s="42">
        <f t="shared" si="5"/>
        <v>555.0000000000001</v>
      </c>
    </row>
    <row r="119" spans="2:6" ht="15" customHeight="1">
      <c r="B119" s="42">
        <v>560</v>
      </c>
      <c r="C119" s="42">
        <f t="shared" si="3"/>
        <v>560</v>
      </c>
      <c r="D119" s="42">
        <v>494.88</v>
      </c>
      <c r="E119" s="42">
        <f t="shared" si="4"/>
        <v>1054.88</v>
      </c>
      <c r="F119" s="42">
        <f t="shared" si="5"/>
        <v>560.0000000000001</v>
      </c>
    </row>
    <row r="120" spans="2:6" ht="15" customHeight="1">
      <c r="B120" s="42">
        <v>565</v>
      </c>
      <c r="C120" s="42">
        <f t="shared" si="3"/>
        <v>565</v>
      </c>
      <c r="D120" s="42">
        <v>494.88</v>
      </c>
      <c r="E120" s="42">
        <f t="shared" si="4"/>
        <v>1059.88</v>
      </c>
      <c r="F120" s="42">
        <f t="shared" si="5"/>
        <v>565.0000000000001</v>
      </c>
    </row>
    <row r="121" spans="2:6" ht="15" customHeight="1">
      <c r="B121" s="42">
        <v>570</v>
      </c>
      <c r="C121" s="42">
        <f t="shared" si="3"/>
        <v>570</v>
      </c>
      <c r="D121" s="42">
        <v>494.88</v>
      </c>
      <c r="E121" s="42">
        <f t="shared" si="4"/>
        <v>1064.88</v>
      </c>
      <c r="F121" s="42">
        <f t="shared" si="5"/>
        <v>570.0000000000001</v>
      </c>
    </row>
    <row r="122" spans="2:6" ht="15" customHeight="1">
      <c r="B122" s="42">
        <v>575</v>
      </c>
      <c r="C122" s="42">
        <f t="shared" si="3"/>
        <v>575</v>
      </c>
      <c r="D122" s="42">
        <v>494.88</v>
      </c>
      <c r="E122" s="42">
        <f t="shared" si="4"/>
        <v>1069.88</v>
      </c>
      <c r="F122" s="42">
        <f t="shared" si="5"/>
        <v>575.0000000000001</v>
      </c>
    </row>
    <row r="123" spans="2:6" ht="15" customHeight="1">
      <c r="B123" s="42">
        <v>580</v>
      </c>
      <c r="C123" s="42">
        <f t="shared" si="3"/>
        <v>580</v>
      </c>
      <c r="D123" s="42">
        <v>494.88</v>
      </c>
      <c r="E123" s="42">
        <f t="shared" si="4"/>
        <v>1074.88</v>
      </c>
      <c r="F123" s="42">
        <f t="shared" si="5"/>
        <v>580.0000000000001</v>
      </c>
    </row>
    <row r="124" spans="2:6" ht="15" customHeight="1">
      <c r="B124" s="42">
        <v>585</v>
      </c>
      <c r="C124" s="42">
        <f t="shared" si="3"/>
        <v>585</v>
      </c>
      <c r="D124" s="42">
        <v>494.88</v>
      </c>
      <c r="E124" s="42">
        <f t="shared" si="4"/>
        <v>1079.88</v>
      </c>
      <c r="F124" s="42">
        <f t="shared" si="5"/>
        <v>585.0000000000001</v>
      </c>
    </row>
    <row r="125" spans="2:6" ht="15" customHeight="1">
      <c r="B125" s="42">
        <v>590</v>
      </c>
      <c r="C125" s="42">
        <f t="shared" si="3"/>
        <v>590</v>
      </c>
      <c r="D125" s="42">
        <v>494.88</v>
      </c>
      <c r="E125" s="42">
        <f t="shared" si="4"/>
        <v>1084.88</v>
      </c>
      <c r="F125" s="42">
        <f t="shared" si="5"/>
        <v>590.0000000000001</v>
      </c>
    </row>
    <row r="126" spans="2:6" ht="15" customHeight="1">
      <c r="B126" s="42">
        <v>595</v>
      </c>
      <c r="C126" s="42">
        <f t="shared" si="3"/>
        <v>595</v>
      </c>
      <c r="D126" s="42">
        <v>494.88</v>
      </c>
      <c r="E126" s="42">
        <f t="shared" si="4"/>
        <v>1089.88</v>
      </c>
      <c r="F126" s="42">
        <f t="shared" si="5"/>
        <v>595.0000000000001</v>
      </c>
    </row>
    <row r="127" spans="2:6" ht="15" customHeight="1">
      <c r="B127" s="42">
        <v>600</v>
      </c>
      <c r="C127" s="42">
        <f t="shared" si="3"/>
        <v>600</v>
      </c>
      <c r="D127" s="42">
        <v>494.88</v>
      </c>
      <c r="E127" s="42">
        <f t="shared" si="4"/>
        <v>1094.88</v>
      </c>
      <c r="F127" s="42">
        <f t="shared" si="5"/>
        <v>600.0000000000001</v>
      </c>
    </row>
    <row r="128" spans="2:6" ht="15" customHeight="1">
      <c r="B128" s="42">
        <v>605</v>
      </c>
      <c r="C128" s="42">
        <f t="shared" si="3"/>
        <v>605</v>
      </c>
      <c r="D128" s="42">
        <v>494.88</v>
      </c>
      <c r="E128" s="42">
        <f t="shared" si="4"/>
        <v>1099.88</v>
      </c>
      <c r="F128" s="42">
        <f t="shared" si="5"/>
        <v>605.0000000000001</v>
      </c>
    </row>
    <row r="129" spans="2:6" ht="15" customHeight="1">
      <c r="B129" s="42">
        <v>610</v>
      </c>
      <c r="C129" s="42">
        <f t="shared" si="3"/>
        <v>610</v>
      </c>
      <c r="D129" s="42">
        <v>494.88</v>
      </c>
      <c r="E129" s="42">
        <f t="shared" si="4"/>
        <v>1104.88</v>
      </c>
      <c r="F129" s="42">
        <f t="shared" si="5"/>
        <v>610.0000000000001</v>
      </c>
    </row>
    <row r="130" spans="2:6" ht="15" customHeight="1">
      <c r="B130" s="42">
        <v>615</v>
      </c>
      <c r="C130" s="42">
        <f t="shared" si="3"/>
        <v>615</v>
      </c>
      <c r="D130" s="42">
        <v>494.88</v>
      </c>
      <c r="E130" s="42">
        <f t="shared" si="4"/>
        <v>1109.88</v>
      </c>
      <c r="F130" s="42">
        <f t="shared" si="5"/>
        <v>615.0000000000001</v>
      </c>
    </row>
    <row r="131" spans="2:6" ht="15" customHeight="1">
      <c r="B131" s="42">
        <v>620</v>
      </c>
      <c r="C131" s="42">
        <f t="shared" si="3"/>
        <v>620</v>
      </c>
      <c r="D131" s="42">
        <v>494.88</v>
      </c>
      <c r="E131" s="42">
        <f t="shared" si="4"/>
        <v>1114.88</v>
      </c>
      <c r="F131" s="42">
        <f t="shared" si="5"/>
        <v>620.0000000000001</v>
      </c>
    </row>
    <row r="132" spans="2:6" ht="15" customHeight="1">
      <c r="B132" s="42">
        <v>625</v>
      </c>
      <c r="C132" s="42">
        <f t="shared" si="3"/>
        <v>625</v>
      </c>
      <c r="D132" s="42">
        <v>494.88</v>
      </c>
      <c r="E132" s="42">
        <f t="shared" si="4"/>
        <v>1119.88</v>
      </c>
      <c r="F132" s="42">
        <f t="shared" si="5"/>
        <v>625.0000000000001</v>
      </c>
    </row>
    <row r="133" spans="2:6" ht="15" customHeight="1">
      <c r="B133" s="42">
        <v>630</v>
      </c>
      <c r="C133" s="42">
        <f t="shared" si="3"/>
        <v>630</v>
      </c>
      <c r="D133" s="42">
        <v>494.88</v>
      </c>
      <c r="E133" s="42">
        <f t="shared" si="4"/>
        <v>1124.88</v>
      </c>
      <c r="F133" s="42">
        <f t="shared" si="5"/>
        <v>630.0000000000001</v>
      </c>
    </row>
    <row r="134" spans="2:6" ht="15" customHeight="1">
      <c r="B134" s="42">
        <v>635</v>
      </c>
      <c r="C134" s="42">
        <f t="shared" si="3"/>
        <v>635</v>
      </c>
      <c r="D134" s="42">
        <v>494.88</v>
      </c>
      <c r="E134" s="42">
        <f t="shared" si="4"/>
        <v>1129.88</v>
      </c>
      <c r="F134" s="42">
        <f t="shared" si="5"/>
        <v>635.0000000000001</v>
      </c>
    </row>
    <row r="135" spans="2:6" ht="15" customHeight="1">
      <c r="B135" s="42">
        <v>640</v>
      </c>
      <c r="C135" s="42">
        <f aca="true" t="shared" si="6" ref="C135:C198">+B135</f>
        <v>640</v>
      </c>
      <c r="D135" s="42">
        <v>494.88</v>
      </c>
      <c r="E135" s="42">
        <f t="shared" si="4"/>
        <v>1134.88</v>
      </c>
      <c r="F135" s="42">
        <f t="shared" si="5"/>
        <v>640.0000000000001</v>
      </c>
    </row>
    <row r="136" spans="2:6" ht="15" customHeight="1">
      <c r="B136" s="42">
        <v>645</v>
      </c>
      <c r="C136" s="42">
        <f t="shared" si="6"/>
        <v>645</v>
      </c>
      <c r="D136" s="42">
        <f>1138.9-B136</f>
        <v>493.9000000000001</v>
      </c>
      <c r="E136" s="42">
        <f t="shared" si="4"/>
        <v>1138.9</v>
      </c>
      <c r="F136" s="42">
        <f aca="true" t="shared" si="7" ref="F136:F199">E136-D136</f>
        <v>645</v>
      </c>
    </row>
    <row r="137" spans="2:6" ht="15" customHeight="1">
      <c r="B137" s="42">
        <v>650</v>
      </c>
      <c r="C137" s="42">
        <f t="shared" si="6"/>
        <v>650</v>
      </c>
      <c r="D137" s="42">
        <f aca="true" t="shared" si="8" ref="D137:D200">1138.9-B137</f>
        <v>488.9000000000001</v>
      </c>
      <c r="E137" s="42">
        <f>D137+B137</f>
        <v>1138.9</v>
      </c>
      <c r="F137" s="42">
        <f t="shared" si="7"/>
        <v>650</v>
      </c>
    </row>
    <row r="138" spans="2:6" ht="15" customHeight="1">
      <c r="B138" s="42">
        <v>655</v>
      </c>
      <c r="C138" s="42">
        <f t="shared" si="6"/>
        <v>655</v>
      </c>
      <c r="D138" s="42">
        <f t="shared" si="8"/>
        <v>483.9000000000001</v>
      </c>
      <c r="E138" s="42">
        <f aca="true" t="shared" si="9" ref="E138:E201">D138+B138</f>
        <v>1138.9</v>
      </c>
      <c r="F138" s="42">
        <f t="shared" si="7"/>
        <v>655</v>
      </c>
    </row>
    <row r="139" spans="2:6" ht="15" customHeight="1">
      <c r="B139" s="42">
        <v>660</v>
      </c>
      <c r="C139" s="42">
        <f t="shared" si="6"/>
        <v>660</v>
      </c>
      <c r="D139" s="42">
        <f t="shared" si="8"/>
        <v>478.9000000000001</v>
      </c>
      <c r="E139" s="42">
        <f t="shared" si="9"/>
        <v>1138.9</v>
      </c>
      <c r="F139" s="42">
        <f t="shared" si="7"/>
        <v>660</v>
      </c>
    </row>
    <row r="140" spans="2:6" ht="15" customHeight="1">
      <c r="B140" s="42">
        <v>665</v>
      </c>
      <c r="C140" s="42">
        <f t="shared" si="6"/>
        <v>665</v>
      </c>
      <c r="D140" s="42">
        <f t="shared" si="8"/>
        <v>473.9000000000001</v>
      </c>
      <c r="E140" s="42">
        <f t="shared" si="9"/>
        <v>1138.9</v>
      </c>
      <c r="F140" s="42">
        <f t="shared" si="7"/>
        <v>665</v>
      </c>
    </row>
    <row r="141" spans="2:6" ht="15" customHeight="1">
      <c r="B141" s="42">
        <v>670</v>
      </c>
      <c r="C141" s="42">
        <f t="shared" si="6"/>
        <v>670</v>
      </c>
      <c r="D141" s="42">
        <f t="shared" si="8"/>
        <v>468.9000000000001</v>
      </c>
      <c r="E141" s="42">
        <f t="shared" si="9"/>
        <v>1138.9</v>
      </c>
      <c r="F141" s="42">
        <f t="shared" si="7"/>
        <v>670</v>
      </c>
    </row>
    <row r="142" spans="2:6" ht="15" customHeight="1">
      <c r="B142" s="42">
        <v>675</v>
      </c>
      <c r="C142" s="42">
        <f t="shared" si="6"/>
        <v>675</v>
      </c>
      <c r="D142" s="42">
        <f t="shared" si="8"/>
        <v>463.9000000000001</v>
      </c>
      <c r="E142" s="42">
        <f t="shared" si="9"/>
        <v>1138.9</v>
      </c>
      <c r="F142" s="42">
        <f t="shared" si="7"/>
        <v>675</v>
      </c>
    </row>
    <row r="143" spans="2:6" ht="15" customHeight="1">
      <c r="B143" s="42">
        <v>680</v>
      </c>
      <c r="C143" s="42">
        <f t="shared" si="6"/>
        <v>680</v>
      </c>
      <c r="D143" s="42">
        <f t="shared" si="8"/>
        <v>458.9000000000001</v>
      </c>
      <c r="E143" s="42">
        <f t="shared" si="9"/>
        <v>1138.9</v>
      </c>
      <c r="F143" s="42">
        <f t="shared" si="7"/>
        <v>680</v>
      </c>
    </row>
    <row r="144" spans="2:6" ht="15" customHeight="1">
      <c r="B144" s="42">
        <v>685</v>
      </c>
      <c r="C144" s="42">
        <f t="shared" si="6"/>
        <v>685</v>
      </c>
      <c r="D144" s="42">
        <f t="shared" si="8"/>
        <v>453.9000000000001</v>
      </c>
      <c r="E144" s="42">
        <f t="shared" si="9"/>
        <v>1138.9</v>
      </c>
      <c r="F144" s="42">
        <f t="shared" si="7"/>
        <v>685</v>
      </c>
    </row>
    <row r="145" spans="2:6" ht="15" customHeight="1">
      <c r="B145" s="42">
        <v>690</v>
      </c>
      <c r="C145" s="42">
        <f t="shared" si="6"/>
        <v>690</v>
      </c>
      <c r="D145" s="42">
        <f t="shared" si="8"/>
        <v>448.9000000000001</v>
      </c>
      <c r="E145" s="42">
        <f t="shared" si="9"/>
        <v>1138.9</v>
      </c>
      <c r="F145" s="42">
        <f t="shared" si="7"/>
        <v>690</v>
      </c>
    </row>
    <row r="146" spans="2:6" ht="15" customHeight="1">
      <c r="B146" s="42">
        <v>695</v>
      </c>
      <c r="C146" s="42">
        <f t="shared" si="6"/>
        <v>695</v>
      </c>
      <c r="D146" s="42">
        <f t="shared" si="8"/>
        <v>443.9000000000001</v>
      </c>
      <c r="E146" s="42">
        <f t="shared" si="9"/>
        <v>1138.9</v>
      </c>
      <c r="F146" s="42">
        <f t="shared" si="7"/>
        <v>695</v>
      </c>
    </row>
    <row r="147" spans="2:6" ht="15" customHeight="1">
      <c r="B147" s="42">
        <v>700</v>
      </c>
      <c r="C147" s="42">
        <f t="shared" si="6"/>
        <v>700</v>
      </c>
      <c r="D147" s="42">
        <f t="shared" si="8"/>
        <v>438.9000000000001</v>
      </c>
      <c r="E147" s="42">
        <f t="shared" si="9"/>
        <v>1138.9</v>
      </c>
      <c r="F147" s="42">
        <f t="shared" si="7"/>
        <v>700</v>
      </c>
    </row>
    <row r="148" spans="2:6" ht="15" customHeight="1">
      <c r="B148" s="42">
        <v>705</v>
      </c>
      <c r="C148" s="42">
        <f t="shared" si="6"/>
        <v>705</v>
      </c>
      <c r="D148" s="42">
        <f t="shared" si="8"/>
        <v>433.9000000000001</v>
      </c>
      <c r="E148" s="42">
        <f t="shared" si="9"/>
        <v>1138.9</v>
      </c>
      <c r="F148" s="42">
        <f t="shared" si="7"/>
        <v>705</v>
      </c>
    </row>
    <row r="149" spans="2:6" ht="15" customHeight="1">
      <c r="B149" s="42">
        <v>710</v>
      </c>
      <c r="C149" s="42">
        <f t="shared" si="6"/>
        <v>710</v>
      </c>
      <c r="D149" s="42">
        <f t="shared" si="8"/>
        <v>428.9000000000001</v>
      </c>
      <c r="E149" s="42">
        <f t="shared" si="9"/>
        <v>1138.9</v>
      </c>
      <c r="F149" s="42">
        <f t="shared" si="7"/>
        <v>710</v>
      </c>
    </row>
    <row r="150" spans="2:6" ht="15" customHeight="1">
      <c r="B150" s="42">
        <v>715</v>
      </c>
      <c r="C150" s="42">
        <f t="shared" si="6"/>
        <v>715</v>
      </c>
      <c r="D150" s="42">
        <f t="shared" si="8"/>
        <v>423.9000000000001</v>
      </c>
      <c r="E150" s="42">
        <f t="shared" si="9"/>
        <v>1138.9</v>
      </c>
      <c r="F150" s="42">
        <f t="shared" si="7"/>
        <v>715</v>
      </c>
    </row>
    <row r="151" spans="2:6" ht="15" customHeight="1">
      <c r="B151" s="42">
        <v>720</v>
      </c>
      <c r="C151" s="42">
        <f t="shared" si="6"/>
        <v>720</v>
      </c>
      <c r="D151" s="42">
        <f t="shared" si="8"/>
        <v>418.9000000000001</v>
      </c>
      <c r="E151" s="42">
        <f t="shared" si="9"/>
        <v>1138.9</v>
      </c>
      <c r="F151" s="42">
        <f t="shared" si="7"/>
        <v>720</v>
      </c>
    </row>
    <row r="152" spans="2:6" ht="15" customHeight="1">
      <c r="B152" s="42">
        <v>725</v>
      </c>
      <c r="C152" s="42">
        <f t="shared" si="6"/>
        <v>725</v>
      </c>
      <c r="D152" s="42">
        <f t="shared" si="8"/>
        <v>413.9000000000001</v>
      </c>
      <c r="E152" s="42">
        <f t="shared" si="9"/>
        <v>1138.9</v>
      </c>
      <c r="F152" s="42">
        <f t="shared" si="7"/>
        <v>725</v>
      </c>
    </row>
    <row r="153" spans="2:6" ht="15" customHeight="1">
      <c r="B153" s="42">
        <v>730</v>
      </c>
      <c r="C153" s="42">
        <f t="shared" si="6"/>
        <v>730</v>
      </c>
      <c r="D153" s="42">
        <f t="shared" si="8"/>
        <v>408.9000000000001</v>
      </c>
      <c r="E153" s="42">
        <f t="shared" si="9"/>
        <v>1138.9</v>
      </c>
      <c r="F153" s="42">
        <f t="shared" si="7"/>
        <v>730</v>
      </c>
    </row>
    <row r="154" spans="2:6" ht="15" customHeight="1">
      <c r="B154" s="42">
        <v>735</v>
      </c>
      <c r="C154" s="42">
        <f t="shared" si="6"/>
        <v>735</v>
      </c>
      <c r="D154" s="42">
        <f t="shared" si="8"/>
        <v>403.9000000000001</v>
      </c>
      <c r="E154" s="42">
        <f t="shared" si="9"/>
        <v>1138.9</v>
      </c>
      <c r="F154" s="42">
        <f t="shared" si="7"/>
        <v>735</v>
      </c>
    </row>
    <row r="155" spans="2:6" ht="15" customHeight="1">
      <c r="B155" s="42">
        <v>740</v>
      </c>
      <c r="C155" s="42">
        <f t="shared" si="6"/>
        <v>740</v>
      </c>
      <c r="D155" s="42">
        <f t="shared" si="8"/>
        <v>398.9000000000001</v>
      </c>
      <c r="E155" s="42">
        <f t="shared" si="9"/>
        <v>1138.9</v>
      </c>
      <c r="F155" s="42">
        <f t="shared" si="7"/>
        <v>740</v>
      </c>
    </row>
    <row r="156" spans="2:6" ht="15" customHeight="1">
      <c r="B156" s="42">
        <v>745</v>
      </c>
      <c r="C156" s="42">
        <f t="shared" si="6"/>
        <v>745</v>
      </c>
      <c r="D156" s="42">
        <f t="shared" si="8"/>
        <v>393.9000000000001</v>
      </c>
      <c r="E156" s="42">
        <f t="shared" si="9"/>
        <v>1138.9</v>
      </c>
      <c r="F156" s="42">
        <f t="shared" si="7"/>
        <v>745</v>
      </c>
    </row>
    <row r="157" spans="2:6" ht="15" customHeight="1">
      <c r="B157" s="42">
        <v>750</v>
      </c>
      <c r="C157" s="42">
        <f t="shared" si="6"/>
        <v>750</v>
      </c>
      <c r="D157" s="42">
        <f t="shared" si="8"/>
        <v>388.9000000000001</v>
      </c>
      <c r="E157" s="42">
        <f t="shared" si="9"/>
        <v>1138.9</v>
      </c>
      <c r="F157" s="42">
        <f t="shared" si="7"/>
        <v>750</v>
      </c>
    </row>
    <row r="158" spans="2:6" ht="15" customHeight="1">
      <c r="B158" s="42">
        <v>755</v>
      </c>
      <c r="C158" s="42">
        <f t="shared" si="6"/>
        <v>755</v>
      </c>
      <c r="D158" s="42">
        <f t="shared" si="8"/>
        <v>383.9000000000001</v>
      </c>
      <c r="E158" s="42">
        <f t="shared" si="9"/>
        <v>1138.9</v>
      </c>
      <c r="F158" s="42">
        <f t="shared" si="7"/>
        <v>755</v>
      </c>
    </row>
    <row r="159" spans="2:6" ht="15" customHeight="1">
      <c r="B159" s="42">
        <v>760</v>
      </c>
      <c r="C159" s="42">
        <f t="shared" si="6"/>
        <v>760</v>
      </c>
      <c r="D159" s="42">
        <f t="shared" si="8"/>
        <v>378.9000000000001</v>
      </c>
      <c r="E159" s="42">
        <f t="shared" si="9"/>
        <v>1138.9</v>
      </c>
      <c r="F159" s="42">
        <f t="shared" si="7"/>
        <v>760</v>
      </c>
    </row>
    <row r="160" spans="2:6" ht="15" customHeight="1">
      <c r="B160" s="42">
        <v>765</v>
      </c>
      <c r="C160" s="42">
        <f t="shared" si="6"/>
        <v>765</v>
      </c>
      <c r="D160" s="42">
        <f t="shared" si="8"/>
        <v>373.9000000000001</v>
      </c>
      <c r="E160" s="42">
        <f t="shared" si="9"/>
        <v>1138.9</v>
      </c>
      <c r="F160" s="42">
        <f t="shared" si="7"/>
        <v>765</v>
      </c>
    </row>
    <row r="161" spans="2:6" ht="15" customHeight="1">
      <c r="B161" s="42">
        <v>770</v>
      </c>
      <c r="C161" s="42">
        <f t="shared" si="6"/>
        <v>770</v>
      </c>
      <c r="D161" s="42">
        <f t="shared" si="8"/>
        <v>368.9000000000001</v>
      </c>
      <c r="E161" s="42">
        <f t="shared" si="9"/>
        <v>1138.9</v>
      </c>
      <c r="F161" s="42">
        <f t="shared" si="7"/>
        <v>770</v>
      </c>
    </row>
    <row r="162" spans="2:6" ht="15" customHeight="1">
      <c r="B162" s="42">
        <v>775</v>
      </c>
      <c r="C162" s="42">
        <f t="shared" si="6"/>
        <v>775</v>
      </c>
      <c r="D162" s="42">
        <f t="shared" si="8"/>
        <v>363.9000000000001</v>
      </c>
      <c r="E162" s="42">
        <f t="shared" si="9"/>
        <v>1138.9</v>
      </c>
      <c r="F162" s="42">
        <f t="shared" si="7"/>
        <v>775</v>
      </c>
    </row>
    <row r="163" spans="2:6" ht="15" customHeight="1">
      <c r="B163" s="42">
        <v>780</v>
      </c>
      <c r="C163" s="42">
        <f t="shared" si="6"/>
        <v>780</v>
      </c>
      <c r="D163" s="42">
        <f t="shared" si="8"/>
        <v>358.9000000000001</v>
      </c>
      <c r="E163" s="42">
        <f t="shared" si="9"/>
        <v>1138.9</v>
      </c>
      <c r="F163" s="42">
        <f t="shared" si="7"/>
        <v>780</v>
      </c>
    </row>
    <row r="164" spans="2:6" ht="15" customHeight="1">
      <c r="B164" s="42">
        <v>785</v>
      </c>
      <c r="C164" s="42">
        <f t="shared" si="6"/>
        <v>785</v>
      </c>
      <c r="D164" s="42">
        <f t="shared" si="8"/>
        <v>353.9000000000001</v>
      </c>
      <c r="E164" s="42">
        <f t="shared" si="9"/>
        <v>1138.9</v>
      </c>
      <c r="F164" s="42">
        <f t="shared" si="7"/>
        <v>785</v>
      </c>
    </row>
    <row r="165" spans="2:6" ht="15" customHeight="1">
      <c r="B165" s="42">
        <v>790</v>
      </c>
      <c r="C165" s="42">
        <f t="shared" si="6"/>
        <v>790</v>
      </c>
      <c r="D165" s="42">
        <f t="shared" si="8"/>
        <v>348.9000000000001</v>
      </c>
      <c r="E165" s="42">
        <f t="shared" si="9"/>
        <v>1138.9</v>
      </c>
      <c r="F165" s="42">
        <f t="shared" si="7"/>
        <v>790</v>
      </c>
    </row>
    <row r="166" spans="2:6" ht="15" customHeight="1">
      <c r="B166" s="42">
        <v>795</v>
      </c>
      <c r="C166" s="42">
        <f t="shared" si="6"/>
        <v>795</v>
      </c>
      <c r="D166" s="42">
        <f t="shared" si="8"/>
        <v>343.9000000000001</v>
      </c>
      <c r="E166" s="42">
        <f t="shared" si="9"/>
        <v>1138.9</v>
      </c>
      <c r="F166" s="42">
        <f t="shared" si="7"/>
        <v>795</v>
      </c>
    </row>
    <row r="167" spans="2:6" ht="15" customHeight="1">
      <c r="B167" s="42">
        <v>800</v>
      </c>
      <c r="C167" s="42">
        <f t="shared" si="6"/>
        <v>800</v>
      </c>
      <c r="D167" s="42">
        <f t="shared" si="8"/>
        <v>338.9000000000001</v>
      </c>
      <c r="E167" s="42">
        <f t="shared" si="9"/>
        <v>1138.9</v>
      </c>
      <c r="F167" s="42">
        <f t="shared" si="7"/>
        <v>800</v>
      </c>
    </row>
    <row r="168" spans="2:6" ht="15" customHeight="1">
      <c r="B168" s="42">
        <v>805</v>
      </c>
      <c r="C168" s="42">
        <f t="shared" si="6"/>
        <v>805</v>
      </c>
      <c r="D168" s="42">
        <f t="shared" si="8"/>
        <v>333.9000000000001</v>
      </c>
      <c r="E168" s="42">
        <f t="shared" si="9"/>
        <v>1138.9</v>
      </c>
      <c r="F168" s="42">
        <f t="shared" si="7"/>
        <v>805</v>
      </c>
    </row>
    <row r="169" spans="2:6" ht="15" customHeight="1">
      <c r="B169" s="42">
        <v>810</v>
      </c>
      <c r="C169" s="42">
        <f t="shared" si="6"/>
        <v>810</v>
      </c>
      <c r="D169" s="42">
        <f t="shared" si="8"/>
        <v>328.9000000000001</v>
      </c>
      <c r="E169" s="42">
        <f t="shared" si="9"/>
        <v>1138.9</v>
      </c>
      <c r="F169" s="42">
        <f t="shared" si="7"/>
        <v>810</v>
      </c>
    </row>
    <row r="170" spans="2:6" ht="15" customHeight="1">
      <c r="B170" s="42">
        <v>815</v>
      </c>
      <c r="C170" s="42">
        <f t="shared" si="6"/>
        <v>815</v>
      </c>
      <c r="D170" s="42">
        <f t="shared" si="8"/>
        <v>323.9000000000001</v>
      </c>
      <c r="E170" s="42">
        <f t="shared" si="9"/>
        <v>1138.9</v>
      </c>
      <c r="F170" s="42">
        <f t="shared" si="7"/>
        <v>815</v>
      </c>
    </row>
    <row r="171" spans="2:6" ht="15" customHeight="1">
      <c r="B171" s="42">
        <v>820</v>
      </c>
      <c r="C171" s="42">
        <f t="shared" si="6"/>
        <v>820</v>
      </c>
      <c r="D171" s="42">
        <f t="shared" si="8"/>
        <v>318.9000000000001</v>
      </c>
      <c r="E171" s="42">
        <f t="shared" si="9"/>
        <v>1138.9</v>
      </c>
      <c r="F171" s="42">
        <f t="shared" si="7"/>
        <v>820</v>
      </c>
    </row>
    <row r="172" spans="2:6" ht="15" customHeight="1">
      <c r="B172" s="42">
        <v>825</v>
      </c>
      <c r="C172" s="42">
        <f t="shared" si="6"/>
        <v>825</v>
      </c>
      <c r="D172" s="42">
        <f t="shared" si="8"/>
        <v>313.9000000000001</v>
      </c>
      <c r="E172" s="42">
        <f t="shared" si="9"/>
        <v>1138.9</v>
      </c>
      <c r="F172" s="42">
        <f t="shared" si="7"/>
        <v>825</v>
      </c>
    </row>
    <row r="173" spans="2:6" ht="15" customHeight="1">
      <c r="B173" s="42">
        <v>830</v>
      </c>
      <c r="C173" s="42">
        <f t="shared" si="6"/>
        <v>830</v>
      </c>
      <c r="D173" s="42">
        <f t="shared" si="8"/>
        <v>308.9000000000001</v>
      </c>
      <c r="E173" s="42">
        <f t="shared" si="9"/>
        <v>1138.9</v>
      </c>
      <c r="F173" s="42">
        <f t="shared" si="7"/>
        <v>830</v>
      </c>
    </row>
    <row r="174" spans="2:6" ht="15" customHeight="1">
      <c r="B174" s="42">
        <v>835</v>
      </c>
      <c r="C174" s="42">
        <f t="shared" si="6"/>
        <v>835</v>
      </c>
      <c r="D174" s="42">
        <f t="shared" si="8"/>
        <v>303.9000000000001</v>
      </c>
      <c r="E174" s="42">
        <f t="shared" si="9"/>
        <v>1138.9</v>
      </c>
      <c r="F174" s="42">
        <f t="shared" si="7"/>
        <v>835</v>
      </c>
    </row>
    <row r="175" spans="2:6" ht="15" customHeight="1">
      <c r="B175" s="42">
        <v>840</v>
      </c>
      <c r="C175" s="42">
        <f t="shared" si="6"/>
        <v>840</v>
      </c>
      <c r="D175" s="42">
        <f t="shared" si="8"/>
        <v>298.9000000000001</v>
      </c>
      <c r="E175" s="42">
        <f t="shared" si="9"/>
        <v>1138.9</v>
      </c>
      <c r="F175" s="42">
        <f t="shared" si="7"/>
        <v>840</v>
      </c>
    </row>
    <row r="176" spans="2:6" ht="15" customHeight="1">
      <c r="B176" s="42">
        <v>845</v>
      </c>
      <c r="C176" s="42">
        <f t="shared" si="6"/>
        <v>845</v>
      </c>
      <c r="D176" s="42">
        <f t="shared" si="8"/>
        <v>293.9000000000001</v>
      </c>
      <c r="E176" s="42">
        <f t="shared" si="9"/>
        <v>1138.9</v>
      </c>
      <c r="F176" s="42">
        <f t="shared" si="7"/>
        <v>845</v>
      </c>
    </row>
    <row r="177" spans="2:6" ht="15" customHeight="1">
      <c r="B177" s="42">
        <v>850</v>
      </c>
      <c r="C177" s="42">
        <f t="shared" si="6"/>
        <v>850</v>
      </c>
      <c r="D177" s="42">
        <f t="shared" si="8"/>
        <v>288.9000000000001</v>
      </c>
      <c r="E177" s="42">
        <f t="shared" si="9"/>
        <v>1138.9</v>
      </c>
      <c r="F177" s="42">
        <f t="shared" si="7"/>
        <v>850</v>
      </c>
    </row>
    <row r="178" spans="2:6" ht="15" customHeight="1">
      <c r="B178" s="42">
        <v>855</v>
      </c>
      <c r="C178" s="42">
        <f t="shared" si="6"/>
        <v>855</v>
      </c>
      <c r="D178" s="42">
        <f t="shared" si="8"/>
        <v>283.9000000000001</v>
      </c>
      <c r="E178" s="42">
        <f t="shared" si="9"/>
        <v>1138.9</v>
      </c>
      <c r="F178" s="42">
        <f t="shared" si="7"/>
        <v>855</v>
      </c>
    </row>
    <row r="179" spans="2:6" ht="15" customHeight="1">
      <c r="B179" s="42">
        <v>860</v>
      </c>
      <c r="C179" s="42">
        <f t="shared" si="6"/>
        <v>860</v>
      </c>
      <c r="D179" s="42">
        <f t="shared" si="8"/>
        <v>278.9000000000001</v>
      </c>
      <c r="E179" s="42">
        <f t="shared" si="9"/>
        <v>1138.9</v>
      </c>
      <c r="F179" s="42">
        <f t="shared" si="7"/>
        <v>860</v>
      </c>
    </row>
    <row r="180" spans="2:6" ht="15" customHeight="1">
      <c r="B180" s="42">
        <v>865</v>
      </c>
      <c r="C180" s="42">
        <f t="shared" si="6"/>
        <v>865</v>
      </c>
      <c r="D180" s="42">
        <f t="shared" si="8"/>
        <v>273.9000000000001</v>
      </c>
      <c r="E180" s="42">
        <f t="shared" si="9"/>
        <v>1138.9</v>
      </c>
      <c r="F180" s="42">
        <f t="shared" si="7"/>
        <v>865</v>
      </c>
    </row>
    <row r="181" spans="2:6" ht="15" customHeight="1">
      <c r="B181" s="42">
        <v>870</v>
      </c>
      <c r="C181" s="42">
        <f t="shared" si="6"/>
        <v>870</v>
      </c>
      <c r="D181" s="42">
        <f t="shared" si="8"/>
        <v>268.9000000000001</v>
      </c>
      <c r="E181" s="42">
        <f t="shared" si="9"/>
        <v>1138.9</v>
      </c>
      <c r="F181" s="42">
        <f t="shared" si="7"/>
        <v>870</v>
      </c>
    </row>
    <row r="182" spans="2:6" ht="15" customHeight="1">
      <c r="B182" s="42">
        <v>875</v>
      </c>
      <c r="C182" s="42">
        <f t="shared" si="6"/>
        <v>875</v>
      </c>
      <c r="D182" s="42">
        <f t="shared" si="8"/>
        <v>263.9000000000001</v>
      </c>
      <c r="E182" s="42">
        <f t="shared" si="9"/>
        <v>1138.9</v>
      </c>
      <c r="F182" s="42">
        <f t="shared" si="7"/>
        <v>875</v>
      </c>
    </row>
    <row r="183" spans="2:6" ht="15" customHeight="1">
      <c r="B183" s="42">
        <v>880</v>
      </c>
      <c r="C183" s="42">
        <f t="shared" si="6"/>
        <v>880</v>
      </c>
      <c r="D183" s="42">
        <f t="shared" si="8"/>
        <v>258.9000000000001</v>
      </c>
      <c r="E183" s="42">
        <f t="shared" si="9"/>
        <v>1138.9</v>
      </c>
      <c r="F183" s="42">
        <f t="shared" si="7"/>
        <v>880</v>
      </c>
    </row>
    <row r="184" spans="2:6" ht="15" customHeight="1">
      <c r="B184" s="42">
        <v>885</v>
      </c>
      <c r="C184" s="42">
        <f t="shared" si="6"/>
        <v>885</v>
      </c>
      <c r="D184" s="42">
        <f t="shared" si="8"/>
        <v>253.9000000000001</v>
      </c>
      <c r="E184" s="42">
        <f t="shared" si="9"/>
        <v>1138.9</v>
      </c>
      <c r="F184" s="42">
        <f t="shared" si="7"/>
        <v>885</v>
      </c>
    </row>
    <row r="185" spans="2:6" ht="15" customHeight="1">
      <c r="B185" s="42">
        <v>890</v>
      </c>
      <c r="C185" s="42">
        <f t="shared" si="6"/>
        <v>890</v>
      </c>
      <c r="D185" s="42">
        <f t="shared" si="8"/>
        <v>248.9000000000001</v>
      </c>
      <c r="E185" s="42">
        <f t="shared" si="9"/>
        <v>1138.9</v>
      </c>
      <c r="F185" s="42">
        <f t="shared" si="7"/>
        <v>890</v>
      </c>
    </row>
    <row r="186" spans="2:6" ht="15" customHeight="1">
      <c r="B186" s="42">
        <v>895</v>
      </c>
      <c r="C186" s="42">
        <f t="shared" si="6"/>
        <v>895</v>
      </c>
      <c r="D186" s="42">
        <f t="shared" si="8"/>
        <v>243.9000000000001</v>
      </c>
      <c r="E186" s="42">
        <f t="shared" si="9"/>
        <v>1138.9</v>
      </c>
      <c r="F186" s="42">
        <f t="shared" si="7"/>
        <v>895</v>
      </c>
    </row>
    <row r="187" spans="2:6" ht="15" customHeight="1">
      <c r="B187" s="42">
        <v>900</v>
      </c>
      <c r="C187" s="42">
        <f t="shared" si="6"/>
        <v>900</v>
      </c>
      <c r="D187" s="42">
        <f t="shared" si="8"/>
        <v>238.9000000000001</v>
      </c>
      <c r="E187" s="42">
        <f t="shared" si="9"/>
        <v>1138.9</v>
      </c>
      <c r="F187" s="42">
        <f t="shared" si="7"/>
        <v>900</v>
      </c>
    </row>
    <row r="188" spans="2:6" ht="15" customHeight="1">
      <c r="B188" s="42">
        <v>905</v>
      </c>
      <c r="C188" s="42">
        <f t="shared" si="6"/>
        <v>905</v>
      </c>
      <c r="D188" s="42">
        <f t="shared" si="8"/>
        <v>233.9000000000001</v>
      </c>
      <c r="E188" s="42">
        <f t="shared" si="9"/>
        <v>1138.9</v>
      </c>
      <c r="F188" s="42">
        <f t="shared" si="7"/>
        <v>905</v>
      </c>
    </row>
    <row r="189" spans="2:6" ht="15" customHeight="1">
      <c r="B189" s="42">
        <v>910</v>
      </c>
      <c r="C189" s="42">
        <f t="shared" si="6"/>
        <v>910</v>
      </c>
      <c r="D189" s="42">
        <f t="shared" si="8"/>
        <v>228.9000000000001</v>
      </c>
      <c r="E189" s="42">
        <f t="shared" si="9"/>
        <v>1138.9</v>
      </c>
      <c r="F189" s="42">
        <f t="shared" si="7"/>
        <v>910</v>
      </c>
    </row>
    <row r="190" spans="2:6" ht="15" customHeight="1">
      <c r="B190" s="42">
        <v>915</v>
      </c>
      <c r="C190" s="42">
        <f t="shared" si="6"/>
        <v>915</v>
      </c>
      <c r="D190" s="42">
        <f t="shared" si="8"/>
        <v>223.9000000000001</v>
      </c>
      <c r="E190" s="42">
        <f t="shared" si="9"/>
        <v>1138.9</v>
      </c>
      <c r="F190" s="42">
        <f t="shared" si="7"/>
        <v>915</v>
      </c>
    </row>
    <row r="191" spans="2:6" ht="15" customHeight="1">
      <c r="B191" s="42">
        <v>920</v>
      </c>
      <c r="C191" s="42">
        <f t="shared" si="6"/>
        <v>920</v>
      </c>
      <c r="D191" s="42">
        <f t="shared" si="8"/>
        <v>218.9000000000001</v>
      </c>
      <c r="E191" s="42">
        <f t="shared" si="9"/>
        <v>1138.9</v>
      </c>
      <c r="F191" s="42">
        <f t="shared" si="7"/>
        <v>920</v>
      </c>
    </row>
    <row r="192" spans="2:6" ht="15" customHeight="1">
      <c r="B192" s="42">
        <v>925</v>
      </c>
      <c r="C192" s="42">
        <f t="shared" si="6"/>
        <v>925</v>
      </c>
      <c r="D192" s="42">
        <f t="shared" si="8"/>
        <v>213.9000000000001</v>
      </c>
      <c r="E192" s="42">
        <f t="shared" si="9"/>
        <v>1138.9</v>
      </c>
      <c r="F192" s="42">
        <f t="shared" si="7"/>
        <v>925</v>
      </c>
    </row>
    <row r="193" spans="2:6" ht="15" customHeight="1">
      <c r="B193" s="42">
        <v>930</v>
      </c>
      <c r="C193" s="42">
        <f t="shared" si="6"/>
        <v>930</v>
      </c>
      <c r="D193" s="42">
        <f t="shared" si="8"/>
        <v>208.9000000000001</v>
      </c>
      <c r="E193" s="42">
        <f t="shared" si="9"/>
        <v>1138.9</v>
      </c>
      <c r="F193" s="42">
        <f t="shared" si="7"/>
        <v>930</v>
      </c>
    </row>
    <row r="194" spans="2:6" ht="15" customHeight="1">
      <c r="B194" s="42">
        <v>935</v>
      </c>
      <c r="C194" s="42">
        <f t="shared" si="6"/>
        <v>935</v>
      </c>
      <c r="D194" s="42">
        <f t="shared" si="8"/>
        <v>203.9000000000001</v>
      </c>
      <c r="E194" s="42">
        <f t="shared" si="9"/>
        <v>1138.9</v>
      </c>
      <c r="F194" s="42">
        <f t="shared" si="7"/>
        <v>935</v>
      </c>
    </row>
    <row r="195" spans="2:6" ht="15" customHeight="1">
      <c r="B195" s="42">
        <v>940</v>
      </c>
      <c r="C195" s="42">
        <f t="shared" si="6"/>
        <v>940</v>
      </c>
      <c r="D195" s="42">
        <f t="shared" si="8"/>
        <v>198.9000000000001</v>
      </c>
      <c r="E195" s="42">
        <f t="shared" si="9"/>
        <v>1138.9</v>
      </c>
      <c r="F195" s="42">
        <f t="shared" si="7"/>
        <v>940</v>
      </c>
    </row>
    <row r="196" spans="2:6" ht="15" customHeight="1">
      <c r="B196" s="42">
        <v>945</v>
      </c>
      <c r="C196" s="42">
        <f t="shared" si="6"/>
        <v>945</v>
      </c>
      <c r="D196" s="42">
        <f t="shared" si="8"/>
        <v>193.9000000000001</v>
      </c>
      <c r="E196" s="42">
        <f t="shared" si="9"/>
        <v>1138.9</v>
      </c>
      <c r="F196" s="42">
        <f t="shared" si="7"/>
        <v>945</v>
      </c>
    </row>
    <row r="197" spans="2:6" ht="15" customHeight="1">
      <c r="B197" s="42">
        <v>950</v>
      </c>
      <c r="C197" s="42">
        <f t="shared" si="6"/>
        <v>950</v>
      </c>
      <c r="D197" s="42">
        <f t="shared" si="8"/>
        <v>188.9000000000001</v>
      </c>
      <c r="E197" s="42">
        <f t="shared" si="9"/>
        <v>1138.9</v>
      </c>
      <c r="F197" s="42">
        <f t="shared" si="7"/>
        <v>950</v>
      </c>
    </row>
    <row r="198" spans="2:6" ht="15" customHeight="1">
      <c r="B198" s="42">
        <v>955</v>
      </c>
      <c r="C198" s="42">
        <f t="shared" si="6"/>
        <v>955</v>
      </c>
      <c r="D198" s="42">
        <f t="shared" si="8"/>
        <v>183.9000000000001</v>
      </c>
      <c r="E198" s="42">
        <f t="shared" si="9"/>
        <v>1138.9</v>
      </c>
      <c r="F198" s="42">
        <f t="shared" si="7"/>
        <v>955</v>
      </c>
    </row>
    <row r="199" spans="2:6" ht="15" customHeight="1">
      <c r="B199" s="42">
        <v>960</v>
      </c>
      <c r="C199" s="42">
        <f aca="true" t="shared" si="10" ref="C199:C262">+B199</f>
        <v>960</v>
      </c>
      <c r="D199" s="42">
        <f t="shared" si="8"/>
        <v>178.9000000000001</v>
      </c>
      <c r="E199" s="42">
        <f t="shared" si="9"/>
        <v>1138.9</v>
      </c>
      <c r="F199" s="42">
        <f t="shared" si="7"/>
        <v>960</v>
      </c>
    </row>
    <row r="200" spans="2:6" ht="15" customHeight="1">
      <c r="B200" s="42">
        <v>965</v>
      </c>
      <c r="C200" s="42">
        <f t="shared" si="10"/>
        <v>965</v>
      </c>
      <c r="D200" s="42">
        <f t="shared" si="8"/>
        <v>173.9000000000001</v>
      </c>
      <c r="E200" s="42">
        <f t="shared" si="9"/>
        <v>1138.9</v>
      </c>
      <c r="F200" s="42">
        <f aca="true" t="shared" si="11" ref="F200:F263">E200-D200</f>
        <v>965</v>
      </c>
    </row>
    <row r="201" spans="2:6" ht="15" customHeight="1">
      <c r="B201" s="42">
        <v>970</v>
      </c>
      <c r="C201" s="42">
        <f t="shared" si="10"/>
        <v>970</v>
      </c>
      <c r="D201" s="42">
        <f aca="true" t="shared" si="12" ref="D201:D234">1138.9-B201</f>
        <v>168.9000000000001</v>
      </c>
      <c r="E201" s="42">
        <f t="shared" si="9"/>
        <v>1138.9</v>
      </c>
      <c r="F201" s="42">
        <f t="shared" si="11"/>
        <v>970</v>
      </c>
    </row>
    <row r="202" spans="2:6" ht="15" customHeight="1">
      <c r="B202" s="42">
        <v>975</v>
      </c>
      <c r="C202" s="42">
        <f t="shared" si="10"/>
        <v>975</v>
      </c>
      <c r="D202" s="42">
        <f t="shared" si="12"/>
        <v>163.9000000000001</v>
      </c>
      <c r="E202" s="42">
        <f aca="true" t="shared" si="13" ref="E202:E265">D202+B202</f>
        <v>1138.9</v>
      </c>
      <c r="F202" s="42">
        <f t="shared" si="11"/>
        <v>975</v>
      </c>
    </row>
    <row r="203" spans="2:6" ht="15" customHeight="1">
      <c r="B203" s="42">
        <v>980</v>
      </c>
      <c r="C203" s="42">
        <f t="shared" si="10"/>
        <v>980</v>
      </c>
      <c r="D203" s="42">
        <f t="shared" si="12"/>
        <v>158.9000000000001</v>
      </c>
      <c r="E203" s="42">
        <f t="shared" si="13"/>
        <v>1138.9</v>
      </c>
      <c r="F203" s="42">
        <f t="shared" si="11"/>
        <v>980</v>
      </c>
    </row>
    <row r="204" spans="2:6" ht="15" customHeight="1">
      <c r="B204" s="42">
        <v>985</v>
      </c>
      <c r="C204" s="42">
        <f t="shared" si="10"/>
        <v>985</v>
      </c>
      <c r="D204" s="42">
        <f t="shared" si="12"/>
        <v>153.9000000000001</v>
      </c>
      <c r="E204" s="42">
        <f t="shared" si="13"/>
        <v>1138.9</v>
      </c>
      <c r="F204" s="42">
        <f t="shared" si="11"/>
        <v>985</v>
      </c>
    </row>
    <row r="205" spans="2:6" ht="15" customHeight="1">
      <c r="B205" s="42">
        <v>990</v>
      </c>
      <c r="C205" s="42">
        <f t="shared" si="10"/>
        <v>990</v>
      </c>
      <c r="D205" s="42">
        <f t="shared" si="12"/>
        <v>148.9000000000001</v>
      </c>
      <c r="E205" s="42">
        <f t="shared" si="13"/>
        <v>1138.9</v>
      </c>
      <c r="F205" s="42">
        <f t="shared" si="11"/>
        <v>990</v>
      </c>
    </row>
    <row r="206" spans="2:6" ht="15" customHeight="1">
      <c r="B206" s="42">
        <v>995</v>
      </c>
      <c r="C206" s="42">
        <f t="shared" si="10"/>
        <v>995</v>
      </c>
      <c r="D206" s="42">
        <f t="shared" si="12"/>
        <v>143.9000000000001</v>
      </c>
      <c r="E206" s="42">
        <f t="shared" si="13"/>
        <v>1138.9</v>
      </c>
      <c r="F206" s="42">
        <f t="shared" si="11"/>
        <v>995</v>
      </c>
    </row>
    <row r="207" spans="2:6" ht="15" customHeight="1">
      <c r="B207" s="42">
        <v>1000</v>
      </c>
      <c r="C207" s="42">
        <f t="shared" si="10"/>
        <v>1000</v>
      </c>
      <c r="D207" s="42">
        <f t="shared" si="12"/>
        <v>138.9000000000001</v>
      </c>
      <c r="E207" s="42">
        <f t="shared" si="13"/>
        <v>1138.9</v>
      </c>
      <c r="F207" s="42">
        <f t="shared" si="11"/>
        <v>1000</v>
      </c>
    </row>
    <row r="208" spans="2:6" ht="15" customHeight="1">
      <c r="B208" s="42">
        <v>1005</v>
      </c>
      <c r="C208" s="42">
        <f t="shared" si="10"/>
        <v>1005</v>
      </c>
      <c r="D208" s="42">
        <f t="shared" si="12"/>
        <v>133.9000000000001</v>
      </c>
      <c r="E208" s="42">
        <f t="shared" si="13"/>
        <v>1138.9</v>
      </c>
      <c r="F208" s="42">
        <f t="shared" si="11"/>
        <v>1005</v>
      </c>
    </row>
    <row r="209" spans="2:6" ht="15" customHeight="1">
      <c r="B209" s="42">
        <v>1010</v>
      </c>
      <c r="C209" s="42">
        <f t="shared" si="10"/>
        <v>1010</v>
      </c>
      <c r="D209" s="42">
        <f t="shared" si="12"/>
        <v>128.9000000000001</v>
      </c>
      <c r="E209" s="42">
        <f t="shared" si="13"/>
        <v>1138.9</v>
      </c>
      <c r="F209" s="42">
        <f t="shared" si="11"/>
        <v>1010</v>
      </c>
    </row>
    <row r="210" spans="2:6" ht="15" customHeight="1">
      <c r="B210" s="42">
        <v>1015</v>
      </c>
      <c r="C210" s="42">
        <f t="shared" si="10"/>
        <v>1015</v>
      </c>
      <c r="D210" s="42">
        <f t="shared" si="12"/>
        <v>123.90000000000009</v>
      </c>
      <c r="E210" s="42">
        <f t="shared" si="13"/>
        <v>1138.9</v>
      </c>
      <c r="F210" s="42">
        <f t="shared" si="11"/>
        <v>1015</v>
      </c>
    </row>
    <row r="211" spans="2:6" ht="15" customHeight="1">
      <c r="B211" s="42">
        <v>1020</v>
      </c>
      <c r="C211" s="42">
        <f t="shared" si="10"/>
        <v>1020</v>
      </c>
      <c r="D211" s="42">
        <f t="shared" si="12"/>
        <v>118.90000000000009</v>
      </c>
      <c r="E211" s="42">
        <f t="shared" si="13"/>
        <v>1138.9</v>
      </c>
      <c r="F211" s="42">
        <f t="shared" si="11"/>
        <v>1020</v>
      </c>
    </row>
    <row r="212" spans="2:6" ht="15" customHeight="1">
      <c r="B212" s="42">
        <v>1025</v>
      </c>
      <c r="C212" s="42">
        <f t="shared" si="10"/>
        <v>1025</v>
      </c>
      <c r="D212" s="42">
        <f t="shared" si="12"/>
        <v>113.90000000000009</v>
      </c>
      <c r="E212" s="42">
        <f t="shared" si="13"/>
        <v>1138.9</v>
      </c>
      <c r="F212" s="42">
        <f t="shared" si="11"/>
        <v>1025</v>
      </c>
    </row>
    <row r="213" spans="2:6" ht="15" customHeight="1">
      <c r="B213" s="42">
        <v>1030</v>
      </c>
      <c r="C213" s="42">
        <f t="shared" si="10"/>
        <v>1030</v>
      </c>
      <c r="D213" s="42">
        <f t="shared" si="12"/>
        <v>108.90000000000009</v>
      </c>
      <c r="E213" s="42">
        <f t="shared" si="13"/>
        <v>1138.9</v>
      </c>
      <c r="F213" s="42">
        <f t="shared" si="11"/>
        <v>1030</v>
      </c>
    </row>
    <row r="214" spans="2:6" ht="15" customHeight="1">
      <c r="B214" s="42">
        <v>1035</v>
      </c>
      <c r="C214" s="42">
        <f t="shared" si="10"/>
        <v>1035</v>
      </c>
      <c r="D214" s="42">
        <f t="shared" si="12"/>
        <v>103.90000000000009</v>
      </c>
      <c r="E214" s="42">
        <f t="shared" si="13"/>
        <v>1138.9</v>
      </c>
      <c r="F214" s="42">
        <f t="shared" si="11"/>
        <v>1035</v>
      </c>
    </row>
    <row r="215" spans="2:6" ht="15" customHeight="1">
      <c r="B215" s="42">
        <v>1040</v>
      </c>
      <c r="C215" s="42">
        <f t="shared" si="10"/>
        <v>1040</v>
      </c>
      <c r="D215" s="42">
        <f t="shared" si="12"/>
        <v>98.90000000000009</v>
      </c>
      <c r="E215" s="42">
        <f t="shared" si="13"/>
        <v>1138.9</v>
      </c>
      <c r="F215" s="42">
        <f t="shared" si="11"/>
        <v>1040</v>
      </c>
    </row>
    <row r="216" spans="2:6" ht="15" customHeight="1">
      <c r="B216" s="42">
        <v>1045</v>
      </c>
      <c r="C216" s="42">
        <f t="shared" si="10"/>
        <v>1045</v>
      </c>
      <c r="D216" s="42">
        <f t="shared" si="12"/>
        <v>93.90000000000009</v>
      </c>
      <c r="E216" s="42">
        <f t="shared" si="13"/>
        <v>1138.9</v>
      </c>
      <c r="F216" s="42">
        <f t="shared" si="11"/>
        <v>1045</v>
      </c>
    </row>
    <row r="217" spans="2:6" ht="15" customHeight="1">
      <c r="B217" s="42">
        <v>1050</v>
      </c>
      <c r="C217" s="42">
        <f t="shared" si="10"/>
        <v>1050</v>
      </c>
      <c r="D217" s="42">
        <f t="shared" si="12"/>
        <v>88.90000000000009</v>
      </c>
      <c r="E217" s="42">
        <f t="shared" si="13"/>
        <v>1138.9</v>
      </c>
      <c r="F217" s="42">
        <f t="shared" si="11"/>
        <v>1050</v>
      </c>
    </row>
    <row r="218" spans="2:6" ht="15" customHeight="1">
      <c r="B218" s="42">
        <v>1055</v>
      </c>
      <c r="C218" s="42">
        <f t="shared" si="10"/>
        <v>1055</v>
      </c>
      <c r="D218" s="42">
        <f t="shared" si="12"/>
        <v>83.90000000000009</v>
      </c>
      <c r="E218" s="42">
        <f t="shared" si="13"/>
        <v>1138.9</v>
      </c>
      <c r="F218" s="42">
        <f t="shared" si="11"/>
        <v>1055</v>
      </c>
    </row>
    <row r="219" spans="2:6" ht="15" customHeight="1">
      <c r="B219" s="42">
        <v>1060</v>
      </c>
      <c r="C219" s="42">
        <f t="shared" si="10"/>
        <v>1060</v>
      </c>
      <c r="D219" s="42">
        <f t="shared" si="12"/>
        <v>78.90000000000009</v>
      </c>
      <c r="E219" s="42">
        <f t="shared" si="13"/>
        <v>1138.9</v>
      </c>
      <c r="F219" s="42">
        <f t="shared" si="11"/>
        <v>1060</v>
      </c>
    </row>
    <row r="220" spans="2:6" ht="15" customHeight="1">
      <c r="B220" s="42">
        <v>1065</v>
      </c>
      <c r="C220" s="42">
        <f t="shared" si="10"/>
        <v>1065</v>
      </c>
      <c r="D220" s="42">
        <f t="shared" si="12"/>
        <v>73.90000000000009</v>
      </c>
      <c r="E220" s="42">
        <f t="shared" si="13"/>
        <v>1138.9</v>
      </c>
      <c r="F220" s="42">
        <f t="shared" si="11"/>
        <v>1065</v>
      </c>
    </row>
    <row r="221" spans="2:6" ht="15" customHeight="1">
      <c r="B221" s="42">
        <v>1070</v>
      </c>
      <c r="C221" s="42">
        <f t="shared" si="10"/>
        <v>1070</v>
      </c>
      <c r="D221" s="42">
        <f t="shared" si="12"/>
        <v>68.90000000000009</v>
      </c>
      <c r="E221" s="42">
        <f t="shared" si="13"/>
        <v>1138.9</v>
      </c>
      <c r="F221" s="42">
        <f t="shared" si="11"/>
        <v>1070</v>
      </c>
    </row>
    <row r="222" spans="2:6" ht="15" customHeight="1">
      <c r="B222" s="42">
        <v>1075</v>
      </c>
      <c r="C222" s="42">
        <f t="shared" si="10"/>
        <v>1075</v>
      </c>
      <c r="D222" s="42">
        <f t="shared" si="12"/>
        <v>63.90000000000009</v>
      </c>
      <c r="E222" s="42">
        <f t="shared" si="13"/>
        <v>1138.9</v>
      </c>
      <c r="F222" s="42">
        <f t="shared" si="11"/>
        <v>1075</v>
      </c>
    </row>
    <row r="223" spans="2:6" ht="15" customHeight="1">
      <c r="B223" s="42">
        <v>1080</v>
      </c>
      <c r="C223" s="42">
        <f t="shared" si="10"/>
        <v>1080</v>
      </c>
      <c r="D223" s="42">
        <f t="shared" si="12"/>
        <v>58.90000000000009</v>
      </c>
      <c r="E223" s="42">
        <f t="shared" si="13"/>
        <v>1138.9</v>
      </c>
      <c r="F223" s="42">
        <f t="shared" si="11"/>
        <v>1080</v>
      </c>
    </row>
    <row r="224" spans="2:6" ht="15" customHeight="1">
      <c r="B224" s="42">
        <v>1085</v>
      </c>
      <c r="C224" s="42">
        <f t="shared" si="10"/>
        <v>1085</v>
      </c>
      <c r="D224" s="42">
        <f t="shared" si="12"/>
        <v>53.90000000000009</v>
      </c>
      <c r="E224" s="42">
        <f t="shared" si="13"/>
        <v>1138.9</v>
      </c>
      <c r="F224" s="42">
        <f t="shared" si="11"/>
        <v>1085</v>
      </c>
    </row>
    <row r="225" spans="2:6" ht="15" customHeight="1">
      <c r="B225" s="42">
        <v>1090</v>
      </c>
      <c r="C225" s="42">
        <f t="shared" si="10"/>
        <v>1090</v>
      </c>
      <c r="D225" s="42">
        <f t="shared" si="12"/>
        <v>48.90000000000009</v>
      </c>
      <c r="E225" s="42">
        <f t="shared" si="13"/>
        <v>1138.9</v>
      </c>
      <c r="F225" s="42">
        <f t="shared" si="11"/>
        <v>1090</v>
      </c>
    </row>
    <row r="226" spans="2:6" ht="15" customHeight="1">
      <c r="B226" s="42">
        <v>1095</v>
      </c>
      <c r="C226" s="42">
        <f t="shared" si="10"/>
        <v>1095</v>
      </c>
      <c r="D226" s="42">
        <f t="shared" si="12"/>
        <v>43.90000000000009</v>
      </c>
      <c r="E226" s="42">
        <f t="shared" si="13"/>
        <v>1138.9</v>
      </c>
      <c r="F226" s="42">
        <f t="shared" si="11"/>
        <v>1095</v>
      </c>
    </row>
    <row r="227" spans="2:6" ht="15" customHeight="1">
      <c r="B227" s="42">
        <v>1100</v>
      </c>
      <c r="C227" s="42">
        <f t="shared" si="10"/>
        <v>1100</v>
      </c>
      <c r="D227" s="42">
        <f t="shared" si="12"/>
        <v>38.90000000000009</v>
      </c>
      <c r="E227" s="42">
        <f t="shared" si="13"/>
        <v>1138.9</v>
      </c>
      <c r="F227" s="42">
        <f t="shared" si="11"/>
        <v>1100</v>
      </c>
    </row>
    <row r="228" spans="2:6" ht="15" customHeight="1">
      <c r="B228" s="42">
        <v>1105</v>
      </c>
      <c r="C228" s="42">
        <f t="shared" si="10"/>
        <v>1105</v>
      </c>
      <c r="D228" s="42">
        <f t="shared" si="12"/>
        <v>33.90000000000009</v>
      </c>
      <c r="E228" s="42">
        <f t="shared" si="13"/>
        <v>1138.9</v>
      </c>
      <c r="F228" s="42">
        <f t="shared" si="11"/>
        <v>1105</v>
      </c>
    </row>
    <row r="229" spans="2:6" ht="15" customHeight="1">
      <c r="B229" s="42">
        <v>1110</v>
      </c>
      <c r="C229" s="42">
        <f t="shared" si="10"/>
        <v>1110</v>
      </c>
      <c r="D229" s="42">
        <f t="shared" si="12"/>
        <v>28.90000000000009</v>
      </c>
      <c r="E229" s="42">
        <f t="shared" si="13"/>
        <v>1138.9</v>
      </c>
      <c r="F229" s="42">
        <f t="shared" si="11"/>
        <v>1110</v>
      </c>
    </row>
    <row r="230" spans="2:6" ht="15" customHeight="1">
      <c r="B230" s="42">
        <v>1115</v>
      </c>
      <c r="C230" s="42">
        <f t="shared" si="10"/>
        <v>1115</v>
      </c>
      <c r="D230" s="42">
        <f t="shared" si="12"/>
        <v>23.90000000000009</v>
      </c>
      <c r="E230" s="42">
        <f t="shared" si="13"/>
        <v>1138.9</v>
      </c>
      <c r="F230" s="42">
        <f t="shared" si="11"/>
        <v>1115</v>
      </c>
    </row>
    <row r="231" spans="2:6" ht="15" customHeight="1">
      <c r="B231" s="42">
        <v>1120</v>
      </c>
      <c r="C231" s="42">
        <f t="shared" si="10"/>
        <v>1120</v>
      </c>
      <c r="D231" s="42">
        <f t="shared" si="12"/>
        <v>18.90000000000009</v>
      </c>
      <c r="E231" s="42">
        <f t="shared" si="13"/>
        <v>1138.9</v>
      </c>
      <c r="F231" s="42">
        <f t="shared" si="11"/>
        <v>1120</v>
      </c>
    </row>
    <row r="232" spans="2:6" ht="15" customHeight="1">
      <c r="B232" s="42">
        <v>1125</v>
      </c>
      <c r="C232" s="42">
        <f t="shared" si="10"/>
        <v>1125</v>
      </c>
      <c r="D232" s="42">
        <f t="shared" si="12"/>
        <v>13.900000000000091</v>
      </c>
      <c r="E232" s="42">
        <f t="shared" si="13"/>
        <v>1138.9</v>
      </c>
      <c r="F232" s="42">
        <f t="shared" si="11"/>
        <v>1125</v>
      </c>
    </row>
    <row r="233" spans="2:6" ht="15" customHeight="1">
      <c r="B233" s="42">
        <v>1130</v>
      </c>
      <c r="C233" s="42">
        <f t="shared" si="10"/>
        <v>1130</v>
      </c>
      <c r="D233" s="42">
        <f t="shared" si="12"/>
        <v>8.900000000000091</v>
      </c>
      <c r="E233" s="42">
        <f t="shared" si="13"/>
        <v>1138.9</v>
      </c>
      <c r="F233" s="42">
        <f t="shared" si="11"/>
        <v>1130</v>
      </c>
    </row>
    <row r="234" spans="2:6" ht="15" customHeight="1">
      <c r="B234" s="42">
        <v>1135</v>
      </c>
      <c r="C234" s="42">
        <f t="shared" si="10"/>
        <v>1135</v>
      </c>
      <c r="D234" s="42">
        <f t="shared" si="12"/>
        <v>3.900000000000091</v>
      </c>
      <c r="E234" s="42">
        <f t="shared" si="13"/>
        <v>1138.9</v>
      </c>
      <c r="F234" s="42">
        <f t="shared" si="11"/>
        <v>1135</v>
      </c>
    </row>
    <row r="235" spans="2:6" ht="15" customHeight="1">
      <c r="B235" s="42">
        <v>1140</v>
      </c>
      <c r="C235" s="42">
        <f t="shared" si="10"/>
        <v>1140</v>
      </c>
      <c r="D235" s="42">
        <f>1138.9-B235</f>
        <v>-1.099999999999909</v>
      </c>
      <c r="E235" s="42">
        <f t="shared" si="13"/>
        <v>1138.9</v>
      </c>
      <c r="F235" s="42">
        <f t="shared" si="11"/>
        <v>1140</v>
      </c>
    </row>
    <row r="236" spans="2:6" ht="15" customHeight="1">
      <c r="B236" s="42">
        <v>1145</v>
      </c>
      <c r="C236" s="42">
        <f t="shared" si="10"/>
        <v>1145</v>
      </c>
      <c r="D236" s="42"/>
      <c r="E236" s="42">
        <f t="shared" si="13"/>
        <v>1145</v>
      </c>
      <c r="F236" s="42">
        <f t="shared" si="11"/>
        <v>1145</v>
      </c>
    </row>
    <row r="237" spans="2:6" ht="15" customHeight="1">
      <c r="B237" s="42">
        <v>1150</v>
      </c>
      <c r="C237" s="42">
        <f t="shared" si="10"/>
        <v>1150</v>
      </c>
      <c r="D237" s="42"/>
      <c r="E237" s="42">
        <f t="shared" si="13"/>
        <v>1150</v>
      </c>
      <c r="F237" s="42">
        <f t="shared" si="11"/>
        <v>1150</v>
      </c>
    </row>
    <row r="238" spans="2:6" ht="15" customHeight="1">
      <c r="B238" s="42">
        <v>1155</v>
      </c>
      <c r="C238" s="42">
        <f t="shared" si="10"/>
        <v>1155</v>
      </c>
      <c r="D238" s="42"/>
      <c r="E238" s="42">
        <f t="shared" si="13"/>
        <v>1155</v>
      </c>
      <c r="F238" s="42">
        <f t="shared" si="11"/>
        <v>1155</v>
      </c>
    </row>
    <row r="239" spans="2:6" ht="15" customHeight="1">
      <c r="B239" s="42">
        <v>1160</v>
      </c>
      <c r="C239" s="42">
        <f t="shared" si="10"/>
        <v>1160</v>
      </c>
      <c r="D239" s="42"/>
      <c r="E239" s="42">
        <f t="shared" si="13"/>
        <v>1160</v>
      </c>
      <c r="F239" s="42">
        <f t="shared" si="11"/>
        <v>1160</v>
      </c>
    </row>
    <row r="240" spans="2:6" ht="15" customHeight="1">
      <c r="B240" s="42">
        <v>1165</v>
      </c>
      <c r="C240" s="42">
        <f t="shared" si="10"/>
        <v>1165</v>
      </c>
      <c r="D240" s="42"/>
      <c r="E240" s="42">
        <f t="shared" si="13"/>
        <v>1165</v>
      </c>
      <c r="F240" s="42">
        <f t="shared" si="11"/>
        <v>1165</v>
      </c>
    </row>
    <row r="241" spans="2:6" ht="15" customHeight="1">
      <c r="B241" s="42">
        <v>1170</v>
      </c>
      <c r="C241" s="42">
        <f t="shared" si="10"/>
        <v>1170</v>
      </c>
      <c r="D241" s="42"/>
      <c r="E241" s="42">
        <f t="shared" si="13"/>
        <v>1170</v>
      </c>
      <c r="F241" s="42">
        <f t="shared" si="11"/>
        <v>1170</v>
      </c>
    </row>
    <row r="242" spans="2:6" ht="15" customHeight="1">
      <c r="B242" s="42">
        <v>1175</v>
      </c>
      <c r="C242" s="42">
        <f t="shared" si="10"/>
        <v>1175</v>
      </c>
      <c r="D242" s="42"/>
      <c r="E242" s="42">
        <f t="shared" si="13"/>
        <v>1175</v>
      </c>
      <c r="F242" s="42">
        <f t="shared" si="11"/>
        <v>1175</v>
      </c>
    </row>
    <row r="243" spans="2:6" ht="15" customHeight="1">
      <c r="B243" s="42">
        <v>1180</v>
      </c>
      <c r="C243" s="42">
        <f t="shared" si="10"/>
        <v>1180</v>
      </c>
      <c r="D243" s="42"/>
      <c r="E243" s="42">
        <f t="shared" si="13"/>
        <v>1180</v>
      </c>
      <c r="F243" s="42">
        <f t="shared" si="11"/>
        <v>1180</v>
      </c>
    </row>
    <row r="244" spans="2:6" ht="15" customHeight="1">
      <c r="B244" s="42">
        <v>1185</v>
      </c>
      <c r="C244" s="42">
        <f t="shared" si="10"/>
        <v>1185</v>
      </c>
      <c r="D244" s="42"/>
      <c r="E244" s="42">
        <f t="shared" si="13"/>
        <v>1185</v>
      </c>
      <c r="F244" s="42">
        <f t="shared" si="11"/>
        <v>1185</v>
      </c>
    </row>
    <row r="245" spans="2:6" ht="15" customHeight="1">
      <c r="B245" s="42">
        <v>1190</v>
      </c>
      <c r="C245" s="42">
        <f t="shared" si="10"/>
        <v>1190</v>
      </c>
      <c r="D245" s="42"/>
      <c r="E245" s="42">
        <f t="shared" si="13"/>
        <v>1190</v>
      </c>
      <c r="F245" s="42">
        <f t="shared" si="11"/>
        <v>1190</v>
      </c>
    </row>
    <row r="246" spans="2:6" ht="15" customHeight="1">
      <c r="B246" s="42">
        <v>1195</v>
      </c>
      <c r="C246" s="42">
        <f t="shared" si="10"/>
        <v>1195</v>
      </c>
      <c r="D246" s="42"/>
      <c r="E246" s="42">
        <f t="shared" si="13"/>
        <v>1195</v>
      </c>
      <c r="F246" s="42">
        <f t="shared" si="11"/>
        <v>1195</v>
      </c>
    </row>
    <row r="247" spans="2:6" ht="15" customHeight="1">
      <c r="B247" s="42">
        <v>1200</v>
      </c>
      <c r="C247" s="42">
        <f t="shared" si="10"/>
        <v>1200</v>
      </c>
      <c r="D247" s="42"/>
      <c r="E247" s="42">
        <f t="shared" si="13"/>
        <v>1200</v>
      </c>
      <c r="F247" s="42">
        <f t="shared" si="11"/>
        <v>1200</v>
      </c>
    </row>
    <row r="248" spans="2:6" ht="15" customHeight="1">
      <c r="B248" s="42">
        <v>1205</v>
      </c>
      <c r="C248" s="42">
        <f t="shared" si="10"/>
        <v>1205</v>
      </c>
      <c r="D248" s="42"/>
      <c r="E248" s="42">
        <f t="shared" si="13"/>
        <v>1205</v>
      </c>
      <c r="F248" s="42">
        <f t="shared" si="11"/>
        <v>1205</v>
      </c>
    </row>
    <row r="249" spans="2:6" ht="15" customHeight="1">
      <c r="B249" s="42">
        <v>1210</v>
      </c>
      <c r="C249" s="42">
        <f t="shared" si="10"/>
        <v>1210</v>
      </c>
      <c r="D249" s="42"/>
      <c r="E249" s="42">
        <f t="shared" si="13"/>
        <v>1210</v>
      </c>
      <c r="F249" s="42">
        <f t="shared" si="11"/>
        <v>1210</v>
      </c>
    </row>
    <row r="250" spans="2:6" ht="15" customHeight="1">
      <c r="B250" s="42">
        <v>1215</v>
      </c>
      <c r="C250" s="42">
        <f t="shared" si="10"/>
        <v>1215</v>
      </c>
      <c r="D250" s="42"/>
      <c r="E250" s="42">
        <f t="shared" si="13"/>
        <v>1215</v>
      </c>
      <c r="F250" s="42">
        <f t="shared" si="11"/>
        <v>1215</v>
      </c>
    </row>
    <row r="251" spans="2:6" ht="15" customHeight="1">
      <c r="B251" s="42">
        <v>1220</v>
      </c>
      <c r="C251" s="42">
        <f t="shared" si="10"/>
        <v>1220</v>
      </c>
      <c r="D251" s="42"/>
      <c r="E251" s="42">
        <f t="shared" si="13"/>
        <v>1220</v>
      </c>
      <c r="F251" s="42">
        <f t="shared" si="11"/>
        <v>1220</v>
      </c>
    </row>
    <row r="252" spans="2:6" ht="15" customHeight="1">
      <c r="B252" s="42">
        <v>1225</v>
      </c>
      <c r="C252" s="42">
        <f t="shared" si="10"/>
        <v>1225</v>
      </c>
      <c r="D252" s="42"/>
      <c r="E252" s="42">
        <f t="shared" si="13"/>
        <v>1225</v>
      </c>
      <c r="F252" s="42">
        <f t="shared" si="11"/>
        <v>1225</v>
      </c>
    </row>
    <row r="253" spans="2:6" ht="15" customHeight="1">
      <c r="B253" s="42">
        <v>1230</v>
      </c>
      <c r="C253" s="42">
        <f t="shared" si="10"/>
        <v>1230</v>
      </c>
      <c r="D253" s="42"/>
      <c r="E253" s="42">
        <f t="shared" si="13"/>
        <v>1230</v>
      </c>
      <c r="F253" s="42">
        <f t="shared" si="11"/>
        <v>1230</v>
      </c>
    </row>
    <row r="254" spans="2:6" ht="15" customHeight="1">
      <c r="B254" s="42">
        <v>1235</v>
      </c>
      <c r="C254" s="42">
        <f t="shared" si="10"/>
        <v>1235</v>
      </c>
      <c r="D254" s="42"/>
      <c r="E254" s="42">
        <f t="shared" si="13"/>
        <v>1235</v>
      </c>
      <c r="F254" s="42">
        <f t="shared" si="11"/>
        <v>1235</v>
      </c>
    </row>
    <row r="255" spans="2:6" ht="15" customHeight="1">
      <c r="B255" s="42">
        <v>1240</v>
      </c>
      <c r="C255" s="42">
        <f t="shared" si="10"/>
        <v>1240</v>
      </c>
      <c r="D255" s="42"/>
      <c r="E255" s="42">
        <f t="shared" si="13"/>
        <v>1240</v>
      </c>
      <c r="F255" s="42">
        <f t="shared" si="11"/>
        <v>1240</v>
      </c>
    </row>
    <row r="256" spans="2:6" ht="15" customHeight="1">
      <c r="B256" s="42">
        <v>1245</v>
      </c>
      <c r="C256" s="42">
        <f t="shared" si="10"/>
        <v>1245</v>
      </c>
      <c r="D256" s="42"/>
      <c r="E256" s="42">
        <f t="shared" si="13"/>
        <v>1245</v>
      </c>
      <c r="F256" s="42">
        <f t="shared" si="11"/>
        <v>1245</v>
      </c>
    </row>
    <row r="257" spans="2:6" ht="15" customHeight="1">
      <c r="B257" s="42">
        <v>1250</v>
      </c>
      <c r="C257" s="42">
        <f t="shared" si="10"/>
        <v>1250</v>
      </c>
      <c r="D257" s="42"/>
      <c r="E257" s="42">
        <f t="shared" si="13"/>
        <v>1250</v>
      </c>
      <c r="F257" s="42">
        <f t="shared" si="11"/>
        <v>1250</v>
      </c>
    </row>
    <row r="258" spans="2:6" ht="15" customHeight="1">
      <c r="B258" s="42">
        <v>1255</v>
      </c>
      <c r="C258" s="42">
        <f t="shared" si="10"/>
        <v>1255</v>
      </c>
      <c r="D258" s="42"/>
      <c r="E258" s="42">
        <f t="shared" si="13"/>
        <v>1255</v>
      </c>
      <c r="F258" s="42">
        <f t="shared" si="11"/>
        <v>1255</v>
      </c>
    </row>
    <row r="259" spans="2:6" ht="15" customHeight="1">
      <c r="B259" s="42">
        <v>1260</v>
      </c>
      <c r="C259" s="42">
        <f t="shared" si="10"/>
        <v>1260</v>
      </c>
      <c r="D259" s="42"/>
      <c r="E259" s="42">
        <f t="shared" si="13"/>
        <v>1260</v>
      </c>
      <c r="F259" s="42">
        <f t="shared" si="11"/>
        <v>1260</v>
      </c>
    </row>
    <row r="260" spans="2:6" ht="15" customHeight="1">
      <c r="B260" s="42">
        <v>1265</v>
      </c>
      <c r="C260" s="42">
        <f t="shared" si="10"/>
        <v>1265</v>
      </c>
      <c r="D260" s="42"/>
      <c r="E260" s="42">
        <f t="shared" si="13"/>
        <v>1265</v>
      </c>
      <c r="F260" s="42">
        <f t="shared" si="11"/>
        <v>1265</v>
      </c>
    </row>
    <row r="261" spans="2:6" ht="15" customHeight="1">
      <c r="B261" s="42">
        <v>1270</v>
      </c>
      <c r="C261" s="42">
        <f t="shared" si="10"/>
        <v>1270</v>
      </c>
      <c r="D261" s="42"/>
      <c r="E261" s="42">
        <f t="shared" si="13"/>
        <v>1270</v>
      </c>
      <c r="F261" s="42">
        <f t="shared" si="11"/>
        <v>1270</v>
      </c>
    </row>
    <row r="262" spans="2:6" ht="15" customHeight="1">
      <c r="B262" s="42">
        <v>1275</v>
      </c>
      <c r="C262" s="42">
        <f t="shared" si="10"/>
        <v>1275</v>
      </c>
      <c r="D262" s="42"/>
      <c r="E262" s="42">
        <f t="shared" si="13"/>
        <v>1275</v>
      </c>
      <c r="F262" s="42">
        <f t="shared" si="11"/>
        <v>1275</v>
      </c>
    </row>
    <row r="263" spans="2:6" ht="15" customHeight="1">
      <c r="B263" s="42">
        <v>1280</v>
      </c>
      <c r="C263" s="42">
        <f aca="true" t="shared" si="14" ref="C263:C269">+B263</f>
        <v>1280</v>
      </c>
      <c r="D263" s="42"/>
      <c r="E263" s="42">
        <f t="shared" si="13"/>
        <v>1280</v>
      </c>
      <c r="F263" s="42">
        <f t="shared" si="11"/>
        <v>1280</v>
      </c>
    </row>
    <row r="264" spans="2:6" ht="15" customHeight="1">
      <c r="B264" s="42">
        <v>1285</v>
      </c>
      <c r="C264" s="42">
        <f t="shared" si="14"/>
        <v>1285</v>
      </c>
      <c r="D264" s="42"/>
      <c r="E264" s="42">
        <f t="shared" si="13"/>
        <v>1285</v>
      </c>
      <c r="F264" s="42">
        <f aca="true" t="shared" si="15" ref="F264:F269">E264-D264</f>
        <v>1285</v>
      </c>
    </row>
    <row r="265" spans="2:6" ht="15" customHeight="1">
      <c r="B265" s="42">
        <v>1290</v>
      </c>
      <c r="C265" s="42">
        <f t="shared" si="14"/>
        <v>1290</v>
      </c>
      <c r="D265" s="42"/>
      <c r="E265" s="42">
        <f t="shared" si="13"/>
        <v>1290</v>
      </c>
      <c r="F265" s="42">
        <f t="shared" si="15"/>
        <v>1290</v>
      </c>
    </row>
    <row r="266" spans="2:6" ht="15" customHeight="1">
      <c r="B266" s="42">
        <v>1295</v>
      </c>
      <c r="C266" s="42">
        <f t="shared" si="14"/>
        <v>1295</v>
      </c>
      <c r="D266" s="42"/>
      <c r="E266" s="42">
        <f>D266+B266</f>
        <v>1295</v>
      </c>
      <c r="F266" s="42">
        <f t="shared" si="15"/>
        <v>1295</v>
      </c>
    </row>
    <row r="267" spans="2:6" ht="15" customHeight="1">
      <c r="B267" s="42">
        <v>1300</v>
      </c>
      <c r="C267" s="42">
        <f t="shared" si="14"/>
        <v>1300</v>
      </c>
      <c r="D267" s="42"/>
      <c r="E267" s="42">
        <f>D267+B267</f>
        <v>1300</v>
      </c>
      <c r="F267" s="42">
        <f t="shared" si="15"/>
        <v>1300</v>
      </c>
    </row>
    <row r="268" spans="2:6" ht="15" customHeight="1">
      <c r="B268" s="42">
        <v>1305</v>
      </c>
      <c r="C268" s="42">
        <f t="shared" si="14"/>
        <v>1305</v>
      </c>
      <c r="D268" s="42"/>
      <c r="E268" s="42">
        <f>D268+B268</f>
        <v>1305</v>
      </c>
      <c r="F268" s="42">
        <f t="shared" si="15"/>
        <v>1305</v>
      </c>
    </row>
    <row r="269" spans="2:6" ht="15" customHeight="1">
      <c r="B269" s="43">
        <v>1310</v>
      </c>
      <c r="C269" s="43">
        <f t="shared" si="14"/>
        <v>1310</v>
      </c>
      <c r="D269" s="43"/>
      <c r="E269" s="43">
        <f>D269+B269</f>
        <v>1310</v>
      </c>
      <c r="F269" s="43">
        <f t="shared" si="15"/>
        <v>1310</v>
      </c>
    </row>
    <row r="270" spans="2:6" ht="129.75" customHeight="1">
      <c r="B270" s="66" t="s">
        <v>247</v>
      </c>
      <c r="C270" s="67"/>
      <c r="D270" s="67"/>
      <c r="E270" s="67"/>
      <c r="F270" s="67"/>
    </row>
  </sheetData>
  <sheetProtection/>
  <mergeCells count="5">
    <mergeCell ref="B2:F3"/>
    <mergeCell ref="D4:D6"/>
    <mergeCell ref="E4:E5"/>
    <mergeCell ref="F4:F6"/>
    <mergeCell ref="B270:F270"/>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 (DREES/DIRECTION)</cp:lastModifiedBy>
  <cp:lastPrinted>2009-08-31T09:18:44Z</cp:lastPrinted>
  <dcterms:created xsi:type="dcterms:W3CDTF">2009-08-26T09:01:53Z</dcterms:created>
  <dcterms:modified xsi:type="dcterms:W3CDTF">2017-06-15T09:23:10Z</dcterms:modified>
  <cp:category/>
  <cp:version/>
  <cp:contentType/>
  <cp:contentStatus/>
</cp:coreProperties>
</file>