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8810" windowHeight="7380"/>
  </bookViews>
  <sheets>
    <sheet name="f29 T01_urgences 2014" sheetId="2" r:id="rId1"/>
    <sheet name="f29 T02 urgences 2014" sheetId="3" r:id="rId2"/>
    <sheet name="f29 Médecine_urgence_G01" sheetId="1" r:id="rId3"/>
  </sheets>
  <definedNames>
    <definedName name="_xlnm.Print_Area" localSheetId="2">'f29 Médecine_urgence_G01'!$B$1:$U$40</definedName>
    <definedName name="_xlnm.Print_Area" localSheetId="0">'f29 T01_urgences 2014'!$B$1:$G$19</definedName>
    <definedName name="_xlnm.Print_Area" localSheetId="1">'f29 T02 urgences 2014'!$B$1:$J$13</definedName>
  </definedNames>
  <calcPr calcId="125725"/>
</workbook>
</file>

<file path=xl/calcChain.xml><?xml version="1.0" encoding="utf-8"?>
<calcChain xmlns="http://schemas.openxmlformats.org/spreadsheetml/2006/main">
  <c r="E13" i="2"/>
  <c r="D13"/>
  <c r="C13"/>
  <c r="F12"/>
  <c r="F11"/>
  <c r="F10"/>
  <c r="E8"/>
  <c r="D8"/>
  <c r="C8"/>
  <c r="F7"/>
  <c r="F6"/>
  <c r="F5"/>
  <c r="U5" i="1"/>
  <c r="T5"/>
  <c r="O5"/>
  <c r="N5"/>
  <c r="F13" i="2" l="1"/>
  <c r="O6" i="1"/>
  <c r="F8" i="2"/>
</calcChain>
</file>

<file path=xl/sharedStrings.xml><?xml version="1.0" encoding="utf-8"?>
<sst xmlns="http://schemas.openxmlformats.org/spreadsheetml/2006/main" count="49" uniqueCount="40">
  <si>
    <t>Base 100 en 1996</t>
  </si>
  <si>
    <t>Évolution annuelle (en %)</t>
  </si>
  <si>
    <r>
      <rPr>
        <b/>
        <sz val="8"/>
        <rFont val="Arial"/>
        <family val="2"/>
      </rPr>
      <t xml:space="preserve">Note </t>
    </r>
    <r>
      <rPr>
        <sz val="8"/>
        <rFont val="Arial"/>
        <family val="2"/>
      </rPr>
      <t xml:space="preserve">: Ces évolutions sont à interpréter avec prudence car la modification du questionnaire relatif aux urgences et la référence aux articles </t>
    </r>
  </si>
  <si>
    <t xml:space="preserve">définissant l'activité de soins autorisée à compter de l'enquête SAE 2000 introduisent une rupture de série entre 1999 et 2000. </t>
  </si>
  <si>
    <r>
      <rPr>
        <b/>
        <sz val="8"/>
        <rFont val="Arial"/>
        <family val="2"/>
      </rPr>
      <t>Champ</t>
    </r>
    <r>
      <rPr>
        <sz val="8"/>
        <rFont val="Arial"/>
        <family val="2"/>
      </rPr>
      <t xml:space="preserve"> : France métropolitaine,  hors SSA.</t>
    </r>
  </si>
  <si>
    <r>
      <rPr>
        <b/>
        <sz val="8"/>
        <rFont val="Arial"/>
        <family val="2"/>
      </rPr>
      <t>Sources</t>
    </r>
    <r>
      <rPr>
        <sz val="8"/>
        <rFont val="Arial"/>
        <family val="2"/>
      </rPr>
      <t xml:space="preserve"> : DREES, SAE 1996-2014, traitements DREES.</t>
    </r>
  </si>
  <si>
    <t xml:space="preserve">Établissements </t>
  </si>
  <si>
    <t>Publics</t>
  </si>
  <si>
    <t>Privés à but non lucratif</t>
  </si>
  <si>
    <t>Privés à but lucratif</t>
  </si>
  <si>
    <t xml:space="preserve">Ensemble </t>
  </si>
  <si>
    <t>Structure des urgences</t>
  </si>
  <si>
    <t>SMUR</t>
  </si>
  <si>
    <t>SMUR général</t>
  </si>
  <si>
    <t>SMUR général et pédiatrique</t>
  </si>
  <si>
    <t>SMUR pédiatrique</t>
  </si>
  <si>
    <t>SAMU</t>
  </si>
  <si>
    <r>
      <rPr>
        <b/>
        <sz val="8"/>
        <rFont val="Arial"/>
        <family val="2"/>
      </rPr>
      <t>Sources</t>
    </r>
    <r>
      <rPr>
        <sz val="8"/>
        <rFont val="Arial"/>
        <family val="2"/>
      </rPr>
      <t xml:space="preserve"> : DREES, SAE 2014, traitements DREES.</t>
    </r>
  </si>
  <si>
    <t>TABLEAU 2 - Nombre de passages aux urgences en 2014 selon le statut et l’autorisation</t>
  </si>
  <si>
    <t>Établissements publics</t>
  </si>
  <si>
    <t>Établissements privés à but non lucratif</t>
  </si>
  <si>
    <t>Établissements privés à but lucratif</t>
  </si>
  <si>
    <t>Évolution 2013-2014 (en %)</t>
  </si>
  <si>
    <t>Structures générales</t>
  </si>
  <si>
    <t>Structures pédiatriques</t>
  </si>
  <si>
    <t>-</t>
  </si>
  <si>
    <t>Structures générales et pédiatriques</t>
  </si>
  <si>
    <r>
      <t xml:space="preserve">                       </t>
    </r>
    <r>
      <rPr>
        <i/>
        <sz val="8"/>
        <color indexed="8"/>
        <rFont val="Arial"/>
        <family val="2"/>
      </rPr>
      <t xml:space="preserve">  urgences générales</t>
    </r>
  </si>
  <si>
    <r>
      <t xml:space="preserve">                     </t>
    </r>
    <r>
      <rPr>
        <i/>
        <sz val="8"/>
        <color indexed="8"/>
        <rFont val="Arial"/>
        <family val="2"/>
      </rPr>
      <t>urgences pédiatriques</t>
    </r>
  </si>
  <si>
    <t>Ensemble</t>
  </si>
  <si>
    <t>Sources • DREES, SAE 2013-2014, traitements DREES.</t>
  </si>
  <si>
    <t>Structure générale</t>
  </si>
  <si>
    <t>Structure générale et pédiatrique*</t>
  </si>
  <si>
    <t>Structure pédiatrique</t>
  </si>
  <si>
    <r>
      <rPr>
        <b/>
        <sz val="8"/>
        <color theme="1"/>
        <rFont val="Arial"/>
        <family val="2"/>
      </rPr>
      <t>Note</t>
    </r>
    <r>
      <rPr>
        <sz val="8"/>
        <color theme="1"/>
        <rFont val="Arial"/>
        <family val="2"/>
      </rPr>
      <t xml:space="preserve"> : Une structure des urgences est générale si elle accueille des adultes et des enfants, exclusivement pédiatrique si elle n'accueille que des enfants. 80 établissements ont une autorisation pour les urgences générales et pédiatriques.</t>
    </r>
  </si>
  <si>
    <t>Champ • France métropolitaine et DROM (y compris Mayotte), y compris SSA.</t>
  </si>
  <si>
    <t>Tableau 1 : Nombre d'établissements de santé sièges de services d'urgences en 2014 selon le statut et l'autorisation</t>
  </si>
  <si>
    <t>* Les 80 établissements comportant une structure d'urgences générales et une structure d'urgences pédiatriques totalisent 160 structures d'urgences.</t>
  </si>
  <si>
    <r>
      <rPr>
        <b/>
        <sz val="8"/>
        <rFont val="Arial"/>
        <family val="2"/>
      </rPr>
      <t xml:space="preserve">Champ </t>
    </r>
    <r>
      <rPr>
        <sz val="8"/>
        <rFont val="Arial"/>
        <family val="2"/>
      </rPr>
      <t>: France métropolitaine et DROM (y compris Mayotte), y compris SSA.</t>
    </r>
  </si>
  <si>
    <t>Graphique : Évolution du nombre de passages annuels aux urgences depuis 1996</t>
  </si>
</sst>
</file>

<file path=xl/styles.xml><?xml version="1.0" encoding="utf-8"?>
<styleSheet xmlns="http://schemas.openxmlformats.org/spreadsheetml/2006/main">
  <numFmts count="3">
    <numFmt numFmtId="43" formatCode="_-* #,##0.00\ _€_-;\-* #,##0.00\ _€_-;_-* &quot;-&quot;??\ _€_-;_-@_-"/>
    <numFmt numFmtId="164" formatCode="0.0"/>
    <numFmt numFmtId="165" formatCode="0.0%"/>
  </numFmts>
  <fonts count="14">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8"/>
      <color rgb="FF000000"/>
      <name val="Arial"/>
      <family val="2"/>
    </font>
    <font>
      <sz val="8"/>
      <color rgb="FF000000"/>
      <name val="Arial"/>
      <family val="2"/>
    </font>
    <font>
      <sz val="11"/>
      <color indexed="8"/>
      <name val="Calibri"/>
      <family val="2"/>
    </font>
    <font>
      <b/>
      <sz val="8"/>
      <color indexed="8"/>
      <name val="Arial"/>
      <family val="2"/>
    </font>
    <font>
      <sz val="8"/>
      <color indexed="8"/>
      <name val="Arial"/>
      <family val="2"/>
    </font>
    <font>
      <sz val="8"/>
      <color theme="1"/>
      <name val="Arial"/>
      <family val="2"/>
    </font>
    <font>
      <i/>
      <sz val="8"/>
      <color indexed="8"/>
      <name val="Arial"/>
      <family val="2"/>
    </font>
    <font>
      <i/>
      <sz val="8"/>
      <name val="Arial"/>
      <family val="2"/>
    </font>
    <font>
      <b/>
      <sz val="8"/>
      <color theme="1"/>
      <name val="Arial"/>
      <family val="2"/>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7">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7" fillId="0" borderId="0"/>
  </cellStyleXfs>
  <cellXfs count="78">
    <xf numFmtId="0" fontId="0" fillId="0" borderId="0" xfId="0"/>
    <xf numFmtId="0" fontId="3" fillId="2" borderId="0" xfId="2" applyFont="1" applyFill="1" applyAlignment="1">
      <alignment vertical="center"/>
    </xf>
    <xf numFmtId="0" fontId="3" fillId="2" borderId="1" xfId="2" applyFont="1" applyFill="1" applyBorder="1" applyAlignment="1">
      <alignment vertical="center"/>
    </xf>
    <xf numFmtId="0" fontId="3" fillId="2" borderId="1" xfId="2" quotePrefix="1" applyFont="1" applyFill="1" applyBorder="1" applyAlignment="1">
      <alignment horizontal="center" vertical="center"/>
    </xf>
    <xf numFmtId="1" fontId="3" fillId="2" borderId="1" xfId="2" quotePrefix="1" applyNumberFormat="1" applyFont="1" applyFill="1" applyBorder="1" applyAlignment="1">
      <alignment horizontal="center" vertical="center"/>
    </xf>
    <xf numFmtId="0" fontId="4" fillId="2" borderId="1" xfId="2" applyFont="1" applyFill="1" applyBorder="1" applyAlignment="1">
      <alignment vertical="center"/>
    </xf>
    <xf numFmtId="0" fontId="4" fillId="2" borderId="0" xfId="2" applyFont="1" applyFill="1" applyAlignment="1">
      <alignment vertical="center"/>
    </xf>
    <xf numFmtId="0" fontId="4" fillId="2" borderId="1" xfId="2" applyFont="1" applyFill="1" applyBorder="1" applyAlignment="1">
      <alignment horizontal="center" vertical="center"/>
    </xf>
    <xf numFmtId="1" fontId="4" fillId="2" borderId="1" xfId="2" applyNumberFormat="1" applyFont="1" applyFill="1" applyBorder="1" applyAlignment="1">
      <alignment horizontal="center" vertical="center"/>
    </xf>
    <xf numFmtId="164" fontId="4" fillId="2" borderId="1" xfId="2" applyNumberFormat="1" applyFont="1" applyFill="1" applyBorder="1" applyAlignment="1">
      <alignment horizontal="center" vertical="center"/>
    </xf>
    <xf numFmtId="164" fontId="4" fillId="2" borderId="0" xfId="2" applyNumberFormat="1" applyFont="1" applyFill="1" applyBorder="1" applyAlignment="1">
      <alignment horizontal="center" vertical="center"/>
    </xf>
    <xf numFmtId="0" fontId="3" fillId="2" borderId="1" xfId="2" applyNumberFormat="1" applyFont="1" applyFill="1" applyBorder="1" applyAlignment="1">
      <alignment horizontal="left" vertical="center"/>
    </xf>
    <xf numFmtId="0" fontId="4" fillId="2" borderId="3" xfId="2" applyNumberFormat="1" applyFont="1" applyFill="1" applyBorder="1" applyAlignment="1">
      <alignment horizontal="left" vertical="center"/>
    </xf>
    <xf numFmtId="3" fontId="4" fillId="0" borderId="3" xfId="4" applyNumberFormat="1" applyFont="1" applyFill="1" applyBorder="1" applyAlignment="1">
      <alignment horizontal="center" vertical="center" wrapText="1"/>
    </xf>
    <xf numFmtId="0" fontId="4" fillId="2" borderId="3" xfId="2" applyFont="1" applyFill="1" applyBorder="1" applyAlignment="1">
      <alignment horizontal="left" vertical="center"/>
    </xf>
    <xf numFmtId="3" fontId="3" fillId="0" borderId="3" xfId="2" applyNumberFormat="1" applyFont="1" applyFill="1" applyBorder="1" applyAlignment="1">
      <alignment horizontal="center" vertical="center"/>
    </xf>
    <xf numFmtId="0" fontId="3" fillId="2" borderId="3" xfId="2" applyNumberFormat="1" applyFont="1" applyFill="1" applyBorder="1" applyAlignment="1">
      <alignment horizontal="left" vertical="center"/>
    </xf>
    <xf numFmtId="3" fontId="4" fillId="0" borderId="3" xfId="2" applyNumberFormat="1" applyFont="1" applyFill="1" applyBorder="1" applyAlignment="1">
      <alignment horizontal="center" vertical="center"/>
    </xf>
    <xf numFmtId="0" fontId="3" fillId="2" borderId="4" xfId="2" applyNumberFormat="1" applyFont="1" applyFill="1" applyBorder="1" applyAlignment="1">
      <alignment horizontal="left" vertical="center"/>
    </xf>
    <xf numFmtId="3" fontId="3" fillId="3" borderId="4" xfId="4"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0" fontId="8" fillId="0" borderId="0" xfId="6" applyFont="1" applyFill="1" applyBorder="1" applyAlignment="1">
      <alignment vertical="center"/>
    </xf>
    <xf numFmtId="0" fontId="8" fillId="0" borderId="2" xfId="5" applyFont="1" applyFill="1" applyBorder="1" applyAlignment="1">
      <alignment horizontal="center" vertical="center" wrapText="1"/>
    </xf>
    <xf numFmtId="0" fontId="9" fillId="0" borderId="5" xfId="5" applyFont="1" applyFill="1" applyBorder="1" applyAlignment="1">
      <alignment horizontal="left" vertical="center"/>
    </xf>
    <xf numFmtId="164" fontId="4" fillId="0" borderId="2" xfId="1" applyNumberFormat="1" applyFont="1" applyFill="1" applyBorder="1" applyAlignment="1">
      <alignment horizontal="center" vertical="center"/>
    </xf>
    <xf numFmtId="0" fontId="9" fillId="0" borderId="6" xfId="5" applyFont="1" applyFill="1" applyBorder="1" applyAlignment="1">
      <alignment horizontal="left" vertical="center"/>
    </xf>
    <xf numFmtId="164" fontId="4" fillId="0" borderId="3" xfId="1" applyNumberFormat="1" applyFont="1" applyFill="1" applyBorder="1" applyAlignment="1">
      <alignment horizontal="center" vertical="center"/>
    </xf>
    <xf numFmtId="164" fontId="12" fillId="0" borderId="3" xfId="1" applyNumberFormat="1" applyFont="1" applyFill="1" applyBorder="1" applyAlignment="1">
      <alignment horizontal="center" vertical="center"/>
    </xf>
    <xf numFmtId="0" fontId="9" fillId="0" borderId="7" xfId="5" applyFont="1" applyFill="1" applyBorder="1" applyAlignment="1">
      <alignment horizontal="left" vertical="center"/>
    </xf>
    <xf numFmtId="164" fontId="12" fillId="0" borderId="4" xfId="1" applyNumberFormat="1" applyFont="1" applyFill="1" applyBorder="1" applyAlignment="1">
      <alignment horizontal="center" vertical="center"/>
    </xf>
    <xf numFmtId="0" fontId="8" fillId="0" borderId="4" xfId="5" applyFont="1" applyFill="1" applyBorder="1" applyAlignment="1">
      <alignment horizontal="left" vertical="center"/>
    </xf>
    <xf numFmtId="164" fontId="3" fillId="0" borderId="4" xfId="1" applyNumberFormat="1" applyFont="1" applyFill="1" applyBorder="1" applyAlignment="1">
      <alignment horizontal="center" vertical="center"/>
    </xf>
    <xf numFmtId="3" fontId="3" fillId="0" borderId="4" xfId="5" applyNumberFormat="1" applyFont="1" applyFill="1" applyBorder="1" applyAlignment="1">
      <alignment horizontal="center" vertical="center"/>
    </xf>
    <xf numFmtId="0" fontId="9" fillId="0" borderId="0" xfId="6" applyFont="1" applyFill="1" applyBorder="1" applyAlignment="1">
      <alignment vertical="center"/>
    </xf>
    <xf numFmtId="0" fontId="3" fillId="2" borderId="2" xfId="2" applyNumberFormat="1" applyFont="1" applyFill="1" applyBorder="1" applyAlignment="1">
      <alignment horizontal="left" vertical="center"/>
    </xf>
    <xf numFmtId="0" fontId="9" fillId="0" borderId="8" xfId="5" applyFont="1" applyFill="1" applyBorder="1" applyAlignment="1">
      <alignment horizontal="left" vertical="center"/>
    </xf>
    <xf numFmtId="0" fontId="9" fillId="0" borderId="9" xfId="5" applyFont="1" applyFill="1" applyBorder="1" applyAlignment="1">
      <alignment horizontal="left" vertical="center"/>
    </xf>
    <xf numFmtId="0" fontId="3" fillId="2" borderId="0" xfId="2" applyNumberFormat="1" applyFont="1" applyFill="1" applyBorder="1" applyAlignment="1">
      <alignment horizontal="left" vertical="center"/>
    </xf>
    <xf numFmtId="0" fontId="3" fillId="2" borderId="0" xfId="2" applyNumberFormat="1" applyFont="1" applyFill="1" applyBorder="1" applyAlignment="1">
      <alignment horizontal="center" vertical="center" wrapText="1"/>
    </xf>
    <xf numFmtId="0" fontId="8" fillId="0" borderId="0" xfId="5" applyFont="1" applyFill="1" applyBorder="1" applyAlignment="1">
      <alignment horizontal="left" vertical="center"/>
    </xf>
    <xf numFmtId="164" fontId="3" fillId="0" borderId="0" xfId="1" applyNumberFormat="1" applyFont="1" applyFill="1" applyBorder="1" applyAlignment="1">
      <alignment horizontal="center" vertical="center"/>
    </xf>
    <xf numFmtId="3" fontId="3" fillId="0" borderId="0" xfId="5" applyNumberFormat="1" applyFont="1" applyFill="1" applyBorder="1" applyAlignment="1">
      <alignment horizontal="center" vertical="center"/>
    </xf>
    <xf numFmtId="3" fontId="3" fillId="0" borderId="0" xfId="5" applyNumberFormat="1" applyFont="1" applyFill="1" applyBorder="1" applyAlignment="1">
      <alignment horizontal="right" vertical="center"/>
    </xf>
    <xf numFmtId="0" fontId="8" fillId="0" borderId="1" xfId="5" applyFont="1" applyFill="1" applyBorder="1" applyAlignment="1">
      <alignment horizontal="center" vertical="center" wrapText="1"/>
    </xf>
    <xf numFmtId="3" fontId="4" fillId="0" borderId="2" xfId="5" applyNumberFormat="1" applyFont="1" applyFill="1" applyBorder="1" applyAlignment="1">
      <alignment horizontal="center" vertical="center"/>
    </xf>
    <xf numFmtId="3" fontId="4" fillId="0" borderId="3" xfId="5" applyNumberFormat="1" applyFont="1" applyFill="1" applyBorder="1" applyAlignment="1">
      <alignment horizontal="center" vertical="center"/>
    </xf>
    <xf numFmtId="3" fontId="12" fillId="0" borderId="3" xfId="5" applyNumberFormat="1" applyFont="1" applyFill="1" applyBorder="1" applyAlignment="1">
      <alignment horizontal="center" vertical="center"/>
    </xf>
    <xf numFmtId="3" fontId="12" fillId="0" borderId="4" xfId="5" applyNumberFormat="1" applyFont="1" applyFill="1" applyBorder="1" applyAlignment="1">
      <alignment horizontal="center" vertical="center"/>
    </xf>
    <xf numFmtId="0" fontId="13" fillId="0" borderId="2" xfId="0" applyFont="1" applyBorder="1" applyAlignment="1">
      <alignment horizontal="center" vertical="center"/>
    </xf>
    <xf numFmtId="0" fontId="3" fillId="2" borderId="1" xfId="2" applyFont="1" applyFill="1" applyBorder="1" applyAlignment="1">
      <alignment horizontal="center" vertical="center"/>
    </xf>
    <xf numFmtId="9" fontId="4" fillId="2" borderId="1" xfId="1" applyFont="1" applyFill="1" applyBorder="1" applyAlignment="1">
      <alignment horizontal="center" vertical="center"/>
    </xf>
    <xf numFmtId="0" fontId="4" fillId="2" borderId="0" xfId="2" applyFont="1" applyFill="1" applyBorder="1" applyAlignment="1">
      <alignment horizontal="left" vertical="center" wrapText="1"/>
    </xf>
    <xf numFmtId="0" fontId="10" fillId="0" borderId="0" xfId="0" applyFont="1" applyBorder="1" applyAlignment="1">
      <alignment vertical="center" wrapText="1"/>
    </xf>
    <xf numFmtId="0" fontId="4" fillId="2" borderId="0" xfId="2" applyFont="1" applyFill="1" applyBorder="1" applyAlignment="1">
      <alignment horizontal="left" vertical="center" wrapText="1"/>
    </xf>
    <xf numFmtId="0" fontId="10" fillId="0" borderId="0" xfId="0" applyFont="1" applyAlignment="1">
      <alignment vertical="center"/>
    </xf>
    <xf numFmtId="0" fontId="10" fillId="0" borderId="0" xfId="0" applyFont="1" applyBorder="1" applyAlignment="1">
      <alignment vertical="center" wrapText="1"/>
    </xf>
    <xf numFmtId="3" fontId="3" fillId="0" borderId="1" xfId="2" applyNumberFormat="1" applyFont="1" applyFill="1" applyBorder="1" applyAlignment="1">
      <alignment horizontal="center" vertical="center"/>
    </xf>
    <xf numFmtId="3" fontId="3" fillId="0" borderId="1" xfId="2" applyNumberFormat="1" applyFont="1" applyFill="1" applyBorder="1" applyAlignment="1">
      <alignment horizontal="center" vertical="center" wrapText="1"/>
    </xf>
    <xf numFmtId="3" fontId="4" fillId="0" borderId="2" xfId="4" applyNumberFormat="1" applyFont="1" applyFill="1" applyBorder="1" applyAlignment="1">
      <alignment horizontal="right" vertical="center" wrapText="1"/>
    </xf>
    <xf numFmtId="3" fontId="10" fillId="0" borderId="0" xfId="0" applyNumberFormat="1" applyFont="1" applyAlignment="1">
      <alignment vertical="center"/>
    </xf>
    <xf numFmtId="0" fontId="13" fillId="0" borderId="0" xfId="0" applyFont="1" applyAlignment="1">
      <alignment vertical="center"/>
    </xf>
    <xf numFmtId="0" fontId="10" fillId="2" borderId="0" xfId="2" applyFont="1" applyFill="1" applyBorder="1" applyAlignment="1">
      <alignment horizontal="left" vertical="center" wrapText="1"/>
    </xf>
    <xf numFmtId="0" fontId="10" fillId="0" borderId="0" xfId="0" applyFont="1" applyBorder="1" applyAlignment="1">
      <alignment vertical="center"/>
    </xf>
    <xf numFmtId="0" fontId="4" fillId="2" borderId="0" xfId="2" applyFont="1" applyFill="1" applyBorder="1" applyAlignment="1">
      <alignment vertical="center"/>
    </xf>
    <xf numFmtId="0" fontId="4" fillId="2" borderId="0" xfId="2" applyFont="1" applyFill="1" applyBorder="1" applyAlignment="1">
      <alignment horizontal="center" vertical="center"/>
    </xf>
    <xf numFmtId="164" fontId="4" fillId="2" borderId="0" xfId="2" applyNumberFormat="1" applyFont="1" applyFill="1" applyAlignment="1">
      <alignment vertical="center"/>
    </xf>
    <xf numFmtId="0" fontId="4" fillId="2" borderId="0" xfId="2" applyFont="1" applyFill="1" applyAlignment="1">
      <alignment horizontal="center" vertical="center"/>
    </xf>
    <xf numFmtId="165" fontId="4" fillId="2" borderId="0" xfId="3" applyNumberFormat="1" applyFont="1" applyFill="1" applyAlignment="1">
      <alignment vertical="center"/>
    </xf>
    <xf numFmtId="164" fontId="4" fillId="2" borderId="0" xfId="2" applyNumberFormat="1" applyFont="1" applyFill="1"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3" fontId="4" fillId="0" borderId="2"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0" fontId="10" fillId="0" borderId="0" xfId="0" applyFont="1" applyAlignment="1">
      <alignment horizontal="left" vertical="center"/>
    </xf>
    <xf numFmtId="0" fontId="3" fillId="2" borderId="0" xfId="2" applyFont="1" applyFill="1" applyBorder="1" applyAlignment="1">
      <alignment horizontal="left" vertical="center" wrapText="1"/>
    </xf>
    <xf numFmtId="0" fontId="13" fillId="0" borderId="0" xfId="0" applyFont="1" applyBorder="1" applyAlignment="1">
      <alignment vertical="center" wrapText="1"/>
    </xf>
  </cellXfs>
  <cellStyles count="7">
    <cellStyle name="Milliers 2" xfId="4"/>
    <cellStyle name="Normal" xfId="0" builtinId="0"/>
    <cellStyle name="Normal 2" xfId="2"/>
    <cellStyle name="Normal 2_aspects-medecine-urgence" xfId="5"/>
    <cellStyle name="Normal_aspects-medecine-urgence" xfId="6"/>
    <cellStyle name="Pourcentage" xfId="1" builtinId="5"/>
    <cellStyle name="Pourcentag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G19"/>
  <sheetViews>
    <sheetView showGridLines="0" tabSelected="1" zoomScaleNormal="100" workbookViewId="0"/>
  </sheetViews>
  <sheetFormatPr baseColWidth="10" defaultRowHeight="11.25"/>
  <cols>
    <col min="1" max="1" width="3.7109375" style="54" customWidth="1"/>
    <col min="2" max="2" width="24.85546875" style="54" customWidth="1"/>
    <col min="3" max="16384" width="11.42578125" style="54"/>
  </cols>
  <sheetData>
    <row r="1" spans="2:7" ht="25.5" customHeight="1">
      <c r="B1" s="76" t="s">
        <v>36</v>
      </c>
      <c r="C1" s="77"/>
      <c r="D1" s="77"/>
      <c r="E1" s="77"/>
      <c r="F1" s="77"/>
      <c r="G1" s="53"/>
    </row>
    <row r="2" spans="2:7">
      <c r="B2" s="53"/>
      <c r="C2" s="55"/>
      <c r="D2" s="55"/>
      <c r="E2" s="55"/>
      <c r="F2" s="55"/>
      <c r="G2" s="53"/>
    </row>
    <row r="3" spans="2:7" ht="22.5">
      <c r="B3" s="11" t="s">
        <v>6</v>
      </c>
      <c r="C3" s="56" t="s">
        <v>7</v>
      </c>
      <c r="D3" s="57" t="s">
        <v>8</v>
      </c>
      <c r="E3" s="57" t="s">
        <v>9</v>
      </c>
      <c r="F3" s="56" t="s">
        <v>10</v>
      </c>
    </row>
    <row r="4" spans="2:7">
      <c r="B4" s="34" t="s">
        <v>11</v>
      </c>
      <c r="C4" s="58"/>
      <c r="D4" s="58"/>
      <c r="E4" s="58"/>
      <c r="F4" s="58"/>
    </row>
    <row r="5" spans="2:7">
      <c r="B5" s="12" t="s">
        <v>31</v>
      </c>
      <c r="C5" s="13">
        <v>390</v>
      </c>
      <c r="D5" s="13">
        <v>34</v>
      </c>
      <c r="E5" s="13">
        <v>122</v>
      </c>
      <c r="F5" s="13">
        <f>SUM(C5:E5)</f>
        <v>546</v>
      </c>
      <c r="G5" s="59"/>
    </row>
    <row r="6" spans="2:7">
      <c r="B6" s="12" t="s">
        <v>32</v>
      </c>
      <c r="C6" s="13">
        <v>76</v>
      </c>
      <c r="D6" s="13">
        <v>4</v>
      </c>
      <c r="E6" s="13">
        <v>0</v>
      </c>
      <c r="F6" s="13">
        <f>SUM(C6:E6)</f>
        <v>80</v>
      </c>
    </row>
    <row r="7" spans="2:7">
      <c r="B7" s="14" t="s">
        <v>33</v>
      </c>
      <c r="C7" s="17">
        <v>16</v>
      </c>
      <c r="D7" s="17">
        <v>1</v>
      </c>
      <c r="E7" s="17">
        <v>0</v>
      </c>
      <c r="F7" s="17">
        <f>SUM(C7:E7)</f>
        <v>17</v>
      </c>
    </row>
    <row r="8" spans="2:7">
      <c r="B8" s="16" t="s">
        <v>10</v>
      </c>
      <c r="C8" s="15">
        <f>SUM(C5:C7)</f>
        <v>482</v>
      </c>
      <c r="D8" s="15">
        <f>SUM(D5:D7)</f>
        <v>39</v>
      </c>
      <c r="E8" s="15">
        <f>SUM(E5:E7)</f>
        <v>122</v>
      </c>
      <c r="F8" s="15">
        <f>SUM(C8:E8)</f>
        <v>643</v>
      </c>
    </row>
    <row r="9" spans="2:7">
      <c r="B9" s="34" t="s">
        <v>12</v>
      </c>
      <c r="C9" s="58"/>
      <c r="D9" s="58"/>
      <c r="E9" s="58"/>
      <c r="F9" s="58"/>
    </row>
    <row r="10" spans="2:7">
      <c r="B10" s="12" t="s">
        <v>13</v>
      </c>
      <c r="C10" s="13">
        <v>383</v>
      </c>
      <c r="D10" s="13">
        <v>7</v>
      </c>
      <c r="E10" s="13">
        <v>0</v>
      </c>
      <c r="F10" s="13">
        <f>SUM(C10:E10)</f>
        <v>390</v>
      </c>
    </row>
    <row r="11" spans="2:7">
      <c r="B11" s="12" t="s">
        <v>14</v>
      </c>
      <c r="C11" s="13">
        <v>16</v>
      </c>
      <c r="D11" s="13">
        <v>0</v>
      </c>
      <c r="E11" s="13">
        <v>0</v>
      </c>
      <c r="F11" s="13">
        <f t="shared" ref="F11:F13" si="0">SUM(C11:E11)</f>
        <v>16</v>
      </c>
    </row>
    <row r="12" spans="2:7" s="60" customFormat="1">
      <c r="B12" s="14" t="s">
        <v>15</v>
      </c>
      <c r="C12" s="15">
        <v>8</v>
      </c>
      <c r="D12" s="15"/>
      <c r="E12" s="15"/>
      <c r="F12" s="15">
        <f t="shared" si="0"/>
        <v>8</v>
      </c>
    </row>
    <row r="13" spans="2:7">
      <c r="B13" s="18" t="s">
        <v>10</v>
      </c>
      <c r="C13" s="19">
        <f>SUM(C10:C12)</f>
        <v>407</v>
      </c>
      <c r="D13" s="19">
        <f t="shared" ref="D13:E13" si="1">SUM(D10:D12)</f>
        <v>7</v>
      </c>
      <c r="E13" s="19">
        <f t="shared" si="1"/>
        <v>0</v>
      </c>
      <c r="F13" s="19">
        <f t="shared" si="0"/>
        <v>414</v>
      </c>
    </row>
    <row r="14" spans="2:7">
      <c r="B14" s="11" t="s">
        <v>16</v>
      </c>
      <c r="C14" s="20">
        <v>103</v>
      </c>
      <c r="D14" s="20">
        <v>0</v>
      </c>
      <c r="E14" s="20">
        <v>0</v>
      </c>
      <c r="F14" s="20">
        <v>103</v>
      </c>
    </row>
    <row r="15" spans="2:7">
      <c r="B15" s="37"/>
      <c r="C15" s="38"/>
      <c r="D15" s="38"/>
      <c r="E15" s="38"/>
      <c r="F15" s="38"/>
    </row>
    <row r="16" spans="2:7" ht="24.95" customHeight="1">
      <c r="B16" s="61" t="s">
        <v>37</v>
      </c>
      <c r="C16" s="52"/>
      <c r="D16" s="52"/>
      <c r="E16" s="52"/>
      <c r="F16" s="52"/>
    </row>
    <row r="17" spans="2:7" ht="37.5" customHeight="1">
      <c r="B17" s="61" t="s">
        <v>34</v>
      </c>
      <c r="C17" s="52"/>
      <c r="D17" s="52"/>
      <c r="E17" s="52"/>
      <c r="F17" s="52"/>
      <c r="G17" s="62"/>
    </row>
    <row r="18" spans="2:7" ht="15" customHeight="1">
      <c r="B18" s="51" t="s">
        <v>38</v>
      </c>
      <c r="C18" s="52"/>
      <c r="D18" s="52"/>
      <c r="E18" s="52"/>
      <c r="F18" s="52"/>
      <c r="G18" s="53"/>
    </row>
    <row r="19" spans="2:7" ht="15" customHeight="1">
      <c r="B19" s="51" t="s">
        <v>17</v>
      </c>
      <c r="C19" s="52"/>
      <c r="D19" s="52"/>
      <c r="E19" s="52"/>
      <c r="F19" s="52"/>
      <c r="G19" s="53"/>
    </row>
  </sheetData>
  <mergeCells count="5">
    <mergeCell ref="B1:F1"/>
    <mergeCell ref="B17:F17"/>
    <mergeCell ref="B16:F16"/>
    <mergeCell ref="B18:F18"/>
    <mergeCell ref="B19:F19"/>
  </mergeCells>
  <pageMargins left="0.57999999999999996"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B1:J13"/>
  <sheetViews>
    <sheetView showGridLines="0" zoomScaleNormal="100" workbookViewId="0"/>
  </sheetViews>
  <sheetFormatPr baseColWidth="10" defaultRowHeight="11.25"/>
  <cols>
    <col min="1" max="1" width="3.7109375" style="54" customWidth="1"/>
    <col min="2" max="2" width="27.28515625" style="75" customWidth="1"/>
    <col min="3" max="3" width="11.42578125" style="54"/>
    <col min="4" max="4" width="9" style="54" customWidth="1"/>
    <col min="5" max="5" width="9.28515625" style="54" customWidth="1"/>
    <col min="6" max="6" width="9.85546875" style="54" customWidth="1"/>
    <col min="7" max="7" width="9.140625" style="54" customWidth="1"/>
    <col min="8" max="8" width="10.85546875" style="54" customWidth="1"/>
    <col min="9" max="9" width="9" style="54" customWidth="1"/>
    <col min="10" max="10" width="9.85546875" style="54" customWidth="1"/>
    <col min="11" max="16384" width="11.42578125" style="54"/>
  </cols>
  <sheetData>
    <row r="1" spans="2:10">
      <c r="B1" s="21" t="s">
        <v>18</v>
      </c>
      <c r="C1" s="60"/>
      <c r="D1" s="60"/>
      <c r="E1" s="60"/>
      <c r="F1" s="60"/>
    </row>
    <row r="2" spans="2:10">
      <c r="B2" s="21"/>
    </row>
    <row r="3" spans="2:10" ht="33.75" customHeight="1">
      <c r="B3" s="36"/>
      <c r="C3" s="43" t="s">
        <v>19</v>
      </c>
      <c r="D3" s="43"/>
      <c r="E3" s="43" t="s">
        <v>20</v>
      </c>
      <c r="F3" s="43"/>
      <c r="G3" s="43" t="s">
        <v>21</v>
      </c>
      <c r="H3" s="43"/>
      <c r="I3" s="43" t="s">
        <v>10</v>
      </c>
      <c r="J3" s="43"/>
    </row>
    <row r="4" spans="2:10" ht="33.75">
      <c r="B4" s="35"/>
      <c r="C4" s="48">
        <v>2014</v>
      </c>
      <c r="D4" s="22" t="s">
        <v>22</v>
      </c>
      <c r="E4" s="48">
        <v>2014</v>
      </c>
      <c r="F4" s="22" t="s">
        <v>22</v>
      </c>
      <c r="G4" s="48">
        <v>2014</v>
      </c>
      <c r="H4" s="22" t="s">
        <v>22</v>
      </c>
      <c r="I4" s="48">
        <v>2014</v>
      </c>
      <c r="J4" s="22" t="s">
        <v>22</v>
      </c>
    </row>
    <row r="5" spans="2:10">
      <c r="B5" s="23" t="s">
        <v>23</v>
      </c>
      <c r="C5" s="71">
        <v>10532090</v>
      </c>
      <c r="D5" s="24">
        <v>4.1153792581832827</v>
      </c>
      <c r="E5" s="44">
        <v>754880</v>
      </c>
      <c r="F5" s="24">
        <v>6.0777455668613811</v>
      </c>
      <c r="G5" s="44">
        <v>2520836</v>
      </c>
      <c r="H5" s="24">
        <v>5.6851049771657447</v>
      </c>
      <c r="I5" s="71">
        <v>13807806</v>
      </c>
      <c r="J5" s="24">
        <v>4.5044487293955937</v>
      </c>
    </row>
    <row r="6" spans="2:10">
      <c r="B6" s="25" t="s">
        <v>24</v>
      </c>
      <c r="C6" s="45">
        <v>631034</v>
      </c>
      <c r="D6" s="26">
        <v>1.6472081545340966</v>
      </c>
      <c r="E6" s="45">
        <v>57573</v>
      </c>
      <c r="F6" s="26">
        <v>3.2236665172568291</v>
      </c>
      <c r="G6" s="45">
        <v>0</v>
      </c>
      <c r="H6" s="26" t="s">
        <v>25</v>
      </c>
      <c r="I6" s="45">
        <v>688607</v>
      </c>
      <c r="J6" s="26">
        <v>1.7771655510114837</v>
      </c>
    </row>
    <row r="7" spans="2:10">
      <c r="B7" s="25" t="s">
        <v>26</v>
      </c>
      <c r="C7" s="45">
        <v>4959303</v>
      </c>
      <c r="D7" s="26">
        <v>3.5845933023148646</v>
      </c>
      <c r="E7" s="45">
        <v>238771</v>
      </c>
      <c r="F7" s="26">
        <v>2.4592344661860555</v>
      </c>
      <c r="G7" s="45">
        <v>0</v>
      </c>
      <c r="H7" s="26" t="s">
        <v>25</v>
      </c>
      <c r="I7" s="45">
        <v>5198074</v>
      </c>
      <c r="J7" s="26">
        <v>3.532359078093128</v>
      </c>
    </row>
    <row r="8" spans="2:10">
      <c r="B8" s="25" t="s">
        <v>27</v>
      </c>
      <c r="C8" s="46">
        <v>3442404</v>
      </c>
      <c r="D8" s="27">
        <v>2.2325175292451149</v>
      </c>
      <c r="E8" s="46">
        <v>146264</v>
      </c>
      <c r="F8" s="27">
        <v>1.6979321661498181</v>
      </c>
      <c r="G8" s="46">
        <v>0</v>
      </c>
      <c r="H8" s="27" t="s">
        <v>25</v>
      </c>
      <c r="I8" s="46">
        <v>3588668</v>
      </c>
      <c r="J8" s="27">
        <v>2.2106194952395963</v>
      </c>
    </row>
    <row r="9" spans="2:10">
      <c r="B9" s="28" t="s">
        <v>28</v>
      </c>
      <c r="C9" s="47">
        <v>1516899</v>
      </c>
      <c r="D9" s="29">
        <v>6.7897306072565611</v>
      </c>
      <c r="E9" s="47">
        <v>92507</v>
      </c>
      <c r="F9" s="29">
        <v>3.6864758232643569</v>
      </c>
      <c r="G9" s="47">
        <v>0</v>
      </c>
      <c r="H9" s="29" t="s">
        <v>25</v>
      </c>
      <c r="I9" s="47">
        <v>1609406</v>
      </c>
      <c r="J9" s="29">
        <v>6.6063356808631291</v>
      </c>
    </row>
    <row r="10" spans="2:10">
      <c r="B10" s="30" t="s">
        <v>29</v>
      </c>
      <c r="C10" s="72">
        <v>16122427</v>
      </c>
      <c r="D10" s="31">
        <v>3.8529840902756352</v>
      </c>
      <c r="E10" s="32">
        <v>1051224</v>
      </c>
      <c r="F10" s="31">
        <v>5.0757463686123439</v>
      </c>
      <c r="G10" s="32">
        <v>2520836</v>
      </c>
      <c r="H10" s="31">
        <v>5.6851049771657447</v>
      </c>
      <c r="I10" s="72">
        <v>19694487</v>
      </c>
      <c r="J10" s="31">
        <v>4.1487722129020188</v>
      </c>
    </row>
    <row r="11" spans="2:10">
      <c r="B11" s="39"/>
      <c r="C11" s="73"/>
      <c r="D11" s="40"/>
      <c r="E11" s="41"/>
      <c r="F11" s="40"/>
      <c r="G11" s="42"/>
      <c r="H11" s="40"/>
      <c r="I11" s="74"/>
      <c r="J11" s="40"/>
    </row>
    <row r="12" spans="2:10">
      <c r="B12" s="33" t="s">
        <v>35</v>
      </c>
    </row>
    <row r="13" spans="2:10">
      <c r="B13" s="33" t="s">
        <v>30</v>
      </c>
    </row>
  </sheetData>
  <mergeCells count="4">
    <mergeCell ref="C3:D3"/>
    <mergeCell ref="E3:F3"/>
    <mergeCell ref="G3:H3"/>
    <mergeCell ref="I3:J3"/>
  </mergeCells>
  <pageMargins left="0.2" right="0.1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U23"/>
  <sheetViews>
    <sheetView showGridLines="0" zoomScaleNormal="100" workbookViewId="0"/>
  </sheetViews>
  <sheetFormatPr baseColWidth="10" defaultRowHeight="11.25"/>
  <cols>
    <col min="1" max="1" width="3.7109375" style="6" customWidth="1"/>
    <col min="2" max="2" width="20" style="6" customWidth="1"/>
    <col min="3" max="21" width="6.7109375" style="6" customWidth="1"/>
    <col min="22" max="16384" width="11.42578125" style="6"/>
  </cols>
  <sheetData>
    <row r="1" spans="1:21">
      <c r="A1" s="1"/>
      <c r="B1" s="1" t="s">
        <v>39</v>
      </c>
      <c r="C1" s="1"/>
      <c r="D1" s="1"/>
      <c r="E1" s="1"/>
      <c r="F1" s="1"/>
    </row>
    <row r="2" spans="1:21">
      <c r="A2" s="1"/>
    </row>
    <row r="3" spans="1:21">
      <c r="A3" s="1"/>
      <c r="B3" s="2"/>
      <c r="C3" s="3">
        <v>1996</v>
      </c>
      <c r="D3" s="3">
        <v>1997</v>
      </c>
      <c r="E3" s="3">
        <v>1998</v>
      </c>
      <c r="F3" s="4">
        <v>1999</v>
      </c>
      <c r="G3" s="4">
        <v>2000</v>
      </c>
      <c r="H3" s="4">
        <v>2001</v>
      </c>
      <c r="I3" s="4">
        <v>2002</v>
      </c>
      <c r="J3" s="4">
        <v>2003</v>
      </c>
      <c r="K3" s="4">
        <v>2004</v>
      </c>
      <c r="L3" s="4">
        <v>2005</v>
      </c>
      <c r="M3" s="4">
        <v>2006</v>
      </c>
      <c r="N3" s="4">
        <v>2007</v>
      </c>
      <c r="O3" s="4">
        <v>2008</v>
      </c>
      <c r="P3" s="4">
        <v>2009</v>
      </c>
      <c r="Q3" s="4">
        <v>2010</v>
      </c>
      <c r="R3" s="49">
        <v>2011</v>
      </c>
      <c r="S3" s="49">
        <v>2012</v>
      </c>
      <c r="T3" s="49">
        <v>2013</v>
      </c>
      <c r="U3" s="49">
        <v>2014</v>
      </c>
    </row>
    <row r="4" spans="1:21">
      <c r="B4" s="5" t="s">
        <v>0</v>
      </c>
      <c r="C4" s="7">
        <v>100</v>
      </c>
      <c r="D4" s="8">
        <v>106.39036081161355</v>
      </c>
      <c r="E4" s="8">
        <v>111.86074443745392</v>
      </c>
      <c r="F4" s="8">
        <v>118.37558325328428</v>
      </c>
      <c r="G4" s="8">
        <v>122.69720624364861</v>
      </c>
      <c r="H4" s="8">
        <v>129.55886510466945</v>
      </c>
      <c r="I4" s="8">
        <v>135.63654632379038</v>
      </c>
      <c r="J4" s="8">
        <v>139.406743296743</v>
      </c>
      <c r="K4" s="8">
        <v>140.019486001231</v>
      </c>
      <c r="L4" s="8">
        <v>144.691973412864</v>
      </c>
      <c r="M4" s="8">
        <v>152.08507315487199</v>
      </c>
      <c r="N4" s="8">
        <v>162</v>
      </c>
      <c r="O4" s="8">
        <v>165</v>
      </c>
      <c r="P4" s="8">
        <v>166.88388107260781</v>
      </c>
      <c r="Q4" s="8">
        <v>165.87923834954111</v>
      </c>
      <c r="R4" s="7">
        <v>175</v>
      </c>
      <c r="S4" s="8">
        <v>176.49372058408801</v>
      </c>
      <c r="T4" s="8">
        <v>178.93209119195396</v>
      </c>
      <c r="U4" s="8">
        <v>186.73113275956763</v>
      </c>
    </row>
    <row r="5" spans="1:21">
      <c r="B5" s="5" t="s">
        <v>1</v>
      </c>
      <c r="C5" s="7"/>
      <c r="D5" s="9">
        <v>6.3903608116135544</v>
      </c>
      <c r="E5" s="9">
        <v>5.1418038101466994</v>
      </c>
      <c r="F5" s="9">
        <v>5.8240617372907622</v>
      </c>
      <c r="G5" s="9">
        <v>3.6507722890095424</v>
      </c>
      <c r="H5" s="9">
        <v>5.5923513428619964</v>
      </c>
      <c r="I5" s="9">
        <v>4.6910577784166589</v>
      </c>
      <c r="J5" s="9">
        <v>2.7796320941053878</v>
      </c>
      <c r="K5" s="9">
        <v>0.4395359148329025</v>
      </c>
      <c r="L5" s="9">
        <v>3.3370265418571252</v>
      </c>
      <c r="M5" s="9">
        <v>5.1095437899050031</v>
      </c>
      <c r="N5" s="9">
        <f>(N4-M4)/M4*100</f>
        <v>6.5193293723384631</v>
      </c>
      <c r="O5" s="9">
        <f>(O4-N4)/N4*100</f>
        <v>1.8518518518518516</v>
      </c>
      <c r="P5" s="9">
        <v>1.3444437133635947</v>
      </c>
      <c r="Q5" s="9">
        <v>-0.60200105403205195</v>
      </c>
      <c r="R5" s="50">
        <v>5.5352787641787859E-2</v>
      </c>
      <c r="S5" s="50">
        <v>8.1834504874269687E-3</v>
      </c>
      <c r="T5" s="50">
        <f>((T4/S4)-1)</f>
        <v>1.3815622447056031E-2</v>
      </c>
      <c r="U5" s="50">
        <f>((U4/T4)-1)</f>
        <v>4.3586600456410274E-2</v>
      </c>
    </row>
    <row r="6" spans="1:21">
      <c r="B6" s="63"/>
      <c r="C6" s="64"/>
      <c r="D6" s="10"/>
      <c r="E6" s="10"/>
      <c r="F6" s="10"/>
      <c r="G6" s="10"/>
      <c r="H6" s="10"/>
      <c r="I6" s="10"/>
      <c r="J6" s="10"/>
      <c r="K6" s="10"/>
      <c r="L6" s="10"/>
      <c r="M6" s="10"/>
      <c r="O6" s="65">
        <f>AVERAGE(D5:U5)</f>
        <v>2.8994838030330095</v>
      </c>
    </row>
    <row r="7" spans="1:21">
      <c r="B7" s="6" t="s">
        <v>2</v>
      </c>
      <c r="O7" s="63"/>
      <c r="P7" s="63"/>
      <c r="Q7" s="63"/>
      <c r="R7" s="66"/>
    </row>
    <row r="8" spans="1:21">
      <c r="B8" s="6" t="s">
        <v>3</v>
      </c>
      <c r="N8" s="67"/>
      <c r="O8" s="63"/>
      <c r="P8" s="68"/>
      <c r="Q8" s="68"/>
      <c r="R8" s="66"/>
    </row>
    <row r="9" spans="1:21">
      <c r="B9" s="6" t="s">
        <v>4</v>
      </c>
      <c r="O9" s="63"/>
      <c r="P9" s="63"/>
      <c r="Q9" s="63"/>
      <c r="R9" s="66"/>
    </row>
    <row r="10" spans="1:21">
      <c r="B10" s="6" t="s">
        <v>5</v>
      </c>
      <c r="O10" s="63"/>
      <c r="P10" s="63"/>
      <c r="Q10" s="68"/>
    </row>
    <row r="11" spans="1:21">
      <c r="O11" s="63"/>
      <c r="P11" s="63"/>
      <c r="Q11" s="68"/>
    </row>
    <row r="12" spans="1:21">
      <c r="B12" s="69"/>
      <c r="O12" s="63"/>
      <c r="P12" s="63"/>
      <c r="Q12" s="63"/>
    </row>
    <row r="13" spans="1:21">
      <c r="B13" s="70"/>
      <c r="O13" s="63"/>
      <c r="P13" s="63"/>
      <c r="Q13" s="63"/>
    </row>
    <row r="14" spans="1:21">
      <c r="O14" s="63"/>
      <c r="P14" s="63"/>
      <c r="Q14" s="63"/>
    </row>
    <row r="15" spans="1:21">
      <c r="O15" s="63"/>
      <c r="P15" s="63"/>
      <c r="Q15" s="63"/>
    </row>
    <row r="16" spans="1:21">
      <c r="O16" s="63"/>
      <c r="P16" s="63"/>
      <c r="Q16" s="63"/>
    </row>
    <row r="17" spans="15:17">
      <c r="O17" s="63"/>
      <c r="P17" s="63"/>
      <c r="Q17" s="63"/>
    </row>
    <row r="18" spans="15:17">
      <c r="O18" s="63"/>
      <c r="P18" s="63"/>
      <c r="Q18" s="63"/>
    </row>
    <row r="19" spans="15:17">
      <c r="O19" s="63"/>
      <c r="P19" s="63"/>
      <c r="Q19" s="63"/>
    </row>
    <row r="20" spans="15:17">
      <c r="O20" s="63"/>
      <c r="P20" s="63"/>
      <c r="Q20" s="63"/>
    </row>
    <row r="21" spans="15:17">
      <c r="O21" s="63"/>
      <c r="P21" s="10"/>
      <c r="Q21" s="10"/>
    </row>
    <row r="22" spans="15:17">
      <c r="O22" s="63"/>
      <c r="P22" s="63"/>
      <c r="Q22" s="63"/>
    </row>
    <row r="23" spans="15:17">
      <c r="O23" s="63"/>
      <c r="P23" s="63"/>
      <c r="Q23" s="63"/>
    </row>
  </sheetData>
  <pageMargins left="0.19685039370078741" right="0.19685039370078741" top="0.39370078740157483" bottom="0.98425196850393704" header="0.669291338582677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f29 T01_urgences 2014</vt:lpstr>
      <vt:lpstr>f29 T02 urgences 2014</vt:lpstr>
      <vt:lpstr>f29 Médecine_urgence_G01</vt:lpstr>
      <vt:lpstr>'f29 Médecine_urgence_G01'!Zone_d_impression</vt:lpstr>
      <vt:lpstr>'f29 T01_urgences 2014'!Zone_d_impression</vt:lpstr>
      <vt:lpstr>'f29 T02 urgences 2014'!Zone_d_impression</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bboisguerin</dc:creator>
  <cp:lastModifiedBy>tbetty</cp:lastModifiedBy>
  <cp:lastPrinted>2016-03-04T17:09:37Z</cp:lastPrinted>
  <dcterms:created xsi:type="dcterms:W3CDTF">2016-03-04T17:06:15Z</dcterms:created>
  <dcterms:modified xsi:type="dcterms:W3CDTF">2016-07-11T12:27:04Z</dcterms:modified>
</cp:coreProperties>
</file>