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thomasbreton/Dropbox (NDBD)/2 - Production/DREES - Établissement de santé/V3/Dossier ES_2018_V3-050518/Fichiers excel V3/"/>
    </mc:Choice>
  </mc:AlternateContent>
  <bookViews>
    <workbookView xWindow="5620" yWindow="460" windowWidth="27980" windowHeight="19240" activeTab="2"/>
  </bookViews>
  <sheets>
    <sheet name="ES2018_Fiche 31_Graphique1" sheetId="1" r:id="rId1"/>
    <sheet name="ES2018_Fiche 31_Graphique2" sheetId="3" r:id="rId2"/>
    <sheet name="ES2018_Fiche 31_Graphique3" sheetId="2" r:id="rId3"/>
  </sheets>
  <definedNames>
    <definedName name="_xlnm.Print_Area" localSheetId="0">'ES2018_Fiche 31_Graphique1'!$B$1:$I$14</definedName>
    <definedName name="_xlnm.Print_Area" localSheetId="1">'ES2018_Fiche 31_Graphique2'!$B$1:$J$18</definedName>
    <definedName name="_xlnm.Print_Area" localSheetId="2">'ES2018_Fiche 31_Graphique3'!$D$1:$L$16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6" i="1"/>
  <c r="G7" i="1"/>
  <c r="G8" i="1"/>
  <c r="G10" i="1"/>
  <c r="G5" i="1"/>
</calcChain>
</file>

<file path=xl/sharedStrings.xml><?xml version="1.0" encoding="utf-8"?>
<sst xmlns="http://schemas.openxmlformats.org/spreadsheetml/2006/main" count="38" uniqueCount="37">
  <si>
    <t>Dépenses 2011</t>
  </si>
  <si>
    <t>Dépenses 2015</t>
  </si>
  <si>
    <t>Nom du médicament</t>
  </si>
  <si>
    <t>Secteur public</t>
  </si>
  <si>
    <t>Secteur privé</t>
  </si>
  <si>
    <t>Champ &gt;</t>
  </si>
  <si>
    <r>
      <t xml:space="preserve">France métropolitaine et DROM (non compris Mayotte pour les dépenses, y compris Mayotte pour les unités administrées), </t>
    </r>
    <r>
      <rPr>
        <sz val="8"/>
        <color theme="1"/>
        <rFont val="Arial"/>
        <family val="2"/>
      </rPr>
      <t>y compris le SSA, c</t>
    </r>
    <r>
      <rPr>
        <sz val="8"/>
        <color rgb="FF000000"/>
        <rFont val="Arial"/>
        <family val="2"/>
      </rPr>
      <t>hamps MCO et HAD confondus.</t>
    </r>
  </si>
  <si>
    <r>
      <rPr>
        <b/>
        <sz val="8"/>
        <color rgb="FF000000"/>
        <rFont val="Arial"/>
        <family val="2"/>
      </rPr>
      <t>Source &gt;</t>
    </r>
    <r>
      <rPr>
        <sz val="8"/>
        <color rgb="FF000000"/>
        <rFont val="Arial"/>
        <family val="2"/>
      </rPr>
      <t xml:space="preserve"> </t>
    </r>
  </si>
  <si>
    <r>
      <t xml:space="preserve">Champ &gt; </t>
    </r>
    <r>
      <rPr>
        <sz val="8"/>
        <color rgb="FF000000"/>
        <rFont val="Arial"/>
        <family val="2"/>
      </rPr>
      <t>France métropolitaine et DROM (non compris Mayotte), y compris le SSA, champs MCO et HAD confondus.</t>
    </r>
  </si>
  <si>
    <t>Dépenses 2016</t>
  </si>
  <si>
    <r>
      <rPr>
        <b/>
        <sz val="8"/>
        <color theme="1"/>
        <rFont val="Arial"/>
        <family val="2"/>
      </rPr>
      <t>Champ &gt;</t>
    </r>
    <r>
      <rPr>
        <sz val="8"/>
        <color theme="1"/>
        <rFont val="Arial"/>
        <family val="2"/>
      </rPr>
      <t xml:space="preserve"> France métropolitaine et DROM (non compris Mayotte), y compris le SSA, champ MCO.</t>
    </r>
  </si>
  <si>
    <t>Graphique 2 - Dépense en 2011, 2015 et 2016 pour les dix médicaments les plus coûteux de la liste en sus en 2016</t>
  </si>
  <si>
    <t>Graphique 1 - Dépenses et unités administrées pour les médicaments de la liste en sus entre 2011 et 2016</t>
  </si>
  <si>
    <t>Montant des dépenses (en millions d'euros)</t>
  </si>
  <si>
    <t>Unités administrées (en milliers)</t>
  </si>
  <si>
    <t>Bévacizumab (L01)</t>
  </si>
  <si>
    <t>Infliximab (L04)</t>
  </si>
  <si>
    <t>Rituximab (L01)</t>
  </si>
  <si>
    <t>Trastuzumab (L01)</t>
  </si>
  <si>
    <t>Immunoglobulines humaines normales (J06)</t>
  </si>
  <si>
    <t>Éculizumab (L04)</t>
  </si>
  <si>
    <t>Pemetrexed (L01)</t>
  </si>
  <si>
    <t>Bortézomib (L01)</t>
  </si>
  <si>
    <t>Cétuximab (L01)</t>
  </si>
  <si>
    <t>Pertuzumab (L01)</t>
  </si>
  <si>
    <r>
      <rPr>
        <b/>
        <sz val="8"/>
        <color rgb="FF000000"/>
        <rFont val="Arial"/>
        <family val="2"/>
      </rPr>
      <t>Note de lecture &gt;</t>
    </r>
    <r>
      <rPr>
        <sz val="8"/>
        <color rgb="FF000000"/>
        <rFont val="Arial"/>
        <family val="2"/>
      </rPr>
      <t xml:space="preserve">  Entre 2015 et 2016, les dépenses pour les médicaments de la liste en sus ont augmenté de 1,3 %, secteurs public et privé confondus.</t>
    </r>
  </si>
  <si>
    <r>
      <rPr>
        <b/>
        <sz val="8"/>
        <color rgb="FF000000"/>
        <rFont val="Arial"/>
        <family val="2"/>
      </rPr>
      <t>Note de lecture &gt;</t>
    </r>
    <r>
      <rPr>
        <sz val="8"/>
        <color rgb="FF000000"/>
        <rFont val="Arial"/>
        <family val="2"/>
      </rPr>
      <t xml:space="preserve"> Entre 2015 et 2016, les dépenses pour les dispositifs médicaux de la liste en sus ont augmenté de 5,6 %, secteurs public et privé confondus.</t>
    </r>
  </si>
  <si>
    <t>Graphique 3 - Dépenses pour les dispositifs de la liste en sus entre 2011 et 2016</t>
  </si>
  <si>
    <t>ATIH, données ScanSanté.</t>
  </si>
  <si>
    <r>
      <t xml:space="preserve">Source &gt; </t>
    </r>
    <r>
      <rPr>
        <sz val="8"/>
        <color rgb="FF000000"/>
        <rFont val="Arial"/>
        <family val="2"/>
      </rPr>
      <t>ATIH, données ScanSanté.</t>
    </r>
  </si>
  <si>
    <r>
      <rPr>
        <b/>
        <sz val="8"/>
        <color rgb="FF000000"/>
        <rFont val="Arial"/>
        <family val="2"/>
      </rPr>
      <t>Source &gt;</t>
    </r>
    <r>
      <rPr>
        <sz val="8"/>
        <color rgb="FF000000"/>
        <rFont val="Arial"/>
        <family val="2"/>
      </rPr>
      <t xml:space="preserve"> ATIH, données ScanSanté.</t>
    </r>
  </si>
  <si>
    <t>En millions d'euros</t>
  </si>
  <si>
    <t>Unités administrées</t>
  </si>
  <si>
    <t>Secteur public et secteur privé à but non lucratif</t>
  </si>
  <si>
    <t>Secteur privé à but lucratif</t>
  </si>
  <si>
    <t>Dépenses du secteur public et du secteur privé à but non lucratif</t>
  </si>
  <si>
    <t>Dépenses du secteur privé à but lucratif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</si>
</sst>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9" fontId="24" fillId="0" borderId="0" applyFont="0" applyFill="0" applyBorder="0" applyAlignment="0" applyProtection="0"/>
  </cellStyleXfs>
  <cellXfs count="45">
    <xf numFmtId="0" fontId="0" fillId="0" borderId="0" xfId="0"/>
    <xf numFmtId="0" fontId="18" fillId="33" borderId="0" xfId="0" applyFont="1" applyFill="1"/>
    <xf numFmtId="0" fontId="19" fillId="33" borderId="0" xfId="0" applyFont="1" applyFill="1"/>
    <xf numFmtId="0" fontId="21" fillId="33" borderId="10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1" xfId="0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 horizontal="center"/>
    </xf>
    <xf numFmtId="3" fontId="21" fillId="33" borderId="12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right" indent="2"/>
    </xf>
    <xf numFmtId="0" fontId="20" fillId="33" borderId="0" xfId="0" applyFont="1" applyFill="1"/>
    <xf numFmtId="0" fontId="19" fillId="33" borderId="12" xfId="0" applyFont="1" applyFill="1" applyBorder="1" applyAlignment="1">
      <alignment horizontal="center"/>
    </xf>
    <xf numFmtId="164" fontId="21" fillId="33" borderId="0" xfId="1" applyNumberFormat="1" applyFont="1" applyFill="1" applyBorder="1" applyAlignment="1">
      <alignment horizontal="right" indent="2"/>
    </xf>
    <xf numFmtId="0" fontId="19" fillId="33" borderId="13" xfId="0" applyFont="1" applyFill="1" applyBorder="1" applyAlignment="1">
      <alignment horizontal="center"/>
    </xf>
    <xf numFmtId="3" fontId="19" fillId="33" borderId="13" xfId="0" applyNumberFormat="1" applyFont="1" applyFill="1" applyBorder="1" applyAlignment="1">
      <alignment horizontal="center"/>
    </xf>
    <xf numFmtId="3" fontId="21" fillId="33" borderId="1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3" fontId="19" fillId="33" borderId="0" xfId="0" applyNumberFormat="1" applyFont="1" applyFill="1" applyBorder="1" applyAlignment="1">
      <alignment horizontal="right" indent="8"/>
    </xf>
    <xf numFmtId="3" fontId="19" fillId="33" borderId="0" xfId="0" applyNumberFormat="1" applyFont="1" applyFill="1" applyBorder="1" applyAlignment="1">
      <alignment horizontal="right" indent="6"/>
    </xf>
    <xf numFmtId="3" fontId="19" fillId="33" borderId="0" xfId="0" applyNumberFormat="1" applyFont="1" applyFill="1" applyBorder="1" applyAlignment="1">
      <alignment horizontal="right" indent="10"/>
    </xf>
    <xf numFmtId="3" fontId="21" fillId="33" borderId="0" xfId="0" applyNumberFormat="1" applyFont="1" applyFill="1" applyBorder="1" applyAlignment="1">
      <alignment horizontal="right" indent="4"/>
    </xf>
    <xf numFmtId="0" fontId="23" fillId="33" borderId="0" xfId="0" applyFont="1" applyFill="1" applyAlignment="1">
      <alignment horizontal="left" vertical="top"/>
    </xf>
    <xf numFmtId="0" fontId="0" fillId="33" borderId="0" xfId="0" applyFill="1" applyAlignment="1"/>
    <xf numFmtId="0" fontId="22" fillId="33" borderId="0" xfId="0" applyFont="1" applyFill="1" applyAlignment="1">
      <alignment vertical="top" wrapText="1"/>
    </xf>
    <xf numFmtId="0" fontId="23" fillId="33" borderId="0" xfId="0" applyFont="1" applyFill="1" applyAlignment="1">
      <alignment horizontal="left" vertical="top"/>
    </xf>
    <xf numFmtId="0" fontId="19" fillId="33" borderId="0" xfId="0" applyFont="1" applyFill="1" applyAlignment="1">
      <alignment horizontal="left"/>
    </xf>
    <xf numFmtId="0" fontId="24" fillId="33" borderId="0" xfId="43" applyFill="1"/>
    <xf numFmtId="0" fontId="21" fillId="33" borderId="0" xfId="0" applyFont="1" applyFill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/>
    <xf numFmtId="1" fontId="19" fillId="33" borderId="12" xfId="0" applyNumberFormat="1" applyFont="1" applyFill="1" applyBorder="1" applyAlignment="1">
      <alignment horizontal="right" indent="5"/>
    </xf>
    <xf numFmtId="0" fontId="19" fillId="33" borderId="13" xfId="0" applyFont="1" applyFill="1" applyBorder="1" applyAlignment="1"/>
    <xf numFmtId="1" fontId="19" fillId="33" borderId="13" xfId="0" applyNumberFormat="1" applyFont="1" applyFill="1" applyBorder="1" applyAlignment="1">
      <alignment horizontal="right" indent="5"/>
    </xf>
    <xf numFmtId="0" fontId="22" fillId="33" borderId="0" xfId="0" applyFont="1" applyFill="1" applyAlignment="1">
      <alignment vertical="top"/>
    </xf>
    <xf numFmtId="0" fontId="22" fillId="33" borderId="0" xfId="0" applyFont="1" applyFill="1" applyAlignment="1">
      <alignment horizontal="left" vertical="top"/>
    </xf>
    <xf numFmtId="0" fontId="25" fillId="33" borderId="0" xfId="0" applyFont="1" applyFill="1"/>
    <xf numFmtId="0" fontId="19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/>
    </xf>
    <xf numFmtId="3" fontId="19" fillId="33" borderId="0" xfId="0" applyNumberFormat="1" applyFont="1" applyFill="1" applyBorder="1" applyAlignment="1">
      <alignment horizontal="left" indent="3"/>
    </xf>
  </cellXfs>
  <cellStyles count="45">
    <cellStyle name="20 % - Accent1" xfId="20" builtinId="30" customBuiltin="1"/>
    <cellStyle name="20 % - Accent2" xfId="24" builtinId="34" customBuiltin="1"/>
    <cellStyle name="20 % - Accent3" xfId="28" builtinId="38" customBuiltin="1"/>
    <cellStyle name="20 % - Accent4" xfId="32" builtinId="42" customBuiltin="1"/>
    <cellStyle name="20 % - Accent5" xfId="36" builtinId="46" customBuiltin="1"/>
    <cellStyle name="20 % - Accent6" xfId="40" builtinId="50" customBuiltin="1"/>
    <cellStyle name="40 % - Accent1" xfId="21" builtinId="31" customBuiltin="1"/>
    <cellStyle name="40 % - Accent2" xfId="25" builtinId="35" customBuiltin="1"/>
    <cellStyle name="40 % - Accent3" xfId="29" builtinId="39" customBuiltin="1"/>
    <cellStyle name="40 % - Accent4" xfId="33" builtinId="43" customBuiltin="1"/>
    <cellStyle name="40 % - Accent5" xfId="37" builtinId="47" customBuiltin="1"/>
    <cellStyle name="40 % - Accent6" xfId="41" builtinId="51" customBuiltin="1"/>
    <cellStyle name="60 % - Accent1" xfId="22" builtinId="32" customBuiltin="1"/>
    <cellStyle name="60 % - Accent2" xfId="26" builtinId="36" customBuiltin="1"/>
    <cellStyle name="60 % - Accent3" xfId="30" builtinId="40" customBuiltin="1"/>
    <cellStyle name="60 % - Accent4" xfId="34" builtinId="44" customBuiltin="1"/>
    <cellStyle name="60 % - Accent5" xfId="38" builtinId="48" customBuiltin="1"/>
    <cellStyle name="60 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43"/>
    <cellStyle name="Pourcentage" xfId="1" builtinId="5"/>
    <cellStyle name="Pourcentage 2" xfId="44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17"/>
  <sheetViews>
    <sheetView showGridLines="0" workbookViewId="0">
      <selection sqref="A1:XFD1048576"/>
    </sheetView>
  </sheetViews>
  <sheetFormatPr baseColWidth="10" defaultColWidth="10.83203125" defaultRowHeight="11" x14ac:dyDescent="0.15"/>
  <cols>
    <col min="1" max="1" width="11.5" style="2" customWidth="1"/>
    <col min="2" max="2" width="14.33203125" style="2" customWidth="1"/>
    <col min="3" max="3" width="26" style="2" customWidth="1"/>
    <col min="4" max="4" width="45.1640625" style="2" customWidth="1"/>
    <col min="5" max="5" width="22.6640625" style="2" customWidth="1"/>
    <col min="6" max="6" width="31.5" style="2" customWidth="1"/>
    <col min="7" max="7" width="18.5" style="2" customWidth="1"/>
    <col min="8" max="16384" width="10.83203125" style="2"/>
  </cols>
  <sheetData>
    <row r="1" spans="2:10" s="1" customFormat="1" x14ac:dyDescent="0.15">
      <c r="B1" s="1" t="s">
        <v>12</v>
      </c>
    </row>
    <row r="3" spans="2:10" ht="15.75" customHeight="1" x14ac:dyDescent="0.2">
      <c r="C3" s="3" t="s">
        <v>13</v>
      </c>
      <c r="D3" s="3"/>
      <c r="E3" s="4" t="s">
        <v>14</v>
      </c>
      <c r="F3" s="5"/>
      <c r="G3" s="6"/>
      <c r="H3" s="7"/>
      <c r="I3" s="7"/>
    </row>
    <row r="4" spans="2:10" s="11" customFormat="1" ht="25.5" customHeight="1" x14ac:dyDescent="0.2">
      <c r="B4" s="8"/>
      <c r="C4" s="9" t="s">
        <v>35</v>
      </c>
      <c r="D4" s="10" t="s">
        <v>36</v>
      </c>
      <c r="E4" s="10" t="s">
        <v>3</v>
      </c>
      <c r="F4" s="10" t="s">
        <v>4</v>
      </c>
      <c r="G4" s="9" t="s">
        <v>32</v>
      </c>
      <c r="H4" s="7"/>
      <c r="I4" s="7"/>
    </row>
    <row r="5" spans="2:10" ht="15.75" customHeight="1" x14ac:dyDescent="0.15">
      <c r="B5" s="12">
        <v>2011</v>
      </c>
      <c r="C5" s="13">
        <v>2022.7083929999999</v>
      </c>
      <c r="D5" s="13">
        <v>557.527063</v>
      </c>
      <c r="E5" s="13">
        <v>4035.473</v>
      </c>
      <c r="F5" s="13">
        <v>1914.9760000000001</v>
      </c>
      <c r="G5" s="14">
        <f>E5+F5</f>
        <v>5950.4490000000005</v>
      </c>
      <c r="H5" s="15"/>
      <c r="I5" s="15"/>
      <c r="J5" s="16"/>
    </row>
    <row r="6" spans="2:10" x14ac:dyDescent="0.15">
      <c r="B6" s="17">
        <v>2012</v>
      </c>
      <c r="C6" s="13">
        <v>2106.38717</v>
      </c>
      <c r="D6" s="13">
        <v>513.79549599999996</v>
      </c>
      <c r="E6" s="13">
        <v>4016.6959999999999</v>
      </c>
      <c r="F6" s="13">
        <v>1846.7380000000001</v>
      </c>
      <c r="G6" s="14">
        <f t="shared" ref="G6:G8" si="0">E6+F6</f>
        <v>5863.4340000000002</v>
      </c>
      <c r="H6" s="18"/>
      <c r="I6" s="15"/>
    </row>
    <row r="7" spans="2:10" x14ac:dyDescent="0.15">
      <c r="B7" s="17">
        <v>2013</v>
      </c>
      <c r="C7" s="13">
        <v>2294.0615990000001</v>
      </c>
      <c r="D7" s="13">
        <v>529.96985400000005</v>
      </c>
      <c r="E7" s="13">
        <v>4228.21</v>
      </c>
      <c r="F7" s="13">
        <v>1787.7760000000001</v>
      </c>
      <c r="G7" s="14">
        <f t="shared" si="0"/>
        <v>6015.9859999999999</v>
      </c>
      <c r="H7" s="18"/>
      <c r="I7" s="15"/>
    </row>
    <row r="8" spans="2:10" x14ac:dyDescent="0.15">
      <c r="B8" s="17">
        <v>2014</v>
      </c>
      <c r="C8" s="13">
        <v>2407.242444</v>
      </c>
      <c r="D8" s="13">
        <v>507.89513599999998</v>
      </c>
      <c r="E8" s="13">
        <v>3866.4560000000001</v>
      </c>
      <c r="F8" s="13">
        <v>959.96799999999996</v>
      </c>
      <c r="G8" s="14">
        <f t="shared" si="0"/>
        <v>4826.424</v>
      </c>
      <c r="H8" s="18"/>
      <c r="I8" s="15"/>
    </row>
    <row r="9" spans="2:10" x14ac:dyDescent="0.15">
      <c r="B9" s="17">
        <v>2015</v>
      </c>
      <c r="C9" s="13">
        <v>2528.6825429999999</v>
      </c>
      <c r="D9" s="13">
        <v>529.22552199999996</v>
      </c>
      <c r="E9" s="13">
        <v>3907.5129999999999</v>
      </c>
      <c r="F9" s="13">
        <v>767.05799999999999</v>
      </c>
      <c r="G9" s="14">
        <f>E9+F9</f>
        <v>4674.5709999999999</v>
      </c>
      <c r="H9" s="18"/>
      <c r="I9" s="15"/>
    </row>
    <row r="10" spans="2:10" x14ac:dyDescent="0.15">
      <c r="B10" s="19">
        <v>2016</v>
      </c>
      <c r="C10" s="20">
        <v>2584.1370080000002</v>
      </c>
      <c r="D10" s="20">
        <v>513.10813900000005</v>
      </c>
      <c r="E10" s="20">
        <v>4003.8470000000002</v>
      </c>
      <c r="F10" s="20">
        <v>760.33600000000001</v>
      </c>
      <c r="G10" s="21">
        <f>E10+F10</f>
        <v>4764.183</v>
      </c>
      <c r="H10" s="18"/>
      <c r="I10" s="18"/>
    </row>
    <row r="11" spans="2:10" x14ac:dyDescent="0.15">
      <c r="B11" s="22"/>
      <c r="C11" s="23"/>
      <c r="D11" s="23"/>
      <c r="E11" s="24"/>
      <c r="F11" s="25"/>
      <c r="G11" s="26"/>
      <c r="H11" s="18"/>
      <c r="I11" s="18"/>
    </row>
    <row r="12" spans="2:10" ht="15" x14ac:dyDescent="0.2">
      <c r="B12" s="27" t="s">
        <v>25</v>
      </c>
      <c r="C12" s="28"/>
      <c r="D12" s="28"/>
      <c r="E12" s="28"/>
      <c r="F12" s="28"/>
      <c r="G12" s="28"/>
      <c r="H12" s="28"/>
      <c r="I12" s="28"/>
    </row>
    <row r="13" spans="2:10" ht="12.75" customHeight="1" x14ac:dyDescent="0.15">
      <c r="B13" s="29" t="s">
        <v>5</v>
      </c>
      <c r="C13" s="30" t="s">
        <v>6</v>
      </c>
    </row>
    <row r="14" spans="2:10" ht="13.5" customHeight="1" x14ac:dyDescent="0.15">
      <c r="B14" s="30" t="s">
        <v>7</v>
      </c>
      <c r="C14" s="30" t="s">
        <v>28</v>
      </c>
      <c r="D14" s="31"/>
      <c r="E14" s="31"/>
      <c r="F14" s="31"/>
    </row>
    <row r="16" spans="2:10" ht="13" x14ac:dyDescent="0.15">
      <c r="C16" s="32"/>
      <c r="D16" s="32"/>
      <c r="E16" s="32"/>
      <c r="F16" s="32"/>
      <c r="G16" s="32"/>
      <c r="H16" s="32"/>
    </row>
    <row r="17" spans="3:8" ht="13" x14ac:dyDescent="0.15">
      <c r="C17" s="32"/>
      <c r="D17" s="32"/>
      <c r="E17" s="32"/>
      <c r="F17" s="32"/>
      <c r="G17" s="32"/>
      <c r="H17" s="32"/>
    </row>
  </sheetData>
  <mergeCells count="5">
    <mergeCell ref="H3:H4"/>
    <mergeCell ref="I3:I4"/>
    <mergeCell ref="C3:D3"/>
    <mergeCell ref="B12:I12"/>
    <mergeCell ref="E3:G3"/>
  </mergeCells>
  <pageMargins left="0.15748031496062992" right="0.23622047244094491" top="0.74803149606299213" bottom="0.47244094488188981" header="0.31496062992125984" footer="0.31496062992125984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showGridLines="0" workbookViewId="0">
      <selection sqref="A1:XFD1048576"/>
    </sheetView>
  </sheetViews>
  <sheetFormatPr baseColWidth="10" defaultColWidth="10.83203125" defaultRowHeight="11" x14ac:dyDescent="0.15"/>
  <cols>
    <col min="1" max="1" width="10.83203125" style="2"/>
    <col min="2" max="2" width="30.5" style="2" customWidth="1"/>
    <col min="3" max="3" width="17.33203125" style="2" customWidth="1"/>
    <col min="4" max="4" width="18.5" style="2" customWidth="1"/>
    <col min="5" max="5" width="18.1640625" style="2" customWidth="1"/>
    <col min="6" max="16384" width="10.83203125" style="2"/>
  </cols>
  <sheetData>
    <row r="1" spans="2:5" s="1" customFormat="1" x14ac:dyDescent="0.15">
      <c r="B1" s="1" t="s">
        <v>11</v>
      </c>
    </row>
    <row r="2" spans="2:5" s="1" customFormat="1" x14ac:dyDescent="0.15"/>
    <row r="3" spans="2:5" x14ac:dyDescent="0.15">
      <c r="E3" s="33" t="s">
        <v>31</v>
      </c>
    </row>
    <row r="4" spans="2:5" x14ac:dyDescent="0.15">
      <c r="B4" s="34" t="s">
        <v>2</v>
      </c>
      <c r="C4" s="34" t="s">
        <v>0</v>
      </c>
      <c r="D4" s="34" t="s">
        <v>1</v>
      </c>
      <c r="E4" s="34" t="s">
        <v>9</v>
      </c>
    </row>
    <row r="5" spans="2:5" x14ac:dyDescent="0.15">
      <c r="B5" s="35" t="s">
        <v>15</v>
      </c>
      <c r="C5" s="36">
        <v>364.32760500000001</v>
      </c>
      <c r="D5" s="36">
        <v>361.59336500000001</v>
      </c>
      <c r="E5" s="36">
        <v>344.84835099999998</v>
      </c>
    </row>
    <row r="6" spans="2:5" x14ac:dyDescent="0.15">
      <c r="B6" s="35" t="s">
        <v>16</v>
      </c>
      <c r="C6" s="36">
        <v>238.887396</v>
      </c>
      <c r="D6" s="36">
        <v>329.92966799999999</v>
      </c>
      <c r="E6" s="36">
        <v>307.02301799999998</v>
      </c>
    </row>
    <row r="7" spans="2:5" x14ac:dyDescent="0.15">
      <c r="B7" s="35" t="s">
        <v>17</v>
      </c>
      <c r="C7" s="36">
        <v>225.95975999999999</v>
      </c>
      <c r="D7" s="36">
        <v>269.87968100000001</v>
      </c>
      <c r="E7" s="36">
        <v>280.945243</v>
      </c>
    </row>
    <row r="8" spans="2:5" x14ac:dyDescent="0.15">
      <c r="B8" s="35" t="s">
        <v>18</v>
      </c>
      <c r="C8" s="36">
        <v>257.50659400000001</v>
      </c>
      <c r="D8" s="36">
        <v>269.69657799999999</v>
      </c>
      <c r="E8" s="36">
        <v>273.01182999999997</v>
      </c>
    </row>
    <row r="9" spans="2:5" x14ac:dyDescent="0.15">
      <c r="B9" s="35" t="s">
        <v>19</v>
      </c>
      <c r="C9" s="36">
        <v>202.12557899999999</v>
      </c>
      <c r="D9" s="36">
        <v>228.75077400000001</v>
      </c>
      <c r="E9" s="36">
        <v>241.87935999999999</v>
      </c>
    </row>
    <row r="10" spans="2:5" x14ac:dyDescent="0.15">
      <c r="B10" s="35" t="s">
        <v>20</v>
      </c>
      <c r="C10" s="36">
        <v>56.164178</v>
      </c>
      <c r="D10" s="36">
        <v>161.030483</v>
      </c>
      <c r="E10" s="36">
        <v>177.803945</v>
      </c>
    </row>
    <row r="11" spans="2:5" x14ac:dyDescent="0.15">
      <c r="B11" s="35" t="s">
        <v>21</v>
      </c>
      <c r="C11" s="36">
        <v>135.41385</v>
      </c>
      <c r="D11" s="36">
        <v>148.93240800000001</v>
      </c>
      <c r="E11" s="36">
        <v>138.319512</v>
      </c>
    </row>
    <row r="12" spans="2:5" x14ac:dyDescent="0.15">
      <c r="B12" s="35" t="s">
        <v>22</v>
      </c>
      <c r="C12" s="36">
        <v>76.429407999999995</v>
      </c>
      <c r="D12" s="36">
        <v>109.80874300000001</v>
      </c>
      <c r="E12" s="36">
        <v>112.6576</v>
      </c>
    </row>
    <row r="13" spans="2:5" x14ac:dyDescent="0.15">
      <c r="B13" s="35" t="s">
        <v>23</v>
      </c>
      <c r="C13" s="36">
        <v>126.27649700000001</v>
      </c>
      <c r="D13" s="36">
        <v>109.49561799999999</v>
      </c>
      <c r="E13" s="36">
        <v>108.64268800000001</v>
      </c>
    </row>
    <row r="14" spans="2:5" x14ac:dyDescent="0.15">
      <c r="B14" s="37" t="s">
        <v>24</v>
      </c>
      <c r="C14" s="38">
        <v>0</v>
      </c>
      <c r="D14" s="38">
        <v>68.711055999999999</v>
      </c>
      <c r="E14" s="38">
        <v>101.38473500000001</v>
      </c>
    </row>
    <row r="16" spans="2:5" x14ac:dyDescent="0.15">
      <c r="B16" s="39" t="s">
        <v>8</v>
      </c>
      <c r="C16" s="30"/>
    </row>
    <row r="17" spans="2:3" x14ac:dyDescent="0.15">
      <c r="B17" s="40" t="s">
        <v>29</v>
      </c>
      <c r="C17" s="30"/>
    </row>
  </sheetData>
  <pageMargins left="0.70866141732283472" right="0.70866141732283472" top="0.48" bottom="0.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showGridLines="0" tabSelected="1" workbookViewId="0">
      <selection sqref="A1:XFD1048576"/>
    </sheetView>
  </sheetViews>
  <sheetFormatPr baseColWidth="10" defaultColWidth="10.83203125" defaultRowHeight="11" x14ac:dyDescent="0.15"/>
  <cols>
    <col min="1" max="1" width="10.83203125" style="2"/>
    <col min="2" max="2" width="13.6640625" style="2" customWidth="1"/>
    <col min="3" max="3" width="35.5" style="2" customWidth="1"/>
    <col min="4" max="4" width="20.5" style="2" customWidth="1"/>
    <col min="5" max="5" width="11" style="2" customWidth="1"/>
    <col min="6" max="6" width="10.6640625" style="2" customWidth="1"/>
    <col min="7" max="16384" width="10.83203125" style="2"/>
  </cols>
  <sheetData>
    <row r="1" spans="2:13" s="1" customFormat="1" x14ac:dyDescent="0.15">
      <c r="B1" s="41" t="s">
        <v>27</v>
      </c>
      <c r="C1" s="41"/>
    </row>
    <row r="4" spans="2:13" x14ac:dyDescent="0.15">
      <c r="D4" s="42" t="s">
        <v>31</v>
      </c>
    </row>
    <row r="5" spans="2:13" x14ac:dyDescent="0.15">
      <c r="B5" s="43"/>
      <c r="C5" s="34" t="s">
        <v>33</v>
      </c>
      <c r="D5" s="34" t="s">
        <v>34</v>
      </c>
    </row>
    <row r="6" spans="2:13" ht="13" x14ac:dyDescent="0.15">
      <c r="B6" s="12">
        <v>2011</v>
      </c>
      <c r="C6" s="13">
        <v>682.43997899999999</v>
      </c>
      <c r="D6" s="13">
        <v>749.59890199999995</v>
      </c>
      <c r="H6" s="32"/>
      <c r="I6" s="32"/>
      <c r="J6" s="32"/>
      <c r="K6" s="32"/>
      <c r="L6" s="32"/>
      <c r="M6" s="32"/>
    </row>
    <row r="7" spans="2:13" ht="13" x14ac:dyDescent="0.15">
      <c r="B7" s="17">
        <v>2012</v>
      </c>
      <c r="C7" s="13">
        <v>730.417463</v>
      </c>
      <c r="D7" s="13">
        <v>773.83751800000005</v>
      </c>
      <c r="H7" s="32"/>
      <c r="I7" s="32"/>
      <c r="J7" s="32"/>
      <c r="K7" s="32"/>
      <c r="L7" s="32"/>
      <c r="M7" s="32"/>
    </row>
    <row r="8" spans="2:13" x14ac:dyDescent="0.15">
      <c r="B8" s="17">
        <v>2013</v>
      </c>
      <c r="C8" s="13">
        <v>796.98690899999997</v>
      </c>
      <c r="D8" s="13">
        <v>803.76320899999996</v>
      </c>
    </row>
    <row r="9" spans="2:13" x14ac:dyDescent="0.15">
      <c r="B9" s="17">
        <v>2014</v>
      </c>
      <c r="C9" s="13">
        <v>852.91302499999995</v>
      </c>
      <c r="D9" s="13">
        <v>820.29790000000003</v>
      </c>
    </row>
    <row r="10" spans="2:13" x14ac:dyDescent="0.15">
      <c r="B10" s="17">
        <v>2015</v>
      </c>
      <c r="C10" s="13">
        <v>907.60113200000001</v>
      </c>
      <c r="D10" s="13">
        <v>828.642292</v>
      </c>
    </row>
    <row r="11" spans="2:13" x14ac:dyDescent="0.15">
      <c r="B11" s="19">
        <v>2016</v>
      </c>
      <c r="C11" s="20">
        <v>965.59397899999999</v>
      </c>
      <c r="D11" s="20">
        <v>868.45282899999995</v>
      </c>
    </row>
    <row r="12" spans="2:13" x14ac:dyDescent="0.15">
      <c r="B12" s="22"/>
      <c r="C12" s="44"/>
      <c r="D12" s="44"/>
    </row>
    <row r="13" spans="2:13" x14ac:dyDescent="0.15">
      <c r="B13" s="30" t="s">
        <v>26</v>
      </c>
      <c r="E13" s="30"/>
    </row>
    <row r="14" spans="2:13" x14ac:dyDescent="0.15">
      <c r="B14" s="2" t="s">
        <v>10</v>
      </c>
    </row>
    <row r="15" spans="2:13" x14ac:dyDescent="0.15">
      <c r="B15" s="30" t="s">
        <v>30</v>
      </c>
      <c r="E15" s="30"/>
    </row>
  </sheetData>
  <pageMargins left="0.7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ES2018_Fiche 31_Graphique1</vt:lpstr>
      <vt:lpstr>ES2018_Fiche 31_Graphique2</vt:lpstr>
      <vt:lpstr>ES2018_Fiche 31_Graphique3</vt:lpstr>
    </vt:vector>
  </TitlesOfParts>
  <Company>MSS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DAHMOUH Athemane</dc:creator>
  <cp:lastModifiedBy>Utilisateur de Microsoft Office</cp:lastModifiedBy>
  <cp:lastPrinted>2017-01-24T14:03:54Z</cp:lastPrinted>
  <dcterms:created xsi:type="dcterms:W3CDTF">2017-01-09T10:08:58Z</dcterms:created>
  <dcterms:modified xsi:type="dcterms:W3CDTF">2018-06-05T12:47:45Z</dcterms:modified>
</cp:coreProperties>
</file>