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510" yWindow="885" windowWidth="13155" windowHeight="12195" activeTab="6"/>
  </bookViews>
  <sheets>
    <sheet name="14-T1" sheetId="1" r:id="rId1"/>
    <sheet name="15-T1" sheetId="2" r:id="rId2"/>
    <sheet name="15-G1" sheetId="3" r:id="rId3"/>
    <sheet name="15-G2" sheetId="4" r:id="rId4"/>
    <sheet name="16-T1" sheetId="5" r:id="rId5"/>
    <sheet name="16-T2" sheetId="6" r:id="rId6"/>
    <sheet name="16-C1" sheetId="7" r:id="rId7"/>
  </sheets>
  <externalReferences>
    <externalReference r:id="rId10"/>
    <externalReference r:id="rId11"/>
    <externalReference r:id="rId12"/>
    <externalReference r:id="rId13"/>
  </externalReferences>
  <definedNames>
    <definedName name="_55">'[3]Macro1'!#REF!</definedName>
    <definedName name="_56">'[3]Macro1'!#REF!</definedName>
    <definedName name="_56_59">'[3]Macro1'!#REF!</definedName>
    <definedName name="_57">'[3]Macro1'!#REF!</definedName>
    <definedName name="_58">'[3]Macro1'!#REF!</definedName>
    <definedName name="_59">'[3]Macro1'!#REF!</definedName>
    <definedName name="_60">'[3]Macro1'!#REF!</definedName>
    <definedName name="_61">'[3]Macro1'!#REF!</definedName>
    <definedName name="_61_64">'[3]Macro1'!#REF!</definedName>
    <definedName name="_62">'[3]Macro1'!#REF!</definedName>
    <definedName name="_63">'[3]Macro1'!#REF!</definedName>
    <definedName name="_64">'[3]Macro1'!#REF!</definedName>
    <definedName name="_65">'[3]Macro1'!#REF!</definedName>
    <definedName name="_65_et_plus">'[3]Macro1'!#REF!</definedName>
    <definedName name="_B6">'[4]_B6'!$A$1:$D$12</definedName>
    <definedName name="_C4">'16-C1'!$B$3:$C$98</definedName>
    <definedName name="carrières_longues">'[2]Macro1'!$B$190:$C$190</definedName>
    <definedName name="cloture_des_comptes">#REF!</definedName>
    <definedName name="décote">'[3]Macro1'!#REF!</definedName>
    <definedName name="départs_normaux">'[2]Macro1'!$B$193:$C$193</definedName>
    <definedName name="effectif">'[3]Macro1'!#REF!</definedName>
    <definedName name="effectifE">'[3]Macro1'!#REF!</definedName>
    <definedName name="effectifE2005">'[3]Macro1'!#REF!</definedName>
    <definedName name="effectifE2006">'[3]Macro1'!#REF!</definedName>
    <definedName name="effectifF">'[3]Macro1'!#REF!</definedName>
    <definedName name="effectifF2005">'[3]Macro1'!#REF!</definedName>
    <definedName name="effectifF2006">'[3]Macro1'!#REF!</definedName>
    <definedName name="effectifH">'[3]Macro1'!#REF!</definedName>
    <definedName name="effectifH2005">'[3]Macro1'!#REF!</definedName>
    <definedName name="effectifH2006">'[3]Macro1'!#REF!</definedName>
    <definedName name="EVO_EFFECTIF">'[3]Macro1'!#REF!</definedName>
    <definedName name="ex_invalide">'[2]Macro1'!$B$181:$C$181</definedName>
    <definedName name="exe">#REF!</definedName>
    <definedName name="FEA">'[3]Macro1'!#REF!</definedName>
    <definedName name="FEB">'[3]Macro1'!#REF!</definedName>
    <definedName name="GRAPHIQUE_2">'[2]Macro1'!$C$10</definedName>
    <definedName name="GRAPHIQUE_3">'[2]Macro1'!$C$10</definedName>
    <definedName name="handicap">'[2]Macro1'!$B$187:$C$187</definedName>
    <definedName name="inaptitude">'[2]Macro1'!$B$184:$C$184</definedName>
    <definedName name="moins_de_50">'[2]Macro1'!$B$28:$C$28</definedName>
    <definedName name="moins_de_55">'[3]Macro1'!#REF!</definedName>
    <definedName name="montant">'[3]Macro1'!#REF!</definedName>
    <definedName name="montantE">'[3]Macro1'!#REF!</definedName>
    <definedName name="montantE2005">'[3]Macro1'!#REF!</definedName>
    <definedName name="montantE2006">'[3]Macro1'!#REF!</definedName>
    <definedName name="montantF">'[3]Macro1'!#REF!</definedName>
    <definedName name="montantF2005">'[3]Macro1'!#REF!</definedName>
    <definedName name="montantF2006">'[3]Macro1'!#REF!</definedName>
    <definedName name="montantH">'[3]Macro1'!#REF!</definedName>
    <definedName name="montantH2005">'[3]Macro1'!#REF!</definedName>
    <definedName name="montantH2006">'[3]Macro1'!#REF!</definedName>
    <definedName name="par_exercice">#REF!</definedName>
    <definedName name="surcote">'[2]Macro1'!$B$196:$C$196</definedName>
    <definedName name="TEST_RECUPERATION">'[3]Macro1'!#REF!</definedName>
    <definedName name="TEST_RECUPERATION_2">'[2]Macro1'!$C$10</definedName>
    <definedName name="valeur">'[3]Macro1'!#REF!</definedName>
    <definedName name="Z_FB47ECF8_E82D_40A8_B069_65CCD5A0DCDF_.wvu.Rows" localSheetId="0" hidden="1">'14-T1'!#REF!</definedName>
    <definedName name="_xlnm.Print_Area" localSheetId="2">'15-G1'!$A$1:$C$59</definedName>
  </definedNames>
  <calcPr fullCalcOnLoad="1"/>
</workbook>
</file>

<file path=xl/sharedStrings.xml><?xml version="1.0" encoding="utf-8"?>
<sst xmlns="http://schemas.openxmlformats.org/spreadsheetml/2006/main" count="278" uniqueCount="197">
  <si>
    <t>(8)</t>
  </si>
  <si>
    <t>(4)</t>
  </si>
  <si>
    <t>SASPA</t>
  </si>
  <si>
    <t>(5)</t>
  </si>
  <si>
    <t>(6)</t>
  </si>
  <si>
    <t>CAVIMAC (cultes)</t>
  </si>
  <si>
    <t>ns</t>
  </si>
  <si>
    <t>(7)</t>
  </si>
  <si>
    <t>**</t>
  </si>
  <si>
    <t>Tableau 1 - Les allocations du minimum vieillesse au 31 décembre 2009 selon le régime</t>
  </si>
  <si>
    <t>Régime général</t>
  </si>
  <si>
    <t>MSA exploitants agricoles</t>
  </si>
  <si>
    <t>MSA salariés agricoles</t>
  </si>
  <si>
    <t>RSI - commerçants (ex-ORGANIC)</t>
  </si>
  <si>
    <t>RSI - artisans (ex CANCAVA)</t>
  </si>
  <si>
    <t>Professions libérales</t>
  </si>
  <si>
    <t>Régimes spéciaux</t>
  </si>
  <si>
    <t>Total</t>
  </si>
  <si>
    <t>• Métropole</t>
  </si>
  <si>
    <t>• Caisses DOM</t>
  </si>
  <si>
    <t>• SNCF</t>
  </si>
  <si>
    <t>• Régime minier</t>
  </si>
  <si>
    <t>• ENIM (marins)</t>
  </si>
  <si>
    <t>• Ouvriers de l'État</t>
  </si>
  <si>
    <t>• Collectivités locales</t>
  </si>
  <si>
    <t>• Fonctionnaires</t>
  </si>
  <si>
    <t>• DOM</t>
  </si>
  <si>
    <t>ASPA
(L 815-1)</t>
  </si>
  <si>
    <t xml:space="preserve">ASV 
(L 815-2 ancien)
+ 
ASPA (L 815-1) </t>
  </si>
  <si>
    <t>Répartition par 
caisse des 
bénéficaires 
ASPA ou ASV</t>
  </si>
  <si>
    <t>Allocation 
supplémentaire 
invalidité 
(L 815-24)</t>
  </si>
  <si>
    <t>Allocations permettant d'atteindre 
le seuil du minimum vieillesse</t>
  </si>
  <si>
    <t/>
  </si>
  <si>
    <t xml:space="preserve">Allocations  permettant  d'atteindre 
l'AVTS,dites de premier étage* 
(toutes  allocations) </t>
  </si>
  <si>
    <t>Allocation 
supplémentaire 
vieillesse  
(ASV-L 815-2 ancien)</t>
  </si>
  <si>
    <r>
      <t xml:space="preserve">CAMR </t>
    </r>
    <r>
      <rPr>
        <vertAlign val="superscript"/>
        <sz val="8"/>
        <rFont val="Arial"/>
        <family val="2"/>
      </rPr>
      <t>(1)</t>
    </r>
  </si>
  <si>
    <r>
      <t xml:space="preserve">• Autres </t>
    </r>
    <r>
      <rPr>
        <vertAlign val="superscript"/>
        <sz val="8"/>
        <rFont val="Arial"/>
        <family val="2"/>
      </rPr>
      <t>(2)</t>
    </r>
  </si>
  <si>
    <r>
      <t>Total champ enquête DREES</t>
    </r>
    <r>
      <rPr>
        <b/>
        <vertAlign val="superscript"/>
        <sz val="8"/>
        <rFont val="Arial"/>
        <family val="2"/>
      </rPr>
      <t xml:space="preserve"> (3)</t>
    </r>
  </si>
  <si>
    <t>Tableau 1 - Évolution depuis 1999 des effectifs de bénéficiaires de l'ASV et l'ASPA par régime</t>
  </si>
  <si>
    <t>En %</t>
  </si>
  <si>
    <t xml:space="preserve">  Régimes</t>
  </si>
  <si>
    <t xml:space="preserve">% évolution </t>
  </si>
  <si>
    <t xml:space="preserve">Évolution </t>
  </si>
  <si>
    <t xml:space="preserve">Effectifs </t>
  </si>
  <si>
    <t>%
en colonne</t>
  </si>
  <si>
    <t>depuis 2007
(sur un an)</t>
  </si>
  <si>
    <t>depuis 2003
(sur cinq ans)</t>
  </si>
  <si>
    <t>depuis 1998
(sur dix ans)</t>
  </si>
  <si>
    <t>Répartition</t>
  </si>
  <si>
    <t>depuis 2008
(sur un an)</t>
  </si>
  <si>
    <t>depuis 2004
(sur cinq ans)</t>
  </si>
  <si>
    <t>depuis 1999
(sur dix ans)</t>
  </si>
  <si>
    <t xml:space="preserve"> REGIME GENERAL</t>
  </si>
  <si>
    <t xml:space="preserve"> EXPLOITANTS AGRICOLES</t>
  </si>
  <si>
    <t>Service de l'ASPA (SASPA)</t>
  </si>
  <si>
    <t xml:space="preserve"> SASPA</t>
  </si>
  <si>
    <t xml:space="preserve"> SALARIES AGRICOLES</t>
  </si>
  <si>
    <t>RSI-Commerçants</t>
  </si>
  <si>
    <t xml:space="preserve"> RSI-Commerçants</t>
  </si>
  <si>
    <t>RSI-Artisans</t>
  </si>
  <si>
    <t xml:space="preserve"> RSI-Artisans</t>
  </si>
  <si>
    <t xml:space="preserve"> CAVIMAC (cultes)</t>
  </si>
  <si>
    <t>CAMR (petits cheminots)</t>
  </si>
  <si>
    <t xml:space="preserve">                  ns</t>
  </si>
  <si>
    <t xml:space="preserve">     ns</t>
  </si>
  <si>
    <t xml:space="preserve"> CAMR</t>
  </si>
  <si>
    <t xml:space="preserve"> PROFESSIONS LIBERALES</t>
  </si>
  <si>
    <t xml:space="preserve">Régimes spéciaux  </t>
  </si>
  <si>
    <t xml:space="preserve"> REGIMES SPECIAUX  </t>
  </si>
  <si>
    <t>Ensemble</t>
  </si>
  <si>
    <t xml:space="preserve"> </t>
  </si>
  <si>
    <t xml:space="preserve"> ENSEMBLE</t>
  </si>
  <si>
    <t xml:space="preserve">Graphique 1 - Évolution depuis 1960 du nombre de bénéficiaires d'allocations (ASV et ASPA) permettant d'atteindre le seuil du minimum vieillesse </t>
  </si>
  <si>
    <t xml:space="preserve">ANNEES </t>
  </si>
  <si>
    <t>Effectifs des bénéficiaires des allocations vieillesse permettant d'atteindre le seuil du minimum vieillesse (ASV et  ASPA) depuis 1960</t>
  </si>
  <si>
    <t>Graphique 2 : Évolutions depuis 1970 du minimum vieillesse, personne seule et couple, 
des pensions de retraite au régime général et de l’indice des prix</t>
  </si>
  <si>
    <t>En moyennes annuelles</t>
  </si>
  <si>
    <t>Base 100 1970</t>
  </si>
  <si>
    <t>Indice des prix (hors tabac)*</t>
  </si>
  <si>
    <t>Minimum vieillesse personne seule</t>
  </si>
  <si>
    <t>Minimum vieillesse couple (2 allocataires)</t>
  </si>
  <si>
    <t>Taux de revalorisation des pensions brutes RG</t>
  </si>
  <si>
    <t>Tableau 1 - Répartition par âge et sexe  des titulaires de l'ASV ou de l'ASPA</t>
  </si>
  <si>
    <t>Hommes</t>
  </si>
  <si>
    <t>Femmes</t>
  </si>
  <si>
    <t>60 à 64 ans</t>
  </si>
  <si>
    <t>65 à 69 ans</t>
  </si>
  <si>
    <t>70 à 74 ans</t>
  </si>
  <si>
    <t>75 à 79 ans</t>
  </si>
  <si>
    <t>80 à 84 ans</t>
  </si>
  <si>
    <t>85 à 89 ans</t>
  </si>
  <si>
    <t>90 ans ou plus</t>
  </si>
  <si>
    <t xml:space="preserve">Ensemble </t>
  </si>
  <si>
    <t>Effectifs</t>
  </si>
  <si>
    <t>Âge moyen (en années)</t>
  </si>
  <si>
    <t xml:space="preserve">Sources • Enquête sur les allocations du minimum vieillesse au 31 décembre 2009, DREES. </t>
  </si>
  <si>
    <t>Tableau 2 - Répartition par sexe et "état matrimonial" des titulaires de l'ASV ou de l'ASPA, classés selon l'âge</t>
  </si>
  <si>
    <t>Isolés</t>
  </si>
  <si>
    <t>En couple*</t>
  </si>
  <si>
    <t>dont 65 ans et plus</t>
  </si>
  <si>
    <t>Carte - Proportion d'allocataires du minimum vieillesse par département parmi la population âgée de 60 ans ou plus</t>
  </si>
  <si>
    <t xml:space="preserve">Ain </t>
  </si>
  <si>
    <t xml:space="preserve">Aisne </t>
  </si>
  <si>
    <t xml:space="preserve">Allier </t>
  </si>
  <si>
    <t xml:space="preserve">Alpes-de-Haute-Provence </t>
  </si>
  <si>
    <t xml:space="preserve">Hautes-Alpes </t>
  </si>
  <si>
    <t xml:space="preserve">Alpes-Maritimes </t>
  </si>
  <si>
    <t xml:space="preserve">Ardèche </t>
  </si>
  <si>
    <t xml:space="preserve">Ardennes </t>
  </si>
  <si>
    <t xml:space="preserve">Ariège </t>
  </si>
  <si>
    <t xml:space="preserve">Aube </t>
  </si>
  <si>
    <t xml:space="preserve">Aude </t>
  </si>
  <si>
    <t xml:space="preserve">Aveyron </t>
  </si>
  <si>
    <t xml:space="preserve">Bouches-du-Rhône </t>
  </si>
  <si>
    <t xml:space="preserve">Calvados </t>
  </si>
  <si>
    <t xml:space="preserve">Cantal </t>
  </si>
  <si>
    <t xml:space="preserve">Charente </t>
  </si>
  <si>
    <t xml:space="preserve">Charente-Maritime </t>
  </si>
  <si>
    <t xml:space="preserve">Cher </t>
  </si>
  <si>
    <t xml:space="preserve">Corrèze </t>
  </si>
  <si>
    <t>Corse-du-Sud</t>
  </si>
  <si>
    <t>Haute-Corse</t>
  </si>
  <si>
    <t>Côte-d’Or</t>
  </si>
  <si>
    <t>Côtes-du-Nord</t>
  </si>
  <si>
    <t xml:space="preserve">Creuse </t>
  </si>
  <si>
    <t xml:space="preserve">Dordogne </t>
  </si>
  <si>
    <t xml:space="preserve">Doubs </t>
  </si>
  <si>
    <t xml:space="preserve">Drôme </t>
  </si>
  <si>
    <t xml:space="preserve">Eure </t>
  </si>
  <si>
    <t xml:space="preserve">Eure-et-Loir </t>
  </si>
  <si>
    <t xml:space="preserve">Finistère </t>
  </si>
  <si>
    <t xml:space="preserve">Gard </t>
  </si>
  <si>
    <t xml:space="preserve">Haute-Garonne </t>
  </si>
  <si>
    <t xml:space="preserve">Gers </t>
  </si>
  <si>
    <t xml:space="preserve">Gironde </t>
  </si>
  <si>
    <t xml:space="preserve">Hérault </t>
  </si>
  <si>
    <t xml:space="preserve">Ille-et-Vilaine </t>
  </si>
  <si>
    <t xml:space="preserve">Indre </t>
  </si>
  <si>
    <t xml:space="preserve">Indre-et-Loire </t>
  </si>
  <si>
    <t xml:space="preserve">Isère </t>
  </si>
  <si>
    <t xml:space="preserve">Jura </t>
  </si>
  <si>
    <t xml:space="preserve">Landes </t>
  </si>
  <si>
    <t xml:space="preserve">Loir-et-Cher </t>
  </si>
  <si>
    <t xml:space="preserve">Loire </t>
  </si>
  <si>
    <t xml:space="preserve">Haute-Loire </t>
  </si>
  <si>
    <t xml:space="preserve">Loire-Atlantique </t>
  </si>
  <si>
    <t xml:space="preserve">Loiret </t>
  </si>
  <si>
    <t xml:space="preserve">Lot </t>
  </si>
  <si>
    <t xml:space="preserve">Lot-et-Garonne </t>
  </si>
  <si>
    <t xml:space="preserve">Lozère </t>
  </si>
  <si>
    <t xml:space="preserve">Maine-et-Loire </t>
  </si>
  <si>
    <t xml:space="preserve">Manche </t>
  </si>
  <si>
    <t xml:space="preserve">Marne </t>
  </si>
  <si>
    <t xml:space="preserve">Haute-Marne </t>
  </si>
  <si>
    <t xml:space="preserve">Mayenne </t>
  </si>
  <si>
    <t xml:space="preserve">Meurthe-et-Moselle </t>
  </si>
  <si>
    <t xml:space="preserve">Meuse </t>
  </si>
  <si>
    <t xml:space="preserve">Morbihan </t>
  </si>
  <si>
    <t xml:space="preserve">Moselle </t>
  </si>
  <si>
    <t xml:space="preserve">Nièvre </t>
  </si>
  <si>
    <t xml:space="preserve">Nord </t>
  </si>
  <si>
    <t xml:space="preserve">Oise </t>
  </si>
  <si>
    <t xml:space="preserve">Orne </t>
  </si>
  <si>
    <t xml:space="preserve">Pas-de-Calais </t>
  </si>
  <si>
    <t xml:space="preserve">Puy-de-Dôme </t>
  </si>
  <si>
    <t xml:space="preserve">Pyrénées-Atlantiques </t>
  </si>
  <si>
    <t xml:space="preserve">Hautes-Pyrénées </t>
  </si>
  <si>
    <t xml:space="preserve">Pyrénées-Orientales </t>
  </si>
  <si>
    <t xml:space="preserve">Bas-Rhin </t>
  </si>
  <si>
    <t xml:space="preserve">Haut-Rhin </t>
  </si>
  <si>
    <t xml:space="preserve">Rhône </t>
  </si>
  <si>
    <t xml:space="preserve">Haute-Saône </t>
  </si>
  <si>
    <t xml:space="preserve">Saône-et-Loire </t>
  </si>
  <si>
    <t xml:space="preserve">Sarthe </t>
  </si>
  <si>
    <t xml:space="preserve">Savoie </t>
  </si>
  <si>
    <t xml:space="preserve">Haute-Savoie </t>
  </si>
  <si>
    <t xml:space="preserve">Paris </t>
  </si>
  <si>
    <t xml:space="preserve">Seine-Maritime </t>
  </si>
  <si>
    <t xml:space="preserve">Seine-et-Marne </t>
  </si>
  <si>
    <t xml:space="preserve">Yvelines </t>
  </si>
  <si>
    <t xml:space="preserve">Deux-Sèvres </t>
  </si>
  <si>
    <t xml:space="preserve">Somme </t>
  </si>
  <si>
    <t xml:space="preserve">Tarn </t>
  </si>
  <si>
    <t xml:space="preserve">Tarn-et-Garonne </t>
  </si>
  <si>
    <t xml:space="preserve">Var </t>
  </si>
  <si>
    <t xml:space="preserve">Vaucluse </t>
  </si>
  <si>
    <t xml:space="preserve">Vendée </t>
  </si>
  <si>
    <t xml:space="preserve">Vienne </t>
  </si>
  <si>
    <t xml:space="preserve">Haute-Vienne </t>
  </si>
  <si>
    <t xml:space="preserve">Vosges </t>
  </si>
  <si>
    <t xml:space="preserve">Yonne </t>
  </si>
  <si>
    <t>Territoire-de-Belfort</t>
  </si>
  <si>
    <t xml:space="preserve">Essonne </t>
  </si>
  <si>
    <t xml:space="preserve">Hauts-de-Seine </t>
  </si>
  <si>
    <t>Seine-St-Denis</t>
  </si>
  <si>
    <t xml:space="preserve">Val-de-Marne </t>
  </si>
  <si>
    <t>Val-d’Oise</t>
  </si>
</sst>
</file>

<file path=xl/styles.xml><?xml version="1.0" encoding="utf-8"?>
<styleSheet xmlns="http://schemas.openxmlformats.org/spreadsheetml/2006/main">
  <numFmts count="7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 numFmtId="166" formatCode="#,##0\ &quot;F&quot;;\-#,##0\ &quot;F&quot;"/>
    <numFmt numFmtId="167" formatCode="#,##0\ &quot;F&quot;;[Red]\-#,##0\ &quot;F&quot;"/>
    <numFmt numFmtId="168" formatCode="#,##0.00\ &quot;F&quot;;\-#,##0.00\ &quot;F&quot;"/>
    <numFmt numFmtId="169" formatCode="#,##0.00\ &quot;F&quot;;[Red]\-#,##0.00\ &quot;F&quot;"/>
    <numFmt numFmtId="170" formatCode="_-* #,##0\ &quot;F&quot;_-;\-* #,##0\ &quot;F&quot;_-;_-* &quot;-&quot;\ &quot;F&quot;_-;_-@_-"/>
    <numFmt numFmtId="171" formatCode="_-* #,##0\ _F_-;\-* #,##0\ _F_-;_-* &quot;-&quot;\ _F_-;_-@_-"/>
    <numFmt numFmtId="172" formatCode="_-* #,##0.00\ &quot;F&quot;_-;\-* #,##0.00\ &quot;F&quot;_-;_-* &quot;-&quot;??\ &quot;F&quot;_-;_-@_-"/>
    <numFmt numFmtId="173" formatCode="_-* #,##0.00\ _F_-;\-* #,##0.00\ _F_-;_-* &quot;-&quot;??\ _F_-;_-@_-"/>
    <numFmt numFmtId="174" formatCode="0.0"/>
    <numFmt numFmtId="175" formatCode="0.0000"/>
    <numFmt numFmtId="176" formatCode="#,##0.0"/>
    <numFmt numFmtId="177" formatCode="0.000"/>
    <numFmt numFmtId="178" formatCode="0.00000"/>
    <numFmt numFmtId="179" formatCode="_-* #,##0.0\ _F_-;\-* #,##0.0\ _F_-;_-* &quot;-&quot;??\ _F_-;_-@_-"/>
    <numFmt numFmtId="180" formatCode="_-* #,##0\ _F_-;\-* #,##0\ _F_-;_-* &quot;-&quot;??\ _F_-;_-@_-"/>
    <numFmt numFmtId="181" formatCode="#,##0.000"/>
    <numFmt numFmtId="182" formatCode="#,##0.0000"/>
    <numFmt numFmtId="183" formatCode="#,##0.00000"/>
    <numFmt numFmtId="184" formatCode="#,##0_ ;\-#,##0\ "/>
    <numFmt numFmtId="185" formatCode="0.000000"/>
    <numFmt numFmtId="186" formatCode="0.0000000"/>
    <numFmt numFmtId="187" formatCode="_-* #,##0.0\ &quot;F&quot;_-;\-* #,##0.0\ &quot;F&quot;_-;_-* &quot;-&quot;?\ &quot;F&quot;_-;_-@_-"/>
    <numFmt numFmtId="188" formatCode="#,##0.0_ ;\-#,##0.0\ "/>
    <numFmt numFmtId="189" formatCode="0.00000000"/>
    <numFmt numFmtId="190" formatCode="0,\(*)"/>
    <numFmt numFmtId="191" formatCode="#,##0.000000"/>
    <numFmt numFmtId="192" formatCode="0.0000000000000"/>
    <numFmt numFmtId="193" formatCode="_-* #,##0.00\ [$€-1]_-;\-* #,##0.00\ [$€-1]_-;_-* &quot;-&quot;??\ [$€-1]_-"/>
    <numFmt numFmtId="194" formatCode="0.0%"/>
    <numFmt numFmtId="195" formatCode="0.000%"/>
    <numFmt numFmtId="196" formatCode="0.00&quot; € &quot;"/>
    <numFmt numFmtId="197" formatCode="0.0000%"/>
    <numFmt numFmtId="198" formatCode="_-* #,##0.0\ &quot;€&quot;_-;\-* #,##0.0\ &quot;€&quot;_-;_-* &quot;-&quot;??\ &quot;€&quot;_-;_-@_-"/>
    <numFmt numFmtId="199" formatCode="_-* #,##0\ &quot;€&quot;_-;\-* #,##0\ &quot;€&quot;_-;_-* &quot;-&quot;??\ &quot;€&quot;_-;_-@_-"/>
    <numFmt numFmtId="200" formatCode="mmm\-yyyy"/>
    <numFmt numFmtId="201" formatCode="0.0&quot; &quot;%"/>
    <numFmt numFmtId="202" formatCode="0&quot; &quot;%"/>
    <numFmt numFmtId="203" formatCode="0.00000%"/>
    <numFmt numFmtId="204" formatCode="0.000000%"/>
    <numFmt numFmtId="205" formatCode="0.0000000%"/>
    <numFmt numFmtId="206" formatCode="0.00000000%"/>
    <numFmt numFmtId="207" formatCode="0.0&quot; &quot;%&quot;  &quot;"/>
    <numFmt numFmtId="208" formatCode="0.0000000000"/>
    <numFmt numFmtId="209" formatCode="yyyy"/>
    <numFmt numFmtId="210" formatCode="[$-40C]dddd\ d\ mmmm\ yyyy"/>
    <numFmt numFmtId="211" formatCode="_-* #,##0\ _€_-;\-* #,##0\ _€_-;_-* &quot;-&quot;??\ _€_-;_-@_-"/>
    <numFmt numFmtId="212" formatCode="_-* #,##0.0\ _€_-;\-* #,##0.0\ _€_-;_-* &quot;-&quot;??\ _€_-;_-@_-"/>
    <numFmt numFmtId="213" formatCode="_-* #,##0.000\ _€_-;\-* #,##0.000\ _€_-;_-* &quot;-&quot;??\ _€_-;_-@_-"/>
    <numFmt numFmtId="214" formatCode="_-* #,##0.0000\ _€_-;\-* #,##0.0000\ _€_-;_-* &quot;-&quot;??\ _€_-;_-@_-"/>
    <numFmt numFmtId="215" formatCode="_-* #,##0.0\ _€_-;\-* #,##0.0\ _€_-;_-* &quot;-&quot;?\ _€_-;_-@_-"/>
    <numFmt numFmtId="216" formatCode="0&quot;           &quot;"/>
    <numFmt numFmtId="217" formatCode="0.00&quot;      &quot;"/>
    <numFmt numFmtId="218" formatCode="0&quot; &quot;%&quot;    &quot;"/>
    <numFmt numFmtId="219" formatCode="#,##0&quot; &quot;"/>
    <numFmt numFmtId="220" formatCode="0&quot; &quot;%&quot;      &quot;"/>
    <numFmt numFmtId="221" formatCode="0.0&quot;  &quot;"/>
    <numFmt numFmtId="222" formatCode="#\ #,#00"/>
    <numFmt numFmtId="223" formatCode="#.0\ ##00"/>
    <numFmt numFmtId="224" formatCode="#0\ #,#00"/>
    <numFmt numFmtId="225" formatCode="#,##0.0&quot;   &quot;"/>
    <numFmt numFmtId="226" formatCode="#,##0&quot;  &quot;"/>
    <numFmt numFmtId="227" formatCode="0.0&quot;   &quot;"/>
  </numFmts>
  <fonts count="37">
    <font>
      <sz val="10"/>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0"/>
      <name val="Times New Roman"/>
      <family val="0"/>
    </font>
    <font>
      <sz val="11"/>
      <color indexed="62"/>
      <name val="Calibri"/>
      <family val="2"/>
    </font>
    <font>
      <sz val="11"/>
      <color indexed="20"/>
      <name val="Calibri"/>
      <family val="2"/>
    </font>
    <font>
      <u val="single"/>
      <sz val="10"/>
      <color indexed="12"/>
      <name val="Times New Roman"/>
      <family val="0"/>
    </font>
    <font>
      <u val="single"/>
      <sz val="10"/>
      <color indexed="36"/>
      <name val="Times New Roman"/>
      <family val="0"/>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2"/>
      <name val="Univers Condensed"/>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8"/>
      <name val="Times New Roman"/>
      <family val="0"/>
    </font>
    <font>
      <sz val="8"/>
      <name val="Arial"/>
      <family val="2"/>
    </font>
    <font>
      <b/>
      <sz val="8"/>
      <name val="Arial"/>
      <family val="2"/>
    </font>
    <font>
      <b/>
      <sz val="8"/>
      <color indexed="8"/>
      <name val="Arial"/>
      <family val="2"/>
    </font>
    <font>
      <i/>
      <sz val="8"/>
      <color indexed="8"/>
      <name val="Arial"/>
      <family val="2"/>
    </font>
    <font>
      <i/>
      <sz val="8"/>
      <name val="Arial"/>
      <family val="2"/>
    </font>
    <font>
      <i/>
      <vertAlign val="superscript"/>
      <sz val="8"/>
      <name val="Arial"/>
      <family val="2"/>
    </font>
    <font>
      <sz val="8"/>
      <color indexed="8"/>
      <name val="Arial"/>
      <family val="2"/>
    </font>
    <font>
      <vertAlign val="superscript"/>
      <sz val="8"/>
      <name val="Arial"/>
      <family val="2"/>
    </font>
    <font>
      <b/>
      <vertAlign val="superscript"/>
      <sz val="8"/>
      <name val="Arial"/>
      <family val="2"/>
    </font>
    <font>
      <u val="single"/>
      <sz val="8"/>
      <name val="Arial"/>
      <family val="2"/>
    </font>
    <font>
      <sz val="11.25"/>
      <color indexed="8"/>
      <name val="Arial"/>
      <family val="0"/>
    </font>
    <font>
      <sz val="10.55"/>
      <color indexed="8"/>
      <name val="Arial"/>
      <family val="0"/>
    </font>
    <font>
      <sz val="9.5"/>
      <color indexed="8"/>
      <name val="Arial"/>
      <family val="0"/>
    </font>
    <font>
      <sz val="10"/>
      <name val="MS Sans Serif"/>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9"/>
        <bgColor indexed="64"/>
      </patternFill>
    </fill>
  </fills>
  <borders count="22">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hair"/>
      <right>
        <color indexed="63"/>
      </right>
      <top style="hair"/>
      <bottom>
        <color indexed="63"/>
      </bottom>
    </border>
    <border>
      <left>
        <color indexed="63"/>
      </left>
      <right style="hair"/>
      <top style="hair"/>
      <bottom>
        <color indexed="63"/>
      </bottom>
    </border>
    <border>
      <left style="hair"/>
      <right style="hair"/>
      <top style="hair"/>
      <bottom style="hair"/>
    </border>
    <border>
      <left style="hair"/>
      <right>
        <color indexed="63"/>
      </right>
      <top>
        <color indexed="63"/>
      </top>
      <bottom style="hair"/>
    </border>
    <border>
      <left>
        <color indexed="63"/>
      </left>
      <right style="hair"/>
      <top>
        <color indexed="63"/>
      </top>
      <bottom style="hair"/>
    </border>
    <border>
      <left style="hair"/>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style="hair"/>
      <top>
        <color indexed="63"/>
      </top>
      <bottom>
        <color indexed="63"/>
      </bottom>
    </border>
    <border>
      <left style="hair"/>
      <right style="hair"/>
      <top>
        <color indexed="63"/>
      </top>
      <bottom style="hair"/>
    </border>
    <border>
      <left style="hair"/>
      <right>
        <color indexed="63"/>
      </right>
      <top style="hair"/>
      <bottom style="hair"/>
    </border>
    <border>
      <left>
        <color indexed="63"/>
      </left>
      <right style="hair"/>
      <top style="hair"/>
      <bottom style="hair"/>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0" borderId="2" applyNumberFormat="0" applyFill="0" applyAlignment="0" applyProtection="0"/>
    <xf numFmtId="0" fontId="6" fillId="21" borderId="3" applyNumberFormat="0" applyFont="0" applyAlignment="0" applyProtection="0"/>
    <xf numFmtId="0" fontId="7" fillId="7" borderId="1" applyNumberFormat="0" applyAlignment="0" applyProtection="0"/>
    <xf numFmtId="193" fontId="0" fillId="0" borderId="0" applyFont="0" applyFill="0" applyBorder="0" applyAlignment="0" applyProtection="0"/>
    <xf numFmtId="0" fontId="8" fillId="3" borderId="0" applyNumberFormat="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22" borderId="0" applyNumberFormat="0" applyBorder="0" applyAlignment="0" applyProtection="0"/>
    <xf numFmtId="0" fontId="0" fillId="0" borderId="0">
      <alignment/>
      <protection/>
    </xf>
    <xf numFmtId="0" fontId="36" fillId="0" borderId="0">
      <alignment/>
      <protection/>
    </xf>
    <xf numFmtId="0" fontId="6" fillId="0" borderId="0">
      <alignment/>
      <protection/>
    </xf>
    <xf numFmtId="0" fontId="6" fillId="0" borderId="0">
      <alignment/>
      <protection/>
    </xf>
    <xf numFmtId="0" fontId="0" fillId="0" borderId="0">
      <alignment/>
      <protection/>
    </xf>
    <xf numFmtId="0" fontId="6" fillId="0" borderId="0">
      <alignment/>
      <protection/>
    </xf>
    <xf numFmtId="9" fontId="0" fillId="0" borderId="0" applyFont="0" applyFill="0" applyBorder="0" applyAlignment="0" applyProtection="0"/>
    <xf numFmtId="0" fontId="12" fillId="4" borderId="0" applyNumberFormat="0" applyBorder="0" applyAlignment="0" applyProtection="0"/>
    <xf numFmtId="0" fontId="13" fillId="20" borderId="4"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lignment horizontal="center" vertical="center" wrapText="1"/>
      <protection/>
    </xf>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0" borderId="8" applyNumberFormat="0" applyFill="0" applyAlignment="0" applyProtection="0"/>
    <xf numFmtId="0" fontId="21" fillId="23" borderId="9" applyNumberFormat="0" applyAlignment="0" applyProtection="0"/>
  </cellStyleXfs>
  <cellXfs count="241">
    <xf numFmtId="0" fontId="0" fillId="0" borderId="0" xfId="0" applyAlignment="1">
      <alignment/>
    </xf>
    <xf numFmtId="0" fontId="24" fillId="0" borderId="0" xfId="56" applyFont="1" applyFill="1" applyAlignment="1">
      <alignment vertical="center"/>
      <protection/>
    </xf>
    <xf numFmtId="0" fontId="23" fillId="0" borderId="0" xfId="56" applyFont="1" applyFill="1" applyAlignment="1">
      <alignment vertical="center"/>
      <protection/>
    </xf>
    <xf numFmtId="0" fontId="23" fillId="0" borderId="10" xfId="56" applyFont="1" applyFill="1" applyBorder="1" applyAlignment="1">
      <alignment vertical="center" wrapText="1"/>
      <protection/>
    </xf>
    <xf numFmtId="0" fontId="23" fillId="0" borderId="11" xfId="56" applyFont="1" applyFill="1" applyBorder="1" applyAlignment="1">
      <alignment vertical="center" wrapText="1"/>
      <protection/>
    </xf>
    <xf numFmtId="0" fontId="24" fillId="0" borderId="12" xfId="56" applyFont="1" applyFill="1" applyBorder="1" applyAlignment="1">
      <alignment horizontal="center" vertical="center" wrapText="1"/>
      <protection/>
    </xf>
    <xf numFmtId="0" fontId="23" fillId="0" borderId="13" xfId="56" applyFont="1" applyFill="1" applyBorder="1" applyAlignment="1">
      <alignment vertical="center" wrapText="1"/>
      <protection/>
    </xf>
    <xf numFmtId="0" fontId="23" fillId="0" borderId="14" xfId="56" applyFont="1" applyFill="1" applyBorder="1" applyAlignment="1">
      <alignment vertical="center" wrapText="1"/>
      <protection/>
    </xf>
    <xf numFmtId="0" fontId="23" fillId="0" borderId="10" xfId="56" applyFont="1" applyFill="1" applyBorder="1" applyAlignment="1">
      <alignment vertical="center"/>
      <protection/>
    </xf>
    <xf numFmtId="0" fontId="23" fillId="0" borderId="11" xfId="56" applyFont="1" applyFill="1" applyBorder="1" applyAlignment="1">
      <alignment vertical="center"/>
      <protection/>
    </xf>
    <xf numFmtId="3" fontId="25" fillId="0" borderId="10" xfId="58" applyNumberFormat="1" applyFont="1" applyFill="1" applyBorder="1" applyAlignment="1">
      <alignment vertical="center"/>
      <protection/>
    </xf>
    <xf numFmtId="3" fontId="24" fillId="0" borderId="11" xfId="58" applyNumberFormat="1" applyFont="1" applyFill="1" applyBorder="1" applyAlignment="1">
      <alignment vertical="center"/>
      <protection/>
    </xf>
    <xf numFmtId="201" fontId="24" fillId="0" borderId="15" xfId="59" applyNumberFormat="1" applyFont="1" applyFill="1" applyBorder="1" applyAlignment="1">
      <alignment horizontal="right" vertical="center"/>
    </xf>
    <xf numFmtId="3" fontId="24" fillId="0" borderId="10" xfId="56" applyNumberFormat="1" applyFont="1" applyFill="1" applyBorder="1" applyAlignment="1">
      <alignment vertical="center" wrapText="1"/>
      <protection/>
    </xf>
    <xf numFmtId="0" fontId="24" fillId="0" borderId="11" xfId="56" applyFont="1" applyFill="1" applyBorder="1" applyAlignment="1">
      <alignment horizontal="center" vertical="center" wrapText="1"/>
      <protection/>
    </xf>
    <xf numFmtId="3" fontId="23" fillId="0" borderId="0" xfId="56" applyNumberFormat="1" applyFont="1" applyFill="1" applyAlignment="1">
      <alignment vertical="center"/>
      <protection/>
    </xf>
    <xf numFmtId="0" fontId="23" fillId="0" borderId="16" xfId="56" applyFont="1" applyFill="1" applyBorder="1" applyAlignment="1">
      <alignment vertical="center"/>
      <protection/>
    </xf>
    <xf numFmtId="0" fontId="23" fillId="0" borderId="17" xfId="56" applyFont="1" applyFill="1" applyBorder="1" applyAlignment="1">
      <alignment vertical="center"/>
      <protection/>
    </xf>
    <xf numFmtId="3" fontId="26" fillId="0" borderId="16" xfId="58" applyNumberFormat="1" applyFont="1" applyFill="1" applyBorder="1" applyAlignment="1">
      <alignment vertical="center"/>
      <protection/>
    </xf>
    <xf numFmtId="3" fontId="27" fillId="0" borderId="17" xfId="58" applyNumberFormat="1" applyFont="1" applyFill="1" applyBorder="1" applyAlignment="1">
      <alignment vertical="center"/>
      <protection/>
    </xf>
    <xf numFmtId="201" fontId="27" fillId="0" borderId="18" xfId="58" applyNumberFormat="1" applyFont="1" applyFill="1" applyBorder="1" applyAlignment="1">
      <alignment horizontal="right" vertical="center"/>
      <protection/>
    </xf>
    <xf numFmtId="3" fontId="27" fillId="0" borderId="16" xfId="56" applyNumberFormat="1" applyFont="1" applyFill="1" applyBorder="1" applyAlignment="1">
      <alignment vertical="center"/>
      <protection/>
    </xf>
    <xf numFmtId="0" fontId="23" fillId="0" borderId="13" xfId="56" applyFont="1" applyFill="1" applyBorder="1" applyAlignment="1">
      <alignment vertical="center"/>
      <protection/>
    </xf>
    <xf numFmtId="0" fontId="23" fillId="0" borderId="14" xfId="56" applyFont="1" applyFill="1" applyBorder="1" applyAlignment="1">
      <alignment vertical="center"/>
      <protection/>
    </xf>
    <xf numFmtId="3" fontId="26" fillId="0" borderId="13" xfId="58" applyNumberFormat="1" applyFont="1" applyFill="1" applyBorder="1" applyAlignment="1">
      <alignment vertical="center"/>
      <protection/>
    </xf>
    <xf numFmtId="3" fontId="28" fillId="0" borderId="14" xfId="58" applyNumberFormat="1" applyFont="1" applyFill="1" applyBorder="1" applyAlignment="1" quotePrefix="1">
      <alignment vertical="center"/>
      <protection/>
    </xf>
    <xf numFmtId="201" fontId="28" fillId="0" borderId="19" xfId="58" applyNumberFormat="1" applyFont="1" applyFill="1" applyBorder="1" applyAlignment="1" quotePrefix="1">
      <alignment horizontal="right" vertical="center"/>
      <protection/>
    </xf>
    <xf numFmtId="3" fontId="27" fillId="0" borderId="13" xfId="56" applyNumberFormat="1" applyFont="1" applyFill="1" applyBorder="1" applyAlignment="1">
      <alignment vertical="center" wrapText="1"/>
      <protection/>
    </xf>
    <xf numFmtId="3" fontId="25" fillId="0" borderId="10" xfId="58" applyNumberFormat="1" applyFont="1" applyFill="1" applyBorder="1" applyAlignment="1">
      <alignment horizontal="right" vertical="center"/>
      <protection/>
    </xf>
    <xf numFmtId="3" fontId="24" fillId="0" borderId="11" xfId="58" applyNumberFormat="1" applyFont="1" applyFill="1" applyBorder="1" applyAlignment="1">
      <alignment horizontal="right" vertical="center"/>
      <protection/>
    </xf>
    <xf numFmtId="3" fontId="24" fillId="0" borderId="10" xfId="56" applyNumberFormat="1" applyFont="1" applyFill="1" applyBorder="1" applyAlignment="1">
      <alignment vertical="center"/>
      <protection/>
    </xf>
    <xf numFmtId="194" fontId="23" fillId="0" borderId="0" xfId="56" applyNumberFormat="1" applyFont="1" applyFill="1" applyAlignment="1">
      <alignment vertical="center"/>
      <protection/>
    </xf>
    <xf numFmtId="3" fontId="29" fillId="0" borderId="16" xfId="58" applyNumberFormat="1" applyFont="1" applyFill="1" applyBorder="1" applyAlignment="1">
      <alignment horizontal="right" vertical="center"/>
      <protection/>
    </xf>
    <xf numFmtId="3" fontId="23" fillId="0" borderId="17" xfId="58" applyNumberFormat="1" applyFont="1" applyFill="1" applyBorder="1" applyAlignment="1">
      <alignment horizontal="right" vertical="center"/>
      <protection/>
    </xf>
    <xf numFmtId="201" fontId="23" fillId="0" borderId="18" xfId="58" applyNumberFormat="1" applyFont="1" applyFill="1" applyBorder="1" applyAlignment="1">
      <alignment horizontal="right" vertical="center"/>
      <protection/>
    </xf>
    <xf numFmtId="3" fontId="29" fillId="0" borderId="16" xfId="56" applyNumberFormat="1" applyFont="1" applyFill="1" applyBorder="1" applyAlignment="1">
      <alignment vertical="center"/>
      <protection/>
    </xf>
    <xf numFmtId="3" fontId="29" fillId="0" borderId="13" xfId="58" applyNumberFormat="1" applyFont="1" applyFill="1" applyBorder="1" applyAlignment="1">
      <alignment horizontal="right" vertical="center"/>
      <protection/>
    </xf>
    <xf numFmtId="3" fontId="29" fillId="0" borderId="13" xfId="56" applyNumberFormat="1" applyFont="1" applyFill="1" applyBorder="1" applyAlignment="1">
      <alignment vertical="center"/>
      <protection/>
    </xf>
    <xf numFmtId="0" fontId="23" fillId="0" borderId="20" xfId="56" applyFont="1" applyFill="1" applyBorder="1" applyAlignment="1">
      <alignment vertical="center"/>
      <protection/>
    </xf>
    <xf numFmtId="0" fontId="23" fillId="0" borderId="21" xfId="56" applyFont="1" applyFill="1" applyBorder="1" applyAlignment="1">
      <alignment vertical="center"/>
      <protection/>
    </xf>
    <xf numFmtId="3" fontId="25" fillId="0" borderId="20" xfId="58" applyNumberFormat="1" applyFont="1" applyFill="1" applyBorder="1" applyAlignment="1">
      <alignment horizontal="right" vertical="center"/>
      <protection/>
    </xf>
    <xf numFmtId="3" fontId="24" fillId="0" borderId="21" xfId="58" applyNumberFormat="1" applyFont="1" applyFill="1" applyBorder="1" applyAlignment="1">
      <alignment horizontal="right" vertical="center"/>
      <protection/>
    </xf>
    <xf numFmtId="3" fontId="28" fillId="0" borderId="21" xfId="58" applyNumberFormat="1" applyFont="1" applyFill="1" applyBorder="1" applyAlignment="1" quotePrefix="1">
      <alignment vertical="center"/>
      <protection/>
    </xf>
    <xf numFmtId="201" fontId="24" fillId="0" borderId="12" xfId="59" applyNumberFormat="1" applyFont="1" applyFill="1" applyBorder="1" applyAlignment="1">
      <alignment horizontal="right" vertical="center"/>
    </xf>
    <xf numFmtId="3" fontId="29" fillId="0" borderId="20" xfId="56" applyNumberFormat="1" applyFont="1" applyFill="1" applyBorder="1" applyAlignment="1">
      <alignment vertical="center"/>
      <protection/>
    </xf>
    <xf numFmtId="3" fontId="23" fillId="0" borderId="21" xfId="56" applyNumberFormat="1" applyFont="1" applyFill="1" applyBorder="1" applyAlignment="1">
      <alignment vertical="center"/>
      <protection/>
    </xf>
    <xf numFmtId="3" fontId="25" fillId="0" borderId="20" xfId="56" applyNumberFormat="1" applyFont="1" applyFill="1" applyBorder="1" applyAlignment="1">
      <alignment vertical="center"/>
      <protection/>
    </xf>
    <xf numFmtId="3" fontId="29" fillId="0" borderId="20" xfId="58" applyNumberFormat="1" applyFont="1" applyFill="1" applyBorder="1" applyAlignment="1" quotePrefix="1">
      <alignment horizontal="right" vertical="center"/>
      <protection/>
    </xf>
    <xf numFmtId="3" fontId="29" fillId="0" borderId="20" xfId="58" applyNumberFormat="1" applyFont="1" applyFill="1" applyBorder="1" applyAlignment="1">
      <alignment horizontal="right" vertical="center"/>
      <protection/>
    </xf>
    <xf numFmtId="201" fontId="24" fillId="0" borderId="12" xfId="59" applyNumberFormat="1" applyFont="1" applyFill="1" applyBorder="1" applyAlignment="1">
      <alignment horizontal="center" vertical="center"/>
    </xf>
    <xf numFmtId="3" fontId="25" fillId="0" borderId="10" xfId="56" applyNumberFormat="1" applyFont="1" applyFill="1" applyBorder="1" applyAlignment="1">
      <alignment vertical="center"/>
      <protection/>
    </xf>
    <xf numFmtId="3" fontId="26" fillId="0" borderId="16" xfId="56" applyNumberFormat="1" applyFont="1" applyFill="1" applyBorder="1" applyAlignment="1">
      <alignment vertical="center"/>
      <protection/>
    </xf>
    <xf numFmtId="3" fontId="28" fillId="0" borderId="17" xfId="58" applyNumberFormat="1" applyFont="1" applyFill="1" applyBorder="1" applyAlignment="1" quotePrefix="1">
      <alignment vertical="center"/>
      <protection/>
    </xf>
    <xf numFmtId="3" fontId="29" fillId="0" borderId="16" xfId="58" applyNumberFormat="1" applyFont="1" applyFill="1" applyBorder="1" applyAlignment="1" quotePrefix="1">
      <alignment horizontal="right" vertical="center"/>
      <protection/>
    </xf>
    <xf numFmtId="3" fontId="23" fillId="0" borderId="16" xfId="56" applyNumberFormat="1" applyFont="1" applyFill="1" applyBorder="1" applyAlignment="1">
      <alignment vertical="center"/>
      <protection/>
    </xf>
    <xf numFmtId="3" fontId="23" fillId="0" borderId="17" xfId="58" applyNumberFormat="1" applyFont="1" applyFill="1" applyBorder="1" applyAlignment="1" quotePrefix="1">
      <alignment horizontal="right" vertical="center"/>
      <protection/>
    </xf>
    <xf numFmtId="201" fontId="23" fillId="0" borderId="18" xfId="58" applyNumberFormat="1" applyFont="1" applyFill="1" applyBorder="1" applyAlignment="1" quotePrefix="1">
      <alignment horizontal="right" vertical="center"/>
      <protection/>
    </xf>
    <xf numFmtId="201" fontId="28" fillId="0" borderId="18" xfId="58" applyNumberFormat="1" applyFont="1" applyFill="1" applyBorder="1" applyAlignment="1" quotePrefix="1">
      <alignment horizontal="right" vertical="center"/>
      <protection/>
    </xf>
    <xf numFmtId="3" fontId="26" fillId="0" borderId="13" xfId="56" applyNumberFormat="1" applyFont="1" applyFill="1" applyBorder="1" applyAlignment="1">
      <alignment vertical="center"/>
      <protection/>
    </xf>
    <xf numFmtId="0" fontId="24" fillId="0" borderId="10" xfId="56" applyFont="1" applyFill="1" applyBorder="1" applyAlignment="1">
      <alignment vertical="center"/>
      <protection/>
    </xf>
    <xf numFmtId="0" fontId="24" fillId="0" borderId="11" xfId="56" applyFont="1" applyFill="1" applyBorder="1" applyAlignment="1">
      <alignment vertical="center"/>
      <protection/>
    </xf>
    <xf numFmtId="3" fontId="24" fillId="0" borderId="10" xfId="56" applyNumberFormat="1" applyFont="1" applyFill="1" applyBorder="1" applyAlignment="1">
      <alignment horizontal="right" vertical="center"/>
      <protection/>
    </xf>
    <xf numFmtId="3" fontId="24" fillId="0" borderId="11" xfId="56" applyNumberFormat="1" applyFont="1" applyFill="1" applyBorder="1" applyAlignment="1">
      <alignment horizontal="right" vertical="center"/>
      <protection/>
    </xf>
    <xf numFmtId="3" fontId="24" fillId="0" borderId="0" xfId="56" applyNumberFormat="1" applyFont="1" applyFill="1" applyAlignment="1">
      <alignment vertical="center"/>
      <protection/>
    </xf>
    <xf numFmtId="3" fontId="23" fillId="0" borderId="17" xfId="56" applyNumberFormat="1" applyFont="1" applyFill="1" applyBorder="1" applyAlignment="1">
      <alignment vertical="center"/>
      <protection/>
    </xf>
    <xf numFmtId="201" fontId="23" fillId="0" borderId="18" xfId="56" applyNumberFormat="1" applyFont="1" applyFill="1" applyBorder="1" applyAlignment="1">
      <alignment horizontal="right" vertical="center"/>
      <protection/>
    </xf>
    <xf numFmtId="3" fontId="23" fillId="0" borderId="13" xfId="56" applyNumberFormat="1" applyFont="1" applyFill="1" applyBorder="1" applyAlignment="1">
      <alignment horizontal="right" vertical="center"/>
      <protection/>
    </xf>
    <xf numFmtId="3" fontId="23" fillId="0" borderId="14" xfId="56" applyNumberFormat="1" applyFont="1" applyFill="1" applyBorder="1" applyAlignment="1">
      <alignment horizontal="right" vertical="center"/>
      <protection/>
    </xf>
    <xf numFmtId="201" fontId="23" fillId="0" borderId="19" xfId="56" applyNumberFormat="1" applyFont="1" applyFill="1" applyBorder="1" applyAlignment="1">
      <alignment horizontal="right" vertical="center"/>
      <protection/>
    </xf>
    <xf numFmtId="3" fontId="24" fillId="0" borderId="20" xfId="56" applyNumberFormat="1" applyFont="1" applyFill="1" applyBorder="1" applyAlignment="1">
      <alignment horizontal="right" vertical="center"/>
      <protection/>
    </xf>
    <xf numFmtId="3" fontId="24" fillId="0" borderId="21" xfId="56" applyNumberFormat="1" applyFont="1" applyFill="1" applyBorder="1" applyAlignment="1">
      <alignment horizontal="right" vertical="center"/>
      <protection/>
    </xf>
    <xf numFmtId="3" fontId="24" fillId="0" borderId="21" xfId="56" applyNumberFormat="1" applyFont="1" applyFill="1" applyBorder="1" applyAlignment="1">
      <alignment vertical="center"/>
      <protection/>
    </xf>
    <xf numFmtId="3" fontId="24" fillId="0" borderId="20" xfId="56" applyNumberFormat="1" applyFont="1" applyFill="1" applyBorder="1" applyAlignment="1">
      <alignment vertical="center"/>
      <protection/>
    </xf>
    <xf numFmtId="3" fontId="24" fillId="0" borderId="12" xfId="56" applyNumberFormat="1" applyFont="1" applyFill="1" applyBorder="1" applyAlignment="1">
      <alignment vertical="center"/>
      <protection/>
    </xf>
    <xf numFmtId="0" fontId="30" fillId="0" borderId="0" xfId="56" applyFont="1" applyFill="1" applyAlignment="1">
      <alignment horizontal="left" vertical="center"/>
      <protection/>
    </xf>
    <xf numFmtId="0" fontId="23" fillId="0" borderId="0" xfId="56" applyFont="1" applyFill="1" applyAlignment="1">
      <alignment horizontal="left" vertical="center"/>
      <protection/>
    </xf>
    <xf numFmtId="194" fontId="23" fillId="0" borderId="0" xfId="59" applyNumberFormat="1" applyFont="1" applyFill="1" applyAlignment="1">
      <alignment vertical="center"/>
    </xf>
    <xf numFmtId="0" fontId="30" fillId="0" borderId="0" xfId="56" applyFont="1" applyFill="1" applyAlignment="1" quotePrefix="1">
      <alignment horizontal="left" vertical="center"/>
      <protection/>
    </xf>
    <xf numFmtId="0" fontId="30" fillId="0" borderId="0" xfId="56" applyFont="1" applyFill="1" applyAlignment="1" quotePrefix="1">
      <alignment vertical="center"/>
      <protection/>
    </xf>
    <xf numFmtId="0" fontId="30" fillId="0" borderId="0" xfId="56" applyFont="1" applyFill="1" applyAlignment="1">
      <alignment vertical="center"/>
      <protection/>
    </xf>
    <xf numFmtId="0" fontId="23" fillId="0" borderId="0" xfId="56" applyFont="1" applyFill="1" applyBorder="1" applyAlignment="1">
      <alignment vertical="center"/>
      <protection/>
    </xf>
    <xf numFmtId="0" fontId="23" fillId="0" borderId="0" xfId="57" applyFont="1" applyAlignment="1">
      <alignment vertical="center" wrapText="1"/>
      <protection/>
    </xf>
    <xf numFmtId="0" fontId="24" fillId="0" borderId="0" xfId="55" applyFont="1" applyFill="1" applyAlignment="1">
      <alignment vertical="center"/>
      <protection/>
    </xf>
    <xf numFmtId="0" fontId="24" fillId="0" borderId="0" xfId="55" applyFont="1" applyFill="1" applyAlignment="1">
      <alignment horizontal="center" vertical="center" wrapText="1"/>
      <protection/>
    </xf>
    <xf numFmtId="0" fontId="23" fillId="0" borderId="0" xfId="55" applyFont="1" applyAlignment="1">
      <alignment vertical="center"/>
      <protection/>
    </xf>
    <xf numFmtId="0" fontId="23" fillId="0" borderId="0" xfId="55" applyFont="1" applyFill="1" applyAlignment="1">
      <alignment vertical="center"/>
      <protection/>
    </xf>
    <xf numFmtId="0" fontId="23" fillId="0" borderId="0" xfId="55" applyFont="1" applyFill="1" applyAlignment="1">
      <alignment horizontal="right" vertical="center"/>
      <protection/>
    </xf>
    <xf numFmtId="174" fontId="24" fillId="0" borderId="12" xfId="55" applyNumberFormat="1" applyFont="1" applyFill="1" applyBorder="1" applyAlignment="1">
      <alignment horizontal="center" vertical="center" wrapText="1"/>
      <protection/>
    </xf>
    <xf numFmtId="0" fontId="24" fillId="0" borderId="12" xfId="55" applyFont="1" applyFill="1" applyBorder="1" applyAlignment="1">
      <alignment horizontal="center" vertical="center" wrapText="1"/>
      <protection/>
    </xf>
    <xf numFmtId="0" fontId="23" fillId="0" borderId="0" xfId="55" applyFont="1" applyFill="1" applyAlignment="1">
      <alignment vertical="center" wrapText="1"/>
      <protection/>
    </xf>
    <xf numFmtId="174" fontId="24" fillId="0" borderId="20" xfId="55" applyNumberFormat="1" applyFont="1" applyFill="1" applyBorder="1" applyAlignment="1">
      <alignment horizontal="center" vertical="center" wrapText="1"/>
      <protection/>
    </xf>
    <xf numFmtId="0" fontId="23" fillId="0" borderId="11" xfId="55" applyFont="1" applyFill="1" applyBorder="1" applyAlignment="1">
      <alignment vertical="center"/>
      <protection/>
    </xf>
    <xf numFmtId="3" fontId="23" fillId="0" borderId="15" xfId="55" applyNumberFormat="1" applyFont="1" applyFill="1" applyBorder="1" applyAlignment="1">
      <alignment vertical="center"/>
      <protection/>
    </xf>
    <xf numFmtId="174" fontId="23" fillId="0" borderId="15" xfId="55" applyNumberFormat="1" applyFont="1" applyFill="1" applyBorder="1" applyAlignment="1">
      <alignment vertical="center"/>
      <protection/>
    </xf>
    <xf numFmtId="3" fontId="24" fillId="0" borderId="15" xfId="55" applyNumberFormat="1" applyFont="1" applyFill="1" applyBorder="1" applyAlignment="1">
      <alignment vertical="center"/>
      <protection/>
    </xf>
    <xf numFmtId="0" fontId="23" fillId="0" borderId="15" xfId="55" applyFont="1" applyFill="1" applyBorder="1" applyAlignment="1" quotePrefix="1">
      <alignment vertical="center"/>
      <protection/>
    </xf>
    <xf numFmtId="3" fontId="23" fillId="0" borderId="15" xfId="55" applyNumberFormat="1" applyFont="1" applyFill="1" applyBorder="1" applyAlignment="1">
      <alignment horizontal="right" vertical="center"/>
      <protection/>
    </xf>
    <xf numFmtId="174" fontId="23" fillId="0" borderId="15" xfId="55" applyNumberFormat="1" applyFont="1" applyFill="1" applyBorder="1" applyAlignment="1">
      <alignment horizontal="right" vertical="center"/>
      <protection/>
    </xf>
    <xf numFmtId="174" fontId="23" fillId="0" borderId="10" xfId="55" applyNumberFormat="1" applyFont="1" applyFill="1" applyBorder="1" applyAlignment="1">
      <alignment horizontal="right" vertical="center"/>
      <protection/>
    </xf>
    <xf numFmtId="0" fontId="23" fillId="0" borderId="17" xfId="55" applyFont="1" applyFill="1" applyBorder="1" applyAlignment="1">
      <alignment vertical="center"/>
      <protection/>
    </xf>
    <xf numFmtId="3" fontId="23" fillId="0" borderId="18" xfId="55" applyNumberFormat="1" applyFont="1" applyFill="1" applyBorder="1" applyAlignment="1">
      <alignment vertical="center"/>
      <protection/>
    </xf>
    <xf numFmtId="174" fontId="23" fillId="0" borderId="18" xfId="55" applyNumberFormat="1" applyFont="1" applyFill="1" applyBorder="1" applyAlignment="1">
      <alignment vertical="center"/>
      <protection/>
    </xf>
    <xf numFmtId="0" fontId="24" fillId="0" borderId="18" xfId="55" applyFont="1" applyFill="1" applyBorder="1" applyAlignment="1">
      <alignment vertical="center"/>
      <protection/>
    </xf>
    <xf numFmtId="0" fontId="23" fillId="0" borderId="18" xfId="55" applyFont="1" applyFill="1" applyBorder="1" applyAlignment="1" quotePrefix="1">
      <alignment vertical="center"/>
      <protection/>
    </xf>
    <xf numFmtId="0" fontId="23" fillId="0" borderId="18" xfId="55" applyFont="1" applyFill="1" applyBorder="1" applyAlignment="1">
      <alignment vertical="center"/>
      <protection/>
    </xf>
    <xf numFmtId="3" fontId="23" fillId="0" borderId="18" xfId="55" applyNumberFormat="1" applyFont="1" applyFill="1" applyBorder="1" applyAlignment="1">
      <alignment horizontal="right" vertical="center"/>
      <protection/>
    </xf>
    <xf numFmtId="174" fontId="23" fillId="0" borderId="18" xfId="55" applyNumberFormat="1" applyFont="1" applyFill="1" applyBorder="1" applyAlignment="1">
      <alignment horizontal="right" vertical="center"/>
      <protection/>
    </xf>
    <xf numFmtId="174" fontId="23" fillId="0" borderId="16" xfId="55" applyNumberFormat="1" applyFont="1" applyFill="1" applyBorder="1" applyAlignment="1">
      <alignment horizontal="right" vertical="center"/>
      <protection/>
    </xf>
    <xf numFmtId="3" fontId="30" fillId="0" borderId="18" xfId="55" applyNumberFormat="1" applyFont="1" applyFill="1" applyBorder="1" applyAlignment="1" quotePrefix="1">
      <alignment vertical="center"/>
      <protection/>
    </xf>
    <xf numFmtId="3" fontId="24" fillId="0" borderId="18" xfId="55" applyNumberFormat="1" applyFont="1" applyFill="1" applyBorder="1" applyAlignment="1">
      <alignment vertical="center"/>
      <protection/>
    </xf>
    <xf numFmtId="0" fontId="23" fillId="0" borderId="14" xfId="55" applyFont="1" applyFill="1" applyBorder="1" applyAlignment="1">
      <alignment vertical="center"/>
      <protection/>
    </xf>
    <xf numFmtId="3" fontId="23" fillId="0" borderId="19" xfId="55" applyNumberFormat="1" applyFont="1" applyFill="1" applyBorder="1" applyAlignment="1">
      <alignment vertical="center"/>
      <protection/>
    </xf>
    <xf numFmtId="174" fontId="23" fillId="0" borderId="19" xfId="55" applyNumberFormat="1" applyFont="1" applyFill="1" applyBorder="1" applyAlignment="1">
      <alignment vertical="center"/>
      <protection/>
    </xf>
    <xf numFmtId="0" fontId="24" fillId="0" borderId="19" xfId="55" applyFont="1" applyFill="1" applyBorder="1" applyAlignment="1">
      <alignment vertical="center"/>
      <protection/>
    </xf>
    <xf numFmtId="0" fontId="23" fillId="0" borderId="19" xfId="55" applyFont="1" applyFill="1" applyBorder="1" applyAlignment="1" quotePrefix="1">
      <alignment vertical="center"/>
      <protection/>
    </xf>
    <xf numFmtId="0" fontId="23" fillId="0" borderId="19" xfId="55" applyFont="1" applyFill="1" applyBorder="1" applyAlignment="1">
      <alignment vertical="center"/>
      <protection/>
    </xf>
    <xf numFmtId="3" fontId="23" fillId="0" borderId="19" xfId="55" applyNumberFormat="1" applyFont="1" applyFill="1" applyBorder="1" applyAlignment="1">
      <alignment horizontal="right" vertical="center"/>
      <protection/>
    </xf>
    <xf numFmtId="174" fontId="23" fillId="0" borderId="19" xfId="55" applyNumberFormat="1" applyFont="1" applyFill="1" applyBorder="1" applyAlignment="1">
      <alignment horizontal="right" vertical="center"/>
      <protection/>
    </xf>
    <xf numFmtId="174" fontId="23" fillId="0" borderId="13" xfId="55" applyNumberFormat="1" applyFont="1" applyFill="1" applyBorder="1" applyAlignment="1">
      <alignment horizontal="right" vertical="center"/>
      <protection/>
    </xf>
    <xf numFmtId="0" fontId="24" fillId="0" borderId="21" xfId="55" applyFont="1" applyFill="1" applyBorder="1" applyAlignment="1">
      <alignment vertical="center"/>
      <protection/>
    </xf>
    <xf numFmtId="3" fontId="24" fillId="0" borderId="12" xfId="55" applyNumberFormat="1" applyFont="1" applyFill="1" applyBorder="1" applyAlignment="1">
      <alignment vertical="center"/>
      <protection/>
    </xf>
    <xf numFmtId="174" fontId="24" fillId="0" borderId="12" xfId="55" applyNumberFormat="1" applyFont="1" applyFill="1" applyBorder="1" applyAlignment="1">
      <alignment vertical="center"/>
      <protection/>
    </xf>
    <xf numFmtId="0" fontId="24" fillId="0" borderId="12" xfId="55" applyFont="1" applyFill="1" applyBorder="1" applyAlignment="1" quotePrefix="1">
      <alignment vertical="center"/>
      <protection/>
    </xf>
    <xf numFmtId="0" fontId="24" fillId="0" borderId="12" xfId="55" applyFont="1" applyFill="1" applyBorder="1" applyAlignment="1">
      <alignment vertical="center"/>
      <protection/>
    </xf>
    <xf numFmtId="3" fontId="24" fillId="0" borderId="12" xfId="55" applyNumberFormat="1" applyFont="1" applyFill="1" applyBorder="1" applyAlignment="1">
      <alignment horizontal="right" vertical="center"/>
      <protection/>
    </xf>
    <xf numFmtId="174" fontId="24" fillId="0" borderId="12" xfId="55" applyNumberFormat="1" applyFont="1" applyFill="1" applyBorder="1" applyAlignment="1">
      <alignment horizontal="right" vertical="center"/>
      <protection/>
    </xf>
    <xf numFmtId="174" fontId="24" fillId="0" borderId="20" xfId="55" applyNumberFormat="1" applyFont="1" applyFill="1" applyBorder="1" applyAlignment="1">
      <alignment horizontal="right" vertical="center"/>
      <protection/>
    </xf>
    <xf numFmtId="194" fontId="24" fillId="0" borderId="0" xfId="55" applyNumberFormat="1" applyFont="1" applyFill="1" applyAlignment="1">
      <alignment vertical="center"/>
      <protection/>
    </xf>
    <xf numFmtId="3" fontId="24" fillId="0" borderId="0" xfId="55" applyNumberFormat="1" applyFont="1" applyFill="1" applyAlignment="1">
      <alignment vertical="center"/>
      <protection/>
    </xf>
    <xf numFmtId="0" fontId="24" fillId="0" borderId="0" xfId="55" applyFont="1" applyFill="1" applyBorder="1" applyAlignment="1" quotePrefix="1">
      <alignment vertical="center"/>
      <protection/>
    </xf>
    <xf numFmtId="3" fontId="24" fillId="0" borderId="0" xfId="55" applyNumberFormat="1" applyFont="1" applyFill="1" applyBorder="1" applyAlignment="1">
      <alignment vertical="center"/>
      <protection/>
    </xf>
    <xf numFmtId="174" fontId="23" fillId="0" borderId="0" xfId="55" applyNumberFormat="1" applyFont="1" applyFill="1" applyBorder="1" applyAlignment="1">
      <alignment vertical="center"/>
      <protection/>
    </xf>
    <xf numFmtId="174" fontId="24" fillId="0" borderId="0" xfId="55" applyNumberFormat="1" applyFont="1" applyFill="1" applyBorder="1" applyAlignment="1">
      <alignment vertical="center"/>
      <protection/>
    </xf>
    <xf numFmtId="3" fontId="23" fillId="0" borderId="0" xfId="55" applyNumberFormat="1" applyFont="1" applyFill="1" applyAlignment="1">
      <alignment vertical="center"/>
      <protection/>
    </xf>
    <xf numFmtId="174" fontId="23" fillId="0" borderId="0" xfId="55" applyNumberFormat="1" applyFont="1" applyFill="1" applyAlignment="1">
      <alignment vertical="center"/>
      <protection/>
    </xf>
    <xf numFmtId="0" fontId="23" fillId="0" borderId="0" xfId="55" applyFont="1" applyFill="1" applyAlignment="1">
      <alignment horizontal="left" vertical="center"/>
      <protection/>
    </xf>
    <xf numFmtId="0" fontId="23" fillId="0" borderId="0" xfId="55" applyFont="1" applyFill="1" applyAlignment="1">
      <alignment horizontal="center" vertical="center"/>
      <protection/>
    </xf>
    <xf numFmtId="0" fontId="24" fillId="0" borderId="12" xfId="55" applyFont="1" applyFill="1" applyBorder="1" applyAlignment="1">
      <alignment horizontal="center" vertical="center"/>
      <protection/>
    </xf>
    <xf numFmtId="0" fontId="23" fillId="0" borderId="12" xfId="55" applyFont="1" applyFill="1" applyBorder="1" applyAlignment="1">
      <alignment horizontal="center" vertical="center"/>
      <protection/>
    </xf>
    <xf numFmtId="3" fontId="23" fillId="0" borderId="12" xfId="55" applyNumberFormat="1" applyFont="1" applyFill="1" applyBorder="1" applyAlignment="1">
      <alignment horizontal="center" vertical="center"/>
      <protection/>
    </xf>
    <xf numFmtId="0" fontId="23" fillId="0" borderId="0" xfId="55" applyFont="1" applyFill="1" applyBorder="1" applyAlignment="1">
      <alignment vertical="center"/>
      <protection/>
    </xf>
    <xf numFmtId="0" fontId="23" fillId="0" borderId="0" xfId="55" applyFont="1" applyFill="1" applyBorder="1" applyAlignment="1">
      <alignment horizontal="right" vertical="center"/>
      <protection/>
    </xf>
    <xf numFmtId="3" fontId="23" fillId="0" borderId="0" xfId="55" applyNumberFormat="1" applyFont="1" applyFill="1" applyAlignment="1">
      <alignment horizontal="center" vertical="center"/>
      <protection/>
    </xf>
    <xf numFmtId="0" fontId="23" fillId="0" borderId="0" xfId="57" applyFont="1" applyFill="1" applyAlignment="1">
      <alignment vertical="center"/>
      <protection/>
    </xf>
    <xf numFmtId="0" fontId="23" fillId="0" borderId="0" xfId="57" applyFont="1" applyAlignment="1">
      <alignment vertical="center"/>
      <protection/>
    </xf>
    <xf numFmtId="0" fontId="24" fillId="0" borderId="0" xfId="57" applyFont="1" applyAlignment="1">
      <alignment horizontal="left" vertical="center"/>
      <protection/>
    </xf>
    <xf numFmtId="0" fontId="24" fillId="0" borderId="12" xfId="57" applyFont="1" applyBorder="1" applyAlignment="1">
      <alignment horizontal="center" vertical="center" wrapText="1"/>
      <protection/>
    </xf>
    <xf numFmtId="174" fontId="24" fillId="0" borderId="12" xfId="57" applyNumberFormat="1" applyFont="1" applyBorder="1" applyAlignment="1">
      <alignment horizontal="center" vertical="center" wrapText="1"/>
      <protection/>
    </xf>
    <xf numFmtId="10" fontId="23" fillId="0" borderId="0" xfId="59" applyNumberFormat="1" applyFont="1" applyFill="1" applyAlignment="1">
      <alignment vertical="center" wrapText="1"/>
    </xf>
    <xf numFmtId="0" fontId="23" fillId="0" borderId="0" xfId="57" applyFont="1" applyFill="1" applyAlignment="1">
      <alignment vertical="center" wrapText="1"/>
      <protection/>
    </xf>
    <xf numFmtId="14" fontId="24" fillId="0" borderId="12" xfId="57" applyNumberFormat="1" applyFont="1" applyBorder="1" applyAlignment="1">
      <alignment horizontal="center" vertical="center"/>
      <protection/>
    </xf>
    <xf numFmtId="174" fontId="23" fillId="0" borderId="12" xfId="57" applyNumberFormat="1" applyFont="1" applyBorder="1" applyAlignment="1">
      <alignment horizontal="center" vertical="center"/>
      <protection/>
    </xf>
    <xf numFmtId="0" fontId="23" fillId="0" borderId="0" xfId="57" applyFont="1" applyBorder="1" applyAlignment="1">
      <alignment vertical="center"/>
      <protection/>
    </xf>
    <xf numFmtId="174" fontId="23" fillId="0" borderId="0" xfId="57" applyNumberFormat="1" applyFont="1" applyFill="1" applyAlignment="1">
      <alignment vertical="center"/>
      <protection/>
    </xf>
    <xf numFmtId="174" fontId="23" fillId="0" borderId="0" xfId="57" applyNumberFormat="1" applyFont="1" applyBorder="1" applyAlignment="1">
      <alignment vertical="center"/>
      <protection/>
    </xf>
    <xf numFmtId="185" fontId="23" fillId="0" borderId="0" xfId="57" applyNumberFormat="1" applyFont="1" applyFill="1" applyAlignment="1">
      <alignment vertical="center"/>
      <protection/>
    </xf>
    <xf numFmtId="0" fontId="23" fillId="0" borderId="0" xfId="57" applyFont="1" applyFill="1" applyBorder="1" applyAlignment="1">
      <alignment vertical="center"/>
      <protection/>
    </xf>
    <xf numFmtId="174" fontId="23" fillId="24" borderId="12" xfId="57" applyNumberFormat="1" applyFont="1" applyFill="1" applyBorder="1" applyAlignment="1">
      <alignment horizontal="center" vertical="center"/>
      <protection/>
    </xf>
    <xf numFmtId="177" fontId="23" fillId="0" borderId="0" xfId="57" applyNumberFormat="1" applyFont="1" applyFill="1" applyAlignment="1">
      <alignment vertical="center"/>
      <protection/>
    </xf>
    <xf numFmtId="194" fontId="23" fillId="0" borderId="0" xfId="59" applyNumberFormat="1" applyFont="1" applyFill="1" applyBorder="1" applyAlignment="1">
      <alignment vertical="center"/>
    </xf>
    <xf numFmtId="0" fontId="24" fillId="0" borderId="0" xfId="0" applyFont="1" applyFill="1" applyAlignment="1">
      <alignment horizontal="left" vertical="center" wrapText="1"/>
    </xf>
    <xf numFmtId="0" fontId="23" fillId="0" borderId="0" xfId="0" applyFont="1" applyFill="1" applyAlignment="1">
      <alignment vertical="center"/>
    </xf>
    <xf numFmtId="174" fontId="23" fillId="0" borderId="0" xfId="0" applyNumberFormat="1" applyFont="1" applyFill="1" applyAlignment="1">
      <alignment vertical="center"/>
    </xf>
    <xf numFmtId="0" fontId="23" fillId="0" borderId="0" xfId="0" applyFont="1" applyFill="1" applyAlignment="1">
      <alignment horizontal="left" vertical="center"/>
    </xf>
    <xf numFmtId="0" fontId="23" fillId="0" borderId="0" xfId="0" applyFont="1" applyFill="1" applyAlignment="1">
      <alignment horizontal="right" vertical="center"/>
    </xf>
    <xf numFmtId="0" fontId="23" fillId="0" borderId="12" xfId="0" applyFont="1" applyFill="1" applyBorder="1" applyAlignment="1">
      <alignment vertical="center"/>
    </xf>
    <xf numFmtId="0" fontId="23" fillId="0" borderId="0" xfId="56" applyFont="1" applyFill="1" applyAlignment="1">
      <alignment horizontal="left" vertical="center" wrapText="1"/>
      <protection/>
    </xf>
    <xf numFmtId="0" fontId="32" fillId="0" borderId="0" xfId="56" applyFont="1" applyFill="1" applyAlignment="1">
      <alignment horizontal="left" vertical="center" wrapText="1"/>
      <protection/>
    </xf>
    <xf numFmtId="0" fontId="24" fillId="0" borderId="12" xfId="56" applyFont="1" applyFill="1" applyBorder="1" applyAlignment="1">
      <alignment horizontal="left" vertical="center" wrapText="1"/>
      <protection/>
    </xf>
    <xf numFmtId="0" fontId="30" fillId="0" borderId="0" xfId="56" applyFont="1" applyFill="1" applyAlignment="1">
      <alignment horizontal="left" vertical="center" wrapText="1"/>
      <protection/>
    </xf>
    <xf numFmtId="0" fontId="30" fillId="0" borderId="0" xfId="56" applyFont="1" applyFill="1" applyAlignment="1" quotePrefix="1">
      <alignment horizontal="left" vertical="center"/>
      <protection/>
    </xf>
    <xf numFmtId="0" fontId="23" fillId="0" borderId="0" xfId="56" applyFont="1" applyFill="1" applyAlignment="1">
      <alignment horizontal="left" vertical="center"/>
      <protection/>
    </xf>
    <xf numFmtId="0" fontId="24" fillId="0" borderId="12" xfId="56" applyFont="1" applyFill="1" applyBorder="1" applyAlignment="1">
      <alignment horizontal="center" vertical="center" wrapText="1"/>
      <protection/>
    </xf>
    <xf numFmtId="0" fontId="24" fillId="0" borderId="0" xfId="56" applyFont="1" applyFill="1" applyAlignment="1">
      <alignment horizontal="left" vertical="center"/>
      <protection/>
    </xf>
    <xf numFmtId="0" fontId="24" fillId="0" borderId="0" xfId="56" applyFont="1" applyFill="1" applyAlignment="1">
      <alignment horizontal="center" vertical="center"/>
      <protection/>
    </xf>
    <xf numFmtId="0" fontId="23" fillId="0" borderId="12" xfId="0" applyFont="1" applyFill="1" applyBorder="1" applyAlignment="1">
      <alignment horizontal="center" vertical="center" wrapText="1"/>
    </xf>
    <xf numFmtId="0" fontId="24" fillId="0" borderId="12" xfId="55" applyFont="1" applyFill="1" applyBorder="1" applyAlignment="1">
      <alignment horizontal="center" vertical="center" wrapText="1"/>
      <protection/>
    </xf>
    <xf numFmtId="174" fontId="24" fillId="0" borderId="12" xfId="55" applyNumberFormat="1" applyFont="1" applyFill="1" applyBorder="1" applyAlignment="1">
      <alignment horizontal="center" vertical="center" wrapText="1"/>
      <protection/>
    </xf>
    <xf numFmtId="0" fontId="24" fillId="0" borderId="0" xfId="55" applyFont="1" applyFill="1" applyAlignment="1">
      <alignment horizontal="left" vertical="center" wrapText="1"/>
      <protection/>
    </xf>
    <xf numFmtId="0" fontId="23" fillId="0" borderId="0" xfId="55" applyFont="1" applyAlignment="1">
      <alignment horizontal="left" vertical="center"/>
      <protection/>
    </xf>
    <xf numFmtId="3" fontId="24" fillId="0" borderId="0" xfId="55" applyNumberFormat="1" applyFont="1" applyFill="1" applyBorder="1" applyAlignment="1">
      <alignment horizontal="left" vertical="center" wrapText="1"/>
      <protection/>
    </xf>
    <xf numFmtId="0" fontId="24" fillId="0" borderId="21" xfId="55" applyFont="1" applyFill="1" applyBorder="1" applyAlignment="1">
      <alignment horizontal="center" vertical="center" wrapText="1"/>
      <protection/>
    </xf>
    <xf numFmtId="1" fontId="24" fillId="0" borderId="12" xfId="55" applyNumberFormat="1" applyFont="1" applyFill="1" applyBorder="1" applyAlignment="1">
      <alignment horizontal="center" vertical="center" wrapText="1"/>
      <protection/>
    </xf>
    <xf numFmtId="0" fontId="23" fillId="0" borderId="12" xfId="55" applyFont="1" applyFill="1" applyBorder="1" applyAlignment="1">
      <alignment horizontal="center" vertical="center" wrapText="1"/>
      <protection/>
    </xf>
    <xf numFmtId="0" fontId="23" fillId="0" borderId="20" xfId="55" applyFont="1" applyFill="1" applyBorder="1" applyAlignment="1">
      <alignment horizontal="center" vertical="center" wrapText="1"/>
      <protection/>
    </xf>
    <xf numFmtId="0" fontId="32" fillId="0" borderId="0" xfId="55" applyFont="1" applyFill="1" applyAlignment="1">
      <alignment horizontal="left" vertical="center"/>
      <protection/>
    </xf>
    <xf numFmtId="0" fontId="23" fillId="0" borderId="0" xfId="55" applyFont="1" applyFill="1" applyAlignment="1">
      <alignment vertical="center"/>
      <protection/>
    </xf>
    <xf numFmtId="0" fontId="30" fillId="0" borderId="0" xfId="55" applyFont="1" applyFill="1" applyAlignment="1">
      <alignment horizontal="left" vertical="center"/>
      <protection/>
    </xf>
    <xf numFmtId="0" fontId="23" fillId="0" borderId="0" xfId="55" applyFont="1" applyFill="1" applyAlignment="1">
      <alignment vertical="center" wrapText="1"/>
      <protection/>
    </xf>
    <xf numFmtId="0" fontId="23" fillId="0" borderId="0" xfId="55" applyFont="1" applyFill="1" applyAlignment="1">
      <alignment horizontal="left" vertical="center"/>
      <protection/>
    </xf>
    <xf numFmtId="0" fontId="24" fillId="0" borderId="0" xfId="57" applyFont="1" applyAlignment="1">
      <alignment vertical="center" wrapText="1"/>
      <protection/>
    </xf>
    <xf numFmtId="0" fontId="23" fillId="0" borderId="0" xfId="55" applyFont="1" applyAlignment="1">
      <alignment vertical="center" wrapText="1"/>
      <protection/>
    </xf>
    <xf numFmtId="174" fontId="23" fillId="0" borderId="0" xfId="57" applyNumberFormat="1" applyFont="1" applyFill="1" applyAlignment="1">
      <alignment vertical="center" wrapText="1"/>
      <protection/>
    </xf>
    <xf numFmtId="0" fontId="23" fillId="0" borderId="0" xfId="57" applyFont="1" applyAlignment="1">
      <alignment vertical="center" wrapText="1"/>
      <protection/>
    </xf>
    <xf numFmtId="0" fontId="24" fillId="0" borderId="12" xfId="0" applyFont="1" applyFill="1" applyBorder="1" applyAlignment="1">
      <alignment horizontal="center" vertical="center"/>
    </xf>
    <xf numFmtId="0" fontId="23" fillId="0" borderId="15" xfId="0" applyFont="1" applyFill="1" applyBorder="1" applyAlignment="1">
      <alignment vertical="center"/>
    </xf>
    <xf numFmtId="227" fontId="23" fillId="0" borderId="15" xfId="0" applyNumberFormat="1" applyFont="1" applyFill="1" applyBorder="1" applyAlignment="1">
      <alignment horizontal="right" vertical="center"/>
    </xf>
    <xf numFmtId="0" fontId="23" fillId="0" borderId="18" xfId="0" applyFont="1" applyFill="1" applyBorder="1" applyAlignment="1">
      <alignment vertical="center"/>
    </xf>
    <xf numFmtId="227" fontId="23" fillId="0" borderId="18" xfId="0" applyNumberFormat="1" applyFont="1" applyFill="1" applyBorder="1" applyAlignment="1">
      <alignment horizontal="right" vertical="center"/>
    </xf>
    <xf numFmtId="3" fontId="23" fillId="0" borderId="15" xfId="0" applyNumberFormat="1" applyFont="1" applyFill="1" applyBorder="1" applyAlignment="1">
      <alignment vertical="center" wrapText="1"/>
    </xf>
    <xf numFmtId="3" fontId="27" fillId="0" borderId="19" xfId="0" applyNumberFormat="1" applyFont="1" applyFill="1" applyBorder="1" applyAlignment="1">
      <alignment vertical="center" wrapText="1"/>
    </xf>
    <xf numFmtId="3" fontId="27" fillId="0" borderId="19" xfId="0" applyNumberFormat="1" applyFont="1" applyFill="1" applyBorder="1" applyAlignment="1">
      <alignment horizontal="center" vertical="center"/>
    </xf>
    <xf numFmtId="174" fontId="24" fillId="0" borderId="12" xfId="0" applyNumberFormat="1" applyFont="1" applyFill="1" applyBorder="1" applyAlignment="1">
      <alignment vertical="center" wrapText="1"/>
    </xf>
    <xf numFmtId="227" fontId="24" fillId="0" borderId="12" xfId="0" applyNumberFormat="1" applyFont="1" applyFill="1" applyBorder="1" applyAlignment="1">
      <alignment horizontal="right" vertical="center"/>
    </xf>
    <xf numFmtId="174" fontId="24" fillId="0" borderId="0" xfId="0" applyNumberFormat="1" applyFont="1" applyFill="1" applyBorder="1" applyAlignment="1">
      <alignment vertical="center" wrapText="1"/>
    </xf>
    <xf numFmtId="227" fontId="24" fillId="0" borderId="0" xfId="0" applyNumberFormat="1" applyFont="1" applyFill="1" applyBorder="1" applyAlignment="1">
      <alignment horizontal="right" vertical="center"/>
    </xf>
    <xf numFmtId="0" fontId="23" fillId="0" borderId="0" xfId="0" applyFont="1" applyFill="1" applyBorder="1" applyAlignment="1">
      <alignment vertical="center" wrapText="1"/>
    </xf>
    <xf numFmtId="0" fontId="23" fillId="0" borderId="0" xfId="0" applyFont="1" applyFill="1" applyAlignment="1">
      <alignment vertical="center"/>
    </xf>
    <xf numFmtId="0" fontId="23" fillId="0" borderId="0" xfId="0" applyFont="1" applyFill="1" applyAlignment="1">
      <alignment horizontal="justify" vertical="center" wrapText="1"/>
    </xf>
    <xf numFmtId="0" fontId="23" fillId="0" borderId="0" xfId="0" applyFont="1" applyFill="1" applyBorder="1" applyAlignment="1">
      <alignment horizontal="justify" vertical="center" wrapText="1"/>
    </xf>
    <xf numFmtId="174" fontId="24" fillId="0" borderId="0" xfId="0" applyNumberFormat="1" applyFont="1" applyFill="1" applyAlignment="1">
      <alignment vertical="center"/>
    </xf>
    <xf numFmtId="0" fontId="32" fillId="0" borderId="0" xfId="0" applyFont="1" applyFill="1" applyBorder="1" applyAlignment="1">
      <alignment vertical="center" wrapText="1"/>
    </xf>
    <xf numFmtId="0" fontId="23" fillId="0" borderId="0" xfId="0" applyFont="1" applyFill="1" applyBorder="1" applyAlignment="1">
      <alignment vertical="center"/>
    </xf>
    <xf numFmtId="174" fontId="23" fillId="0" borderId="0" xfId="0" applyNumberFormat="1" applyFont="1" applyFill="1" applyBorder="1" applyAlignment="1">
      <alignment vertical="center"/>
    </xf>
    <xf numFmtId="0" fontId="24" fillId="0" borderId="0" xfId="0" applyFont="1" applyFill="1" applyAlignment="1">
      <alignment vertical="center" wrapText="1"/>
    </xf>
    <xf numFmtId="0" fontId="23" fillId="0" borderId="0" xfId="0" applyFont="1" applyFill="1" applyAlignment="1">
      <alignment vertical="center" wrapText="1"/>
    </xf>
    <xf numFmtId="0" fontId="23" fillId="0" borderId="12" xfId="0" applyFont="1" applyFill="1" applyBorder="1" applyAlignment="1">
      <alignment vertical="center"/>
    </xf>
    <xf numFmtId="0" fontId="24" fillId="0" borderId="12" xfId="0" applyFont="1" applyFill="1" applyBorder="1" applyAlignment="1">
      <alignment horizontal="center" vertical="center" wrapText="1"/>
    </xf>
    <xf numFmtId="0" fontId="24" fillId="0" borderId="12" xfId="0" applyFont="1" applyFill="1" applyBorder="1" applyAlignment="1">
      <alignment horizontal="center" vertical="center"/>
    </xf>
    <xf numFmtId="225" fontId="23" fillId="0" borderId="15" xfId="0" applyNumberFormat="1" applyFont="1" applyFill="1" applyBorder="1" applyAlignment="1">
      <alignment horizontal="right" vertical="center"/>
    </xf>
    <xf numFmtId="10" fontId="23" fillId="0" borderId="0" xfId="0" applyNumberFormat="1" applyFont="1" applyFill="1" applyBorder="1" applyAlignment="1">
      <alignment vertical="center"/>
    </xf>
    <xf numFmtId="225" fontId="23" fillId="0" borderId="18" xfId="0" applyNumberFormat="1" applyFont="1" applyFill="1" applyBorder="1" applyAlignment="1">
      <alignment horizontal="right" vertical="center"/>
    </xf>
    <xf numFmtId="0" fontId="23" fillId="0" borderId="19" xfId="0" applyFont="1" applyFill="1" applyBorder="1" applyAlignment="1">
      <alignment vertical="center"/>
    </xf>
    <xf numFmtId="225" fontId="23" fillId="0" borderId="19" xfId="0" applyNumberFormat="1" applyFont="1" applyFill="1" applyBorder="1" applyAlignment="1">
      <alignment horizontal="right" vertical="center"/>
    </xf>
    <xf numFmtId="3" fontId="23" fillId="0" borderId="0" xfId="0" applyNumberFormat="1" applyFont="1" applyFill="1" applyBorder="1" applyAlignment="1">
      <alignment vertical="center"/>
    </xf>
    <xf numFmtId="1" fontId="23" fillId="0" borderId="15" xfId="0" applyNumberFormat="1" applyFont="1" applyFill="1" applyBorder="1" applyAlignment="1">
      <alignment vertical="center" wrapText="1"/>
    </xf>
    <xf numFmtId="1" fontId="27" fillId="0" borderId="18" xfId="0" applyNumberFormat="1" applyFont="1" applyFill="1" applyBorder="1" applyAlignment="1">
      <alignment vertical="center" wrapText="1"/>
    </xf>
    <xf numFmtId="226" fontId="27" fillId="0" borderId="18" xfId="0" applyNumberFormat="1" applyFont="1" applyFill="1" applyBorder="1" applyAlignment="1">
      <alignment horizontal="right" vertical="center"/>
    </xf>
    <xf numFmtId="1" fontId="23" fillId="0" borderId="19" xfId="0" applyNumberFormat="1" applyFont="1" applyFill="1" applyBorder="1" applyAlignment="1">
      <alignment vertical="center"/>
    </xf>
    <xf numFmtId="0" fontId="23" fillId="0" borderId="0" xfId="0" applyFont="1" applyFill="1" applyBorder="1" applyAlignment="1">
      <alignment horizontal="justify" vertical="center" wrapText="1"/>
    </xf>
    <xf numFmtId="0" fontId="24" fillId="0" borderId="0" xfId="54" applyFont="1" applyFill="1" applyAlignment="1">
      <alignment vertical="center"/>
      <protection/>
    </xf>
    <xf numFmtId="0" fontId="23" fillId="0" borderId="0" xfId="54" applyFont="1" applyFill="1" applyAlignment="1">
      <alignment vertical="center"/>
      <protection/>
    </xf>
    <xf numFmtId="0" fontId="24" fillId="0" borderId="0" xfId="54" applyFont="1" applyFill="1" applyAlignment="1">
      <alignment horizontal="left" vertical="center" wrapText="1"/>
      <protection/>
    </xf>
    <xf numFmtId="0" fontId="23" fillId="0" borderId="0" xfId="0" applyFont="1" applyFill="1" applyAlignment="1">
      <alignment horizontal="left" vertical="center" wrapText="1"/>
    </xf>
    <xf numFmtId="0" fontId="23" fillId="0" borderId="12" xfId="0" applyNumberFormat="1" applyFont="1" applyFill="1" applyBorder="1" applyAlignment="1" quotePrefix="1">
      <alignment vertical="center"/>
    </xf>
    <xf numFmtId="0" fontId="23" fillId="0" borderId="12" xfId="0" applyNumberFormat="1" applyFont="1" applyFill="1" applyBorder="1" applyAlignment="1" quotePrefix="1">
      <alignment horizontal="center" vertical="center"/>
    </xf>
    <xf numFmtId="0" fontId="23" fillId="0" borderId="12" xfId="0" applyFont="1" applyFill="1" applyBorder="1" applyAlignment="1">
      <alignment horizontal="center" vertical="center"/>
    </xf>
    <xf numFmtId="0" fontId="23" fillId="0" borderId="12" xfId="54" applyNumberFormat="1" applyFont="1" applyFill="1" applyBorder="1" applyAlignment="1">
      <alignment vertical="center"/>
      <protection/>
    </xf>
    <xf numFmtId="0" fontId="23" fillId="0" borderId="12" xfId="0" applyNumberFormat="1" applyFont="1" applyFill="1" applyBorder="1" applyAlignment="1">
      <alignment vertical="center"/>
    </xf>
    <xf numFmtId="0" fontId="24" fillId="0" borderId="12" xfId="0" applyNumberFormat="1" applyFont="1" applyFill="1" applyBorder="1" applyAlignment="1" quotePrefix="1">
      <alignment vertical="center"/>
    </xf>
    <xf numFmtId="0" fontId="24" fillId="0" borderId="12" xfId="0" applyNumberFormat="1" applyFont="1" applyFill="1" applyBorder="1" applyAlignment="1" quotePrefix="1">
      <alignment horizontal="center" vertical="center"/>
    </xf>
  </cellXfs>
  <cellStyles count="5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Euro" xfId="44"/>
    <cellStyle name="Insatisfaisant" xfId="45"/>
    <cellStyle name="Hyperlink" xfId="46"/>
    <cellStyle name="Followed Hyperlink" xfId="47"/>
    <cellStyle name="Comma" xfId="48"/>
    <cellStyle name="Comma [0]" xfId="49"/>
    <cellStyle name="Currency" xfId="50"/>
    <cellStyle name="Currency [0]" xfId="51"/>
    <cellStyle name="Neutre" xfId="52"/>
    <cellStyle name="Normal 2" xfId="53"/>
    <cellStyle name="Normal_C4" xfId="54"/>
    <cellStyle name="Normal_retraites2009-15" xfId="55"/>
    <cellStyle name="Normal_Tab_graph_Fiches_ouvrage" xfId="56"/>
    <cellStyle name="Normal_Tab_Graph_RetS_n56_17nov" xfId="57"/>
    <cellStyle name="Normal_Tableaux d'ensemble" xfId="58"/>
    <cellStyle name="Percent" xfId="59"/>
    <cellStyle name="Satisfaisant" xfId="60"/>
    <cellStyle name="Sortie" xfId="61"/>
    <cellStyle name="Texte explicatif" xfId="62"/>
    <cellStyle name="Titre" xfId="63"/>
    <cellStyle name="Titre tableau" xfId="64"/>
    <cellStyle name="Titre 1" xfId="65"/>
    <cellStyle name="Titre 2" xfId="66"/>
    <cellStyle name="Titre 3" xfId="67"/>
    <cellStyle name="Titre 4" xfId="68"/>
    <cellStyle name="Total" xfId="69"/>
    <cellStyle name="Vérification"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externalLink" Target="externalLinks/externalLink4.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25"/>
          <c:y val="0.02525"/>
          <c:w val="0.97025"/>
          <c:h val="0.967"/>
        </c:manualLayout>
      </c:layout>
      <c:lineChart>
        <c:grouping val="standard"/>
        <c:varyColors val="0"/>
        <c:ser>
          <c:idx val="0"/>
          <c:order val="0"/>
          <c:tx>
            <c:strRef>
              <c:f>'15-G2'!#REF!</c:f>
              <c:strCache>
                <c:ptCount val="1"/>
                <c:pt idx="0">
                  <c:v>#REF!</c:v>
                </c:pt>
              </c:strCache>
            </c:strRef>
          </c:tx>
          <c:spPr>
            <a:ln w="381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'15-G2'!$B$7:$B$42</c:f>
              <c:strCache/>
            </c:strRef>
          </c:cat>
          <c:val>
            <c:numRef>
              <c:f>'15-G2'!#REF!</c:f>
              <c:numCache>
                <c:ptCount val="1"/>
                <c:pt idx="0">
                  <c:v>1</c:v>
                </c:pt>
              </c:numCache>
            </c:numRef>
          </c:val>
          <c:smooth val="0"/>
        </c:ser>
        <c:ser>
          <c:idx val="1"/>
          <c:order val="1"/>
          <c:tx>
            <c:strRef>
              <c:f>'15-G2'!#REF!</c:f>
              <c:strCache>
                <c:ptCount val="1"/>
                <c:pt idx="0">
                  <c:v>#REF!</c:v>
                </c:pt>
              </c:strCache>
            </c:strRef>
          </c:tx>
          <c:spPr>
            <a:ln w="38100">
              <a:solidFill>
                <a:srgbClr val="FF99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'15-G2'!$B$7:$B$42</c:f>
              <c:strCache/>
            </c:strRef>
          </c:cat>
          <c:val>
            <c:numRef>
              <c:f>'15-G2'!#REF!</c:f>
              <c:numCache>
                <c:ptCount val="1"/>
                <c:pt idx="0">
                  <c:v>1</c:v>
                </c:pt>
              </c:numCache>
            </c:numRef>
          </c:val>
          <c:smooth val="0"/>
        </c:ser>
        <c:marker val="1"/>
        <c:axId val="31012299"/>
        <c:axId val="10675236"/>
      </c:lineChart>
      <c:dateAx>
        <c:axId val="31012299"/>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crossAx val="10675236"/>
        <c:crosses val="autoZero"/>
        <c:auto val="0"/>
        <c:noMultiLvlLbl val="0"/>
      </c:dateAx>
      <c:valAx>
        <c:axId val="10675236"/>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crossAx val="31012299"/>
        <c:crossesAt val="1"/>
        <c:crossBetween val="between"/>
        <c:dispUnits/>
      </c:valAx>
      <c:spPr>
        <a:solidFill>
          <a:srgbClr val="FFFFFF"/>
        </a:solidFill>
        <a:ln w="12700">
          <a:solidFill>
            <a:srgbClr val="808080"/>
          </a:solidFill>
        </a:ln>
      </c:spPr>
    </c:plotArea>
    <c:legend>
      <c:legendPos val="r"/>
      <c:layout>
        <c:manualLayout>
          <c:xMode val="edge"/>
          <c:yMode val="edge"/>
          <c:x val="0.3685"/>
          <c:y val="0.09025"/>
          <c:w val="0.5015"/>
          <c:h val="0.09775"/>
        </c:manualLayout>
      </c:layout>
      <c:overlay val="0"/>
      <c:spPr>
        <a:solidFill>
          <a:srgbClr val="FFFFFF"/>
        </a:solidFill>
        <a:ln w="3175">
          <a:solidFill>
            <a:srgbClr val="000000"/>
          </a:solidFill>
        </a:ln>
      </c:spPr>
      <c:txPr>
        <a:bodyPr vert="horz" rot="0"/>
        <a:lstStyle/>
        <a:p>
          <a:pPr>
            <a:defRPr lang="en-US" cap="none" sz="105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25" b="0" i="0" u="none" baseline="0">
          <a:solidFill>
            <a:srgbClr val="000000"/>
          </a:solidFill>
          <a:latin typeface="Arial"/>
          <a:ea typeface="Arial"/>
          <a:cs typeface="Arial"/>
        </a:defRPr>
      </a:pPr>
    </a:p>
  </c:txPr>
  <c:date1904 val="1"/>
</chartSpace>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30</xdr:row>
      <xdr:rowOff>47625</xdr:rowOff>
    </xdr:from>
    <xdr:to>
      <xdr:col>14</xdr:col>
      <xdr:colOff>238125</xdr:colOff>
      <xdr:row>43</xdr:row>
      <xdr:rowOff>47625</xdr:rowOff>
    </xdr:to>
    <xdr:sp>
      <xdr:nvSpPr>
        <xdr:cNvPr id="1" name="TextBox 4"/>
        <xdr:cNvSpPr txBox="1">
          <a:spLocks noChangeArrowheads="1"/>
        </xdr:cNvSpPr>
      </xdr:nvSpPr>
      <xdr:spPr>
        <a:xfrm>
          <a:off x="247650" y="5257800"/>
          <a:ext cx="8515350" cy="24574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 Majoration de pension (L 814-2), allocation spéciale vieillesse (L 814-1), allocation aux vieux travailleurs salariés (AVTS), allocation aux vieux travailleurs non salariés (AVTNS), allocation de vieillesse agricole (exploitants agricoles AVTNS), allocation aux mères de famille, secours viager.
** dont 140 500 perçoivent aussi l'ASV.
(1) La CAMR était la caisse de retraite des agents des chemins de fer secondaires et des tramways. Elle a été intégrée à la CNAV début 1992.
(2) RATP, EDF-GDF, SEITA, CRPCEN, Opéra de Paris, CNBF.
(3) Le champ de l'enquête DREES concerne uniquement les bénéficiaires des 12 principaux organismes prestataires de la métropole (11 caisses de retraites +  le SASPA), et des 2 caisses DOM (sauf exploitants agricoles de Guyane).
(4) Les effectifs DOM sont ici les effectifs gérés par les caisses des DOM (qu'ils résident dans les DOM ou non). 
(5) Changement de méthode d'estimation des effectifs en 2008. 
Sources • Enquête sur les allocations du minimum vieillesse,  DREES  ;  Caisse des dépôts et consignations ; CNAMTS ; Fonds de Solidarité Vieillesse.
(8) donnée disponible à partir de 2009.
'(7) Donnée du FSV. Seule une partie des effectifs ont été communiqués dans le cadre de l'enquête DREES.
(6) Hors champ de l'enquête DREES.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17</xdr:row>
      <xdr:rowOff>47625</xdr:rowOff>
    </xdr:from>
    <xdr:to>
      <xdr:col>18</xdr:col>
      <xdr:colOff>828675</xdr:colOff>
      <xdr:row>21</xdr:row>
      <xdr:rowOff>9525</xdr:rowOff>
    </xdr:to>
    <xdr:sp>
      <xdr:nvSpPr>
        <xdr:cNvPr id="1" name="TextBox 1"/>
        <xdr:cNvSpPr txBox="1">
          <a:spLocks noChangeArrowheads="1"/>
        </xdr:cNvSpPr>
      </xdr:nvSpPr>
      <xdr:spPr>
        <a:xfrm>
          <a:off x="219075" y="2743200"/>
          <a:ext cx="5286375" cy="53340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ns : non significatif en raison de la faiblesse des effectifs.
Sources • Enquêtes sur les allocations du minimum vieillesse, DREES ; Caisse des dépôts et consignations ; CNAMTS ; Fonds de solidarité vieillesse.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54</xdr:row>
      <xdr:rowOff>76200</xdr:rowOff>
    </xdr:from>
    <xdr:to>
      <xdr:col>3</xdr:col>
      <xdr:colOff>9525</xdr:colOff>
      <xdr:row>56</xdr:row>
      <xdr:rowOff>57150</xdr:rowOff>
    </xdr:to>
    <xdr:sp>
      <xdr:nvSpPr>
        <xdr:cNvPr id="1" name="TextBox 1"/>
        <xdr:cNvSpPr txBox="1">
          <a:spLocks noChangeArrowheads="1"/>
        </xdr:cNvSpPr>
      </xdr:nvSpPr>
      <xdr:spPr>
        <a:xfrm>
          <a:off x="247650" y="8658225"/>
          <a:ext cx="4305300" cy="4191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Sources • Enquêtes sur les allocations du minimum vieillesse, DREES ; Caisse des dépôts et consignations ; CNAMTS ; Fonds de solidarité vieillesse.</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235</xdr:col>
      <xdr:colOff>171450</xdr:colOff>
      <xdr:row>42</xdr:row>
      <xdr:rowOff>0</xdr:rowOff>
    </xdr:from>
    <xdr:to>
      <xdr:col>243</xdr:col>
      <xdr:colOff>752475</xdr:colOff>
      <xdr:row>67</xdr:row>
      <xdr:rowOff>19050</xdr:rowOff>
    </xdr:to>
    <xdr:graphicFrame>
      <xdr:nvGraphicFramePr>
        <xdr:cNvPr id="1" name="Chart 2"/>
        <xdr:cNvGraphicFramePr/>
      </xdr:nvGraphicFramePr>
      <xdr:xfrm>
        <a:off x="180213000" y="6591300"/>
        <a:ext cx="6677025" cy="4076700"/>
      </xdr:xfrm>
      <a:graphic>
        <a:graphicData uri="http://schemas.openxmlformats.org/drawingml/2006/chart">
          <c:chart xmlns:c="http://schemas.openxmlformats.org/drawingml/2006/chart" r:id="rId1"/>
        </a:graphicData>
      </a:graphic>
    </xdr:graphicFrame>
    <xdr:clientData/>
  </xdr:twoCellAnchor>
  <xdr:twoCellAnchor>
    <xdr:from>
      <xdr:col>0</xdr:col>
      <xdr:colOff>219075</xdr:colOff>
      <xdr:row>45</xdr:row>
      <xdr:rowOff>180975</xdr:rowOff>
    </xdr:from>
    <xdr:to>
      <xdr:col>5</xdr:col>
      <xdr:colOff>1362075</xdr:colOff>
      <xdr:row>48</xdr:row>
      <xdr:rowOff>57150</xdr:rowOff>
    </xdr:to>
    <xdr:sp>
      <xdr:nvSpPr>
        <xdr:cNvPr id="2" name="TextBox 2"/>
        <xdr:cNvSpPr txBox="1">
          <a:spLocks noChangeArrowheads="1"/>
        </xdr:cNvSpPr>
      </xdr:nvSpPr>
      <xdr:spPr>
        <a:xfrm>
          <a:off x="219075" y="7200900"/>
          <a:ext cx="5305425" cy="6000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 L’indice des prix annuel moyen, avant 1980 comprend le tabac. À noter que jusqu’au début des années 1990, l’indice des prix y compris tabac diffère très peu de l’indice des prix hors tabac.
Sources • DREES, CNAV, INSEE.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16</xdr:row>
      <xdr:rowOff>0</xdr:rowOff>
    </xdr:from>
    <xdr:to>
      <xdr:col>11</xdr:col>
      <xdr:colOff>123825</xdr:colOff>
      <xdr:row>22</xdr:row>
      <xdr:rowOff>95250</xdr:rowOff>
    </xdr:to>
    <xdr:sp>
      <xdr:nvSpPr>
        <xdr:cNvPr id="1" name="TextBox 1"/>
        <xdr:cNvSpPr txBox="1">
          <a:spLocks noChangeArrowheads="1"/>
        </xdr:cNvSpPr>
      </xdr:nvSpPr>
      <xdr:spPr>
        <a:xfrm>
          <a:off x="266700" y="3048000"/>
          <a:ext cx="6905625" cy="11906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 Pour les allocataires de l'ASV, le couple est définit au regard du statut matrimonial légal exclusivement, c'est-à-dire si les personnes sont mariées. Pour les allocataires de l'ASPA la notion de couple est élargie aux couples pacsés ou vivant en concubinage.
Sources • Enquête sur les allocations du minimum vieillesse au 31 décembre 2009, DREES.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103</xdr:row>
      <xdr:rowOff>57150</xdr:rowOff>
    </xdr:from>
    <xdr:to>
      <xdr:col>8</xdr:col>
      <xdr:colOff>457200</xdr:colOff>
      <xdr:row>108</xdr:row>
      <xdr:rowOff>66675</xdr:rowOff>
    </xdr:to>
    <xdr:sp>
      <xdr:nvSpPr>
        <xdr:cNvPr id="1" name="TextBox 1"/>
        <xdr:cNvSpPr txBox="1">
          <a:spLocks noChangeArrowheads="1"/>
        </xdr:cNvSpPr>
      </xdr:nvSpPr>
      <xdr:spPr>
        <a:xfrm>
          <a:off x="257175" y="19678650"/>
          <a:ext cx="5591175" cy="962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Sources • Enquête sur les allocations du minimum vieillesse au 31 décembre 2009, DREES ; Projection INSEE au 31 décembre 2009 de la population des 60 ans ou plus par département (selon le scénario I du modèle OMPHALE).</a:t>
          </a:r>
        </a:p>
      </xdr:txBody>
    </xdr:sp>
    <xdr:clientData/>
  </xdr:twoCellAnchor>
  <xdr:twoCellAnchor>
    <xdr:from>
      <xdr:col>1</xdr:col>
      <xdr:colOff>0</xdr:colOff>
      <xdr:row>99</xdr:row>
      <xdr:rowOff>161925</xdr:rowOff>
    </xdr:from>
    <xdr:to>
      <xdr:col>2</xdr:col>
      <xdr:colOff>219075</xdr:colOff>
      <xdr:row>103</xdr:row>
      <xdr:rowOff>76200</xdr:rowOff>
    </xdr:to>
    <xdr:sp>
      <xdr:nvSpPr>
        <xdr:cNvPr id="2" name="TextBox 2"/>
        <xdr:cNvSpPr txBox="1">
          <a:spLocks noChangeArrowheads="1"/>
        </xdr:cNvSpPr>
      </xdr:nvSpPr>
      <xdr:spPr>
        <a:xfrm>
          <a:off x="247650" y="19021425"/>
          <a:ext cx="1552575" cy="6762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4 = de 4,3 % à 13,6 % (23)
3 = de 3,2 % à 4,3 % (25)
2 = de 2,7 % à 3,2 % (24)
1 = de 1,7 % à 2,7 % (37)</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opie%20de%20retraites2009-retrai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TEMP\Acr197.tmp\er662_graf0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TEMP\Acr197.tmp\er662_tableau0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bon\doc%20pour%20E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6-T1"/>
      <sheetName val="16-T2"/>
      <sheetName val="16-T3"/>
      <sheetName val="18-T1"/>
      <sheetName val="18-T2"/>
      <sheetName val="18-T3"/>
      <sheetName val="19-T1"/>
      <sheetName val="19-T2"/>
      <sheetName val="19-G1"/>
      <sheetName val="19-G2"/>
      <sheetName val="19-G3"/>
      <sheetName val="19-G4"/>
      <sheetName val="20-T1"/>
      <sheetName val="20-G1"/>
      <sheetName val="20-G2"/>
      <sheetName val="20-G3"/>
      <sheetName val="20-G4"/>
      <sheetName val="21-G1"/>
      <sheetName val="21-G2"/>
      <sheetName val="21-G3"/>
      <sheetName val="21-T1"/>
      <sheetName val="21-T2"/>
      <sheetName val="21-T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Graph1"/>
      <sheetName val="G04"/>
      <sheetName val="Données"/>
      <sheetName val="Macro1"/>
    </sheetNames>
    <sheetDataSet>
      <sheetData sheetId="3">
        <row r="10">
          <cell r="C10" t="str">
            <v>GRAPHIQUE_3</v>
          </cell>
        </row>
        <row r="28">
          <cell r="C28">
            <v>2326</v>
          </cell>
        </row>
        <row r="181">
          <cell r="C181">
            <v>0</v>
          </cell>
        </row>
        <row r="184">
          <cell r="C184">
            <v>7157</v>
          </cell>
        </row>
        <row r="187">
          <cell r="C187">
            <v>21</v>
          </cell>
        </row>
        <row r="190">
          <cell r="C190">
            <v>11081</v>
          </cell>
        </row>
        <row r="193">
          <cell r="C193">
            <v>18236</v>
          </cell>
        </row>
        <row r="196">
          <cell r="C196">
            <v>3550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b 4"/>
      <sheetName val="Nb trimestres"/>
      <sheetName val="Données"/>
      <sheetName val="Macro1"/>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tabA1"/>
      <sheetName val="Graph A1"/>
      <sheetName val="tabA2"/>
      <sheetName val="_B6"/>
      <sheetName val="Tab B5"/>
      <sheetName val="1-Rep_sexe"/>
      <sheetName val="tab 1 Rep_naturep_all"/>
      <sheetName val=" Tab 2Rep_carrière_sexe"/>
      <sheetName val="5-Rep_carrière_statut"/>
      <sheetName val="5-Rep_carrière_statut (2)"/>
      <sheetName val="6-Rep_carrière_inval"/>
      <sheetName val="7-Rep_inapt_sexe"/>
      <sheetName val="7-Rep_inapt_sexe (2)"/>
      <sheetName val="8-Rep_statut-sexe "/>
      <sheetName val="11-Rep_mono_naturep"/>
      <sheetName val="Rep_bi-pens"/>
      <sheetName val="13-Rep_bi-pens"/>
      <sheetName val="15-caisses_tri"/>
    </sheetNames>
    <sheetDataSet>
      <sheetData sheetId="3">
        <row r="1">
          <cell r="B1" t="str">
            <v>Hommes </v>
          </cell>
          <cell r="C1" t="str">
            <v>Femmes</v>
          </cell>
          <cell r="D1" t="str">
            <v>Ensemble</v>
          </cell>
        </row>
        <row r="2">
          <cell r="A2" t="str">
            <v>Moins de 160</v>
          </cell>
          <cell r="B2">
            <v>7.5</v>
          </cell>
          <cell r="C2">
            <v>11.9</v>
          </cell>
          <cell r="D2">
            <v>10.1</v>
          </cell>
        </row>
        <row r="3">
          <cell r="A3" t="str">
            <v>160 à moins de 320</v>
          </cell>
          <cell r="B3">
            <v>9.1</v>
          </cell>
          <cell r="C3">
            <v>12.4</v>
          </cell>
          <cell r="D3">
            <v>11.1</v>
          </cell>
        </row>
        <row r="4">
          <cell r="A4" t="str">
            <v>320 à moins de 480</v>
          </cell>
          <cell r="B4">
            <v>9.4</v>
          </cell>
          <cell r="C4">
            <v>11.8</v>
          </cell>
          <cell r="D4">
            <v>10.8</v>
          </cell>
        </row>
        <row r="5">
          <cell r="A5" t="str">
            <v>480 à moins de 640</v>
          </cell>
          <cell r="B5">
            <v>8.3</v>
          </cell>
          <cell r="C5">
            <v>10.4</v>
          </cell>
          <cell r="D5">
            <v>9.5</v>
          </cell>
        </row>
        <row r="6">
          <cell r="A6" t="str">
            <v>640 à moins de 800</v>
          </cell>
          <cell r="B6">
            <v>8.6</v>
          </cell>
          <cell r="C6">
            <v>9.9</v>
          </cell>
          <cell r="D6">
            <v>9.4</v>
          </cell>
        </row>
        <row r="7">
          <cell r="A7" t="str">
            <v>800 à moins de 960</v>
          </cell>
          <cell r="B7">
            <v>10.3</v>
          </cell>
          <cell r="C7">
            <v>11.8</v>
          </cell>
          <cell r="D7">
            <v>11.2</v>
          </cell>
        </row>
        <row r="8">
          <cell r="A8" t="str">
            <v>960 à moins de 1079</v>
          </cell>
          <cell r="B8">
            <v>7.9</v>
          </cell>
          <cell r="C8">
            <v>9.8</v>
          </cell>
          <cell r="D8">
            <v>9</v>
          </cell>
        </row>
        <row r="9">
          <cell r="A9" t="str">
            <v>Taux plein (1079)</v>
          </cell>
          <cell r="B9">
            <v>38.8</v>
          </cell>
          <cell r="C9">
            <v>21.9</v>
          </cell>
          <cell r="D9">
            <v>28.9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B1:S43"/>
  <sheetViews>
    <sheetView showGridLines="0" workbookViewId="0" topLeftCell="A1">
      <selection activeCell="A1" sqref="A1"/>
    </sheetView>
  </sheetViews>
  <sheetFormatPr defaultColWidth="11.421875" defaultRowHeight="12.75"/>
  <cols>
    <col min="1" max="1" width="3.7109375" style="2" customWidth="1"/>
    <col min="2" max="2" width="1.28515625" style="2" customWidth="1"/>
    <col min="3" max="3" width="23.421875" style="2" customWidth="1"/>
    <col min="4" max="4" width="16.140625" style="2" customWidth="1"/>
    <col min="5" max="5" width="3.140625" style="2" customWidth="1"/>
    <col min="6" max="6" width="18.57421875" style="2" customWidth="1"/>
    <col min="7" max="7" width="2.140625" style="2" customWidth="1"/>
    <col min="8" max="8" width="9.421875" style="2" customWidth="1"/>
    <col min="9" max="9" width="2.00390625" style="2" customWidth="1"/>
    <col min="10" max="10" width="13.28125" style="2" customWidth="1"/>
    <col min="11" max="11" width="4.140625" style="2" customWidth="1"/>
    <col min="12" max="12" width="15.57421875" style="2" customWidth="1"/>
    <col min="13" max="13" width="12.7109375" style="2" customWidth="1"/>
    <col min="14" max="14" width="2.28125" style="2" customWidth="1"/>
    <col min="15" max="15" width="9.57421875" style="2" customWidth="1"/>
    <col min="16" max="16" width="2.00390625" style="2" customWidth="1"/>
    <col min="17" max="17" width="11.140625" style="2" customWidth="1"/>
    <col min="18" max="16384" width="10.28125" style="2" customWidth="1"/>
  </cols>
  <sheetData>
    <row r="1" spans="2:15" s="1" customFormat="1" ht="11.25">
      <c r="B1" s="173" t="s">
        <v>9</v>
      </c>
      <c r="C1" s="173"/>
      <c r="D1" s="173"/>
      <c r="E1" s="173"/>
      <c r="F1" s="173"/>
      <c r="G1" s="173"/>
      <c r="H1" s="173"/>
      <c r="I1" s="173"/>
      <c r="J1" s="173"/>
      <c r="K1" s="173"/>
      <c r="L1" s="173"/>
      <c r="M1" s="173"/>
      <c r="N1" s="173"/>
      <c r="O1" s="173"/>
    </row>
    <row r="2" spans="2:15" ht="11.25">
      <c r="B2" s="174"/>
      <c r="C2" s="174"/>
      <c r="D2" s="174"/>
      <c r="E2" s="174"/>
      <c r="F2" s="174"/>
      <c r="G2" s="174"/>
      <c r="H2" s="174"/>
      <c r="I2" s="174"/>
      <c r="J2" s="174"/>
      <c r="K2" s="174"/>
      <c r="L2" s="174"/>
      <c r="M2" s="174"/>
      <c r="N2" s="174"/>
      <c r="O2" s="174"/>
    </row>
    <row r="3" spans="2:14" ht="29.25" customHeight="1">
      <c r="B3" s="3"/>
      <c r="C3" s="4"/>
      <c r="D3" s="172" t="s">
        <v>33</v>
      </c>
      <c r="E3" s="172"/>
      <c r="F3" s="172" t="s">
        <v>31</v>
      </c>
      <c r="G3" s="175"/>
      <c r="H3" s="175"/>
      <c r="I3" s="175"/>
      <c r="J3" s="175"/>
      <c r="K3" s="175"/>
      <c r="L3" s="175"/>
      <c r="M3" s="172" t="s">
        <v>30</v>
      </c>
      <c r="N3" s="175"/>
    </row>
    <row r="4" spans="2:14" ht="47.25" customHeight="1">
      <c r="B4" s="6"/>
      <c r="C4" s="7"/>
      <c r="D4" s="172"/>
      <c r="E4" s="172"/>
      <c r="F4" s="172" t="s">
        <v>34</v>
      </c>
      <c r="G4" s="172"/>
      <c r="H4" s="172" t="s">
        <v>27</v>
      </c>
      <c r="I4" s="172"/>
      <c r="J4" s="172" t="s">
        <v>28</v>
      </c>
      <c r="K4" s="172"/>
      <c r="L4" s="5" t="s">
        <v>29</v>
      </c>
      <c r="M4" s="175"/>
      <c r="N4" s="175"/>
    </row>
    <row r="5" spans="2:17" ht="12" customHeight="1">
      <c r="B5" s="8" t="s">
        <v>10</v>
      </c>
      <c r="C5" s="9"/>
      <c r="D5" s="10">
        <v>323473</v>
      </c>
      <c r="E5" s="11"/>
      <c r="F5" s="10">
        <v>329367</v>
      </c>
      <c r="G5" s="11"/>
      <c r="H5" s="10">
        <v>89353</v>
      </c>
      <c r="I5" s="11"/>
      <c r="J5" s="10">
        <v>418720</v>
      </c>
      <c r="K5" s="11"/>
      <c r="L5" s="12">
        <f>J5/$J$26</f>
        <v>0.7180301499954557</v>
      </c>
      <c r="M5" s="13">
        <v>81943</v>
      </c>
      <c r="N5" s="14"/>
      <c r="Q5" s="15"/>
    </row>
    <row r="6" spans="2:14" ht="12" customHeight="1">
      <c r="B6" s="16"/>
      <c r="C6" s="17" t="s">
        <v>18</v>
      </c>
      <c r="D6" s="18">
        <v>304704</v>
      </c>
      <c r="E6" s="19"/>
      <c r="F6" s="18">
        <v>278839</v>
      </c>
      <c r="G6" s="19"/>
      <c r="H6" s="18">
        <v>82139</v>
      </c>
      <c r="I6" s="19"/>
      <c r="J6" s="18">
        <v>360978</v>
      </c>
      <c r="K6" s="19"/>
      <c r="L6" s="20"/>
      <c r="M6" s="21">
        <v>80874</v>
      </c>
      <c r="N6" s="17"/>
    </row>
    <row r="7" spans="2:14" ht="12" customHeight="1">
      <c r="B7" s="22"/>
      <c r="C7" s="23" t="s">
        <v>19</v>
      </c>
      <c r="D7" s="24">
        <v>18769</v>
      </c>
      <c r="E7" s="25" t="s">
        <v>1</v>
      </c>
      <c r="F7" s="24">
        <v>50528</v>
      </c>
      <c r="G7" s="25" t="s">
        <v>1</v>
      </c>
      <c r="H7" s="24">
        <v>7214</v>
      </c>
      <c r="I7" s="25" t="s">
        <v>1</v>
      </c>
      <c r="J7" s="24">
        <v>57742</v>
      </c>
      <c r="K7" s="25" t="s">
        <v>1</v>
      </c>
      <c r="L7" s="26"/>
      <c r="M7" s="27">
        <v>1069</v>
      </c>
      <c r="N7" s="25" t="s">
        <v>0</v>
      </c>
    </row>
    <row r="8" spans="2:19" ht="12" customHeight="1">
      <c r="B8" s="8" t="s">
        <v>11</v>
      </c>
      <c r="C8" s="9"/>
      <c r="D8" s="28">
        <v>5154</v>
      </c>
      <c r="E8" s="29"/>
      <c r="F8" s="28">
        <v>47184</v>
      </c>
      <c r="G8" s="29"/>
      <c r="H8" s="28">
        <v>1442</v>
      </c>
      <c r="I8" s="29"/>
      <c r="J8" s="28">
        <v>48626</v>
      </c>
      <c r="K8" s="29"/>
      <c r="L8" s="12">
        <f>J8/$J$26</f>
        <v>0.08338492088670002</v>
      </c>
      <c r="M8" s="30">
        <v>2964</v>
      </c>
      <c r="N8" s="9"/>
      <c r="S8" s="31"/>
    </row>
    <row r="9" spans="2:14" ht="12" customHeight="1">
      <c r="B9" s="16"/>
      <c r="C9" s="17" t="s">
        <v>18</v>
      </c>
      <c r="D9" s="32">
        <v>1995</v>
      </c>
      <c r="E9" s="33"/>
      <c r="F9" s="32">
        <v>39119</v>
      </c>
      <c r="G9" s="33"/>
      <c r="H9" s="18">
        <v>1118</v>
      </c>
      <c r="I9" s="33"/>
      <c r="J9" s="32">
        <v>40237</v>
      </c>
      <c r="K9" s="33"/>
      <c r="L9" s="34"/>
      <c r="M9" s="35"/>
      <c r="N9" s="17"/>
    </row>
    <row r="10" spans="2:14" ht="12" customHeight="1">
      <c r="B10" s="22"/>
      <c r="C10" s="23" t="s">
        <v>19</v>
      </c>
      <c r="D10" s="36">
        <v>3159</v>
      </c>
      <c r="E10" s="25" t="s">
        <v>1</v>
      </c>
      <c r="F10" s="36">
        <v>8065</v>
      </c>
      <c r="G10" s="25" t="s">
        <v>1</v>
      </c>
      <c r="H10" s="36">
        <v>324</v>
      </c>
      <c r="I10" s="25" t="s">
        <v>1</v>
      </c>
      <c r="J10" s="36">
        <v>8389</v>
      </c>
      <c r="K10" s="25" t="s">
        <v>1</v>
      </c>
      <c r="L10" s="26"/>
      <c r="M10" s="37"/>
      <c r="N10" s="23"/>
    </row>
    <row r="11" spans="2:14" ht="12" customHeight="1">
      <c r="B11" s="38" t="s">
        <v>2</v>
      </c>
      <c r="C11" s="39"/>
      <c r="D11" s="40">
        <v>55783</v>
      </c>
      <c r="E11" s="41"/>
      <c r="F11" s="40">
        <v>54508</v>
      </c>
      <c r="G11" s="42" t="s">
        <v>3</v>
      </c>
      <c r="H11" s="40">
        <v>14843</v>
      </c>
      <c r="I11" s="42" t="s">
        <v>3</v>
      </c>
      <c r="J11" s="40">
        <v>69351</v>
      </c>
      <c r="K11" s="42" t="s">
        <v>3</v>
      </c>
      <c r="L11" s="43">
        <f>J11/$J$26</f>
        <v>0.11892460100385663</v>
      </c>
      <c r="M11" s="44"/>
      <c r="N11" s="39"/>
    </row>
    <row r="12" spans="2:14" ht="12" customHeight="1">
      <c r="B12" s="38" t="s">
        <v>12</v>
      </c>
      <c r="C12" s="45"/>
      <c r="D12" s="40">
        <v>8788</v>
      </c>
      <c r="E12" s="41"/>
      <c r="F12" s="40">
        <v>18622</v>
      </c>
      <c r="G12" s="41"/>
      <c r="H12" s="40">
        <v>2155</v>
      </c>
      <c r="I12" s="41"/>
      <c r="J12" s="40">
        <v>20777</v>
      </c>
      <c r="K12" s="41"/>
      <c r="L12" s="43">
        <f>J12/$J$26</f>
        <v>0.03562885084652174</v>
      </c>
      <c r="M12" s="46">
        <v>4777</v>
      </c>
      <c r="N12" s="39"/>
    </row>
    <row r="13" spans="2:19" ht="12" customHeight="1">
      <c r="B13" s="38" t="s">
        <v>13</v>
      </c>
      <c r="C13" s="39"/>
      <c r="D13" s="40">
        <v>4093</v>
      </c>
      <c r="E13" s="41"/>
      <c r="F13" s="40">
        <v>7826</v>
      </c>
      <c r="G13" s="41"/>
      <c r="H13" s="40">
        <v>747</v>
      </c>
      <c r="I13" s="41"/>
      <c r="J13" s="40">
        <v>8573</v>
      </c>
      <c r="K13" s="41"/>
      <c r="L13" s="43">
        <f>J13/$J$26</f>
        <v>0.014701166593215137</v>
      </c>
      <c r="M13" s="46">
        <v>738</v>
      </c>
      <c r="N13" s="39"/>
      <c r="R13" s="80"/>
      <c r="S13" s="80"/>
    </row>
    <row r="14" spans="2:14" ht="12" customHeight="1">
      <c r="B14" s="38" t="s">
        <v>14</v>
      </c>
      <c r="C14" s="39"/>
      <c r="D14" s="40">
        <v>4139</v>
      </c>
      <c r="E14" s="41"/>
      <c r="F14" s="40">
        <v>5721</v>
      </c>
      <c r="G14" s="42" t="s">
        <v>3</v>
      </c>
      <c r="H14" s="40">
        <v>17</v>
      </c>
      <c r="I14" s="41"/>
      <c r="J14" s="40">
        <v>5738</v>
      </c>
      <c r="K14" s="42" t="s">
        <v>3</v>
      </c>
      <c r="L14" s="43">
        <f>J14/$J$26</f>
        <v>0.009839647021097452</v>
      </c>
      <c r="M14" s="46">
        <v>945</v>
      </c>
      <c r="N14" s="39"/>
    </row>
    <row r="15" spans="2:14" ht="12" customHeight="1">
      <c r="B15" s="38" t="s">
        <v>5</v>
      </c>
      <c r="C15" s="39"/>
      <c r="D15" s="40">
        <v>378</v>
      </c>
      <c r="E15" s="41"/>
      <c r="F15" s="40">
        <v>7028</v>
      </c>
      <c r="G15" s="41"/>
      <c r="H15" s="40">
        <v>907</v>
      </c>
      <c r="I15" s="41"/>
      <c r="J15" s="40">
        <v>7935</v>
      </c>
      <c r="K15" s="41"/>
      <c r="L15" s="43">
        <f>J15/$J$26</f>
        <v>0.013607110336773837</v>
      </c>
      <c r="M15" s="46">
        <v>11</v>
      </c>
      <c r="N15" s="39"/>
    </row>
    <row r="16" spans="2:14" ht="12" customHeight="1">
      <c r="B16" s="38" t="s">
        <v>35</v>
      </c>
      <c r="C16" s="39"/>
      <c r="D16" s="47">
        <v>0</v>
      </c>
      <c r="E16" s="42" t="s">
        <v>4</v>
      </c>
      <c r="F16" s="48">
        <v>21</v>
      </c>
      <c r="G16" s="42" t="s">
        <v>4</v>
      </c>
      <c r="H16" s="48">
        <v>1</v>
      </c>
      <c r="I16" s="42" t="s">
        <v>4</v>
      </c>
      <c r="J16" s="48">
        <v>22</v>
      </c>
      <c r="K16" s="42" t="s">
        <v>4</v>
      </c>
      <c r="L16" s="49" t="s">
        <v>6</v>
      </c>
      <c r="M16" s="44"/>
      <c r="N16" s="39"/>
    </row>
    <row r="17" spans="2:14" ht="12" customHeight="1">
      <c r="B17" s="38" t="s">
        <v>15</v>
      </c>
      <c r="C17" s="39"/>
      <c r="D17" s="48">
        <v>3143</v>
      </c>
      <c r="E17" s="42" t="s">
        <v>4</v>
      </c>
      <c r="F17" s="48">
        <v>145</v>
      </c>
      <c r="G17" s="42" t="s">
        <v>4</v>
      </c>
      <c r="H17" s="48">
        <v>36</v>
      </c>
      <c r="I17" s="42" t="s">
        <v>4</v>
      </c>
      <c r="J17" s="48">
        <v>181</v>
      </c>
      <c r="K17" s="42" t="s">
        <v>4</v>
      </c>
      <c r="L17" s="49" t="s">
        <v>6</v>
      </c>
      <c r="M17" s="44">
        <v>17</v>
      </c>
      <c r="N17" s="39"/>
    </row>
    <row r="18" spans="2:14" ht="12" customHeight="1">
      <c r="B18" s="8" t="s">
        <v>16</v>
      </c>
      <c r="C18" s="9"/>
      <c r="D18" s="10">
        <v>10161</v>
      </c>
      <c r="E18" s="11"/>
      <c r="F18" s="10">
        <v>2712</v>
      </c>
      <c r="G18" s="11"/>
      <c r="H18" s="10">
        <v>516</v>
      </c>
      <c r="I18" s="11"/>
      <c r="J18" s="10">
        <v>3228</v>
      </c>
      <c r="K18" s="11"/>
      <c r="L18" s="12">
        <f>J18/$J$26</f>
        <v>0.005535444507511776</v>
      </c>
      <c r="M18" s="50">
        <v>522</v>
      </c>
      <c r="N18" s="9"/>
    </row>
    <row r="19" spans="2:14" ht="12" customHeight="1">
      <c r="B19" s="16"/>
      <c r="C19" s="17" t="s">
        <v>20</v>
      </c>
      <c r="D19" s="32">
        <v>4</v>
      </c>
      <c r="E19" s="33"/>
      <c r="F19" s="32">
        <v>326</v>
      </c>
      <c r="G19" s="33"/>
      <c r="H19" s="32">
        <v>15</v>
      </c>
      <c r="I19" s="33"/>
      <c r="J19" s="32">
        <v>341</v>
      </c>
      <c r="K19" s="33"/>
      <c r="L19" s="34"/>
      <c r="M19" s="51">
        <v>72</v>
      </c>
      <c r="N19" s="17"/>
    </row>
    <row r="20" spans="2:14" ht="12" customHeight="1">
      <c r="B20" s="16"/>
      <c r="C20" s="17" t="s">
        <v>21</v>
      </c>
      <c r="D20" s="32">
        <v>10026</v>
      </c>
      <c r="E20" s="52" t="s">
        <v>7</v>
      </c>
      <c r="F20" s="32">
        <v>531</v>
      </c>
      <c r="G20" s="33"/>
      <c r="H20" s="32">
        <v>56</v>
      </c>
      <c r="I20" s="33"/>
      <c r="J20" s="32">
        <v>587</v>
      </c>
      <c r="K20" s="33"/>
      <c r="L20" s="34"/>
      <c r="M20" s="51">
        <v>27</v>
      </c>
      <c r="N20" s="17"/>
    </row>
    <row r="21" spans="2:14" ht="12" customHeight="1">
      <c r="B21" s="16"/>
      <c r="C21" s="17" t="s">
        <v>22</v>
      </c>
      <c r="D21" s="53">
        <v>85</v>
      </c>
      <c r="E21" s="33"/>
      <c r="F21" s="32">
        <v>897</v>
      </c>
      <c r="G21" s="33"/>
      <c r="H21" s="32">
        <v>78</v>
      </c>
      <c r="I21" s="33"/>
      <c r="J21" s="32">
        <v>975</v>
      </c>
      <c r="K21" s="33"/>
      <c r="L21" s="34"/>
      <c r="M21" s="51">
        <v>18</v>
      </c>
      <c r="N21" s="17"/>
    </row>
    <row r="22" spans="2:14" ht="12" customHeight="1">
      <c r="B22" s="16"/>
      <c r="C22" s="17" t="s">
        <v>23</v>
      </c>
      <c r="D22" s="54">
        <v>0</v>
      </c>
      <c r="E22" s="55"/>
      <c r="F22" s="32">
        <v>97</v>
      </c>
      <c r="G22" s="55"/>
      <c r="H22" s="32">
        <v>0</v>
      </c>
      <c r="I22" s="55"/>
      <c r="J22" s="32">
        <v>97</v>
      </c>
      <c r="K22" s="55"/>
      <c r="L22" s="56"/>
      <c r="M22" s="51">
        <v>29</v>
      </c>
      <c r="N22" s="17"/>
    </row>
    <row r="23" spans="2:14" ht="12" customHeight="1">
      <c r="B23" s="16"/>
      <c r="C23" s="17" t="s">
        <v>24</v>
      </c>
      <c r="D23" s="53">
        <v>0</v>
      </c>
      <c r="E23" s="55"/>
      <c r="F23" s="32">
        <v>200</v>
      </c>
      <c r="G23" s="55"/>
      <c r="H23" s="32">
        <v>58</v>
      </c>
      <c r="I23" s="55"/>
      <c r="J23" s="32">
        <v>258</v>
      </c>
      <c r="K23" s="55"/>
      <c r="L23" s="56"/>
      <c r="M23" s="51">
        <v>354</v>
      </c>
      <c r="N23" s="17"/>
    </row>
    <row r="24" spans="2:14" ht="12" customHeight="1">
      <c r="B24" s="16"/>
      <c r="C24" s="17" t="s">
        <v>36</v>
      </c>
      <c r="D24" s="32">
        <v>46</v>
      </c>
      <c r="E24" s="52" t="s">
        <v>4</v>
      </c>
      <c r="F24" s="32">
        <v>45</v>
      </c>
      <c r="G24" s="52" t="s">
        <v>4</v>
      </c>
      <c r="H24" s="32">
        <v>13</v>
      </c>
      <c r="I24" s="52" t="s">
        <v>4</v>
      </c>
      <c r="J24" s="32">
        <v>58</v>
      </c>
      <c r="K24" s="52" t="s">
        <v>4</v>
      </c>
      <c r="L24" s="57"/>
      <c r="M24" s="51">
        <v>22</v>
      </c>
      <c r="N24" s="17"/>
    </row>
    <row r="25" spans="2:17" ht="12" customHeight="1">
      <c r="B25" s="22"/>
      <c r="C25" s="23" t="s">
        <v>25</v>
      </c>
      <c r="D25" s="36">
        <v>0</v>
      </c>
      <c r="E25" s="25" t="s">
        <v>4</v>
      </c>
      <c r="F25" s="36">
        <v>616</v>
      </c>
      <c r="G25" s="25" t="s">
        <v>4</v>
      </c>
      <c r="H25" s="36">
        <v>296</v>
      </c>
      <c r="I25" s="25" t="s">
        <v>4</v>
      </c>
      <c r="J25" s="36">
        <v>912</v>
      </c>
      <c r="K25" s="25" t="s">
        <v>4</v>
      </c>
      <c r="L25" s="26"/>
      <c r="M25" s="58"/>
      <c r="N25" s="23"/>
      <c r="Q25" s="15"/>
    </row>
    <row r="26" spans="2:17" s="1" customFormat="1" ht="12" customHeight="1">
      <c r="B26" s="59" t="s">
        <v>17</v>
      </c>
      <c r="C26" s="60"/>
      <c r="D26" s="61">
        <f>D6+D7+D8+D11+D12+D13+D14+D16+D15+D17+D18</f>
        <v>415112</v>
      </c>
      <c r="E26" s="62" t="s">
        <v>8</v>
      </c>
      <c r="F26" s="61">
        <v>473136</v>
      </c>
      <c r="G26" s="62"/>
      <c r="H26" s="61">
        <v>110017</v>
      </c>
      <c r="I26" s="62"/>
      <c r="J26" s="61">
        <v>583151</v>
      </c>
      <c r="K26" s="62"/>
      <c r="L26" s="12">
        <f>SUM(L5:L25)</f>
        <v>0.9996518911911323</v>
      </c>
      <c r="M26" s="61">
        <f>M5+M8+M12+M13+M14+M15+M17+M18</f>
        <v>91917</v>
      </c>
      <c r="N26" s="60"/>
      <c r="Q26" s="63"/>
    </row>
    <row r="27" spans="2:14" ht="12" customHeight="1">
      <c r="B27" s="16"/>
      <c r="C27" s="17" t="s">
        <v>18</v>
      </c>
      <c r="D27" s="54">
        <f>D6+D9+D11+D12+D13+D14+D15+D16+D17+D18</f>
        <v>393184</v>
      </c>
      <c r="E27" s="64"/>
      <c r="F27" s="54">
        <v>414541</v>
      </c>
      <c r="G27" s="64"/>
      <c r="H27" s="54">
        <v>102479</v>
      </c>
      <c r="I27" s="64"/>
      <c r="J27" s="54">
        <v>516020</v>
      </c>
      <c r="K27" s="64"/>
      <c r="L27" s="65"/>
      <c r="M27" s="54"/>
      <c r="N27" s="64"/>
    </row>
    <row r="28" spans="2:14" ht="12" customHeight="1">
      <c r="B28" s="22"/>
      <c r="C28" s="23" t="s">
        <v>26</v>
      </c>
      <c r="D28" s="66">
        <f>D7+D10</f>
        <v>21928</v>
      </c>
      <c r="E28" s="67"/>
      <c r="F28" s="66">
        <v>58593</v>
      </c>
      <c r="G28" s="67"/>
      <c r="H28" s="66">
        <v>7538</v>
      </c>
      <c r="I28" s="67"/>
      <c r="J28" s="66">
        <v>66131</v>
      </c>
      <c r="K28" s="67"/>
      <c r="L28" s="68"/>
      <c r="M28" s="66"/>
      <c r="N28" s="67"/>
    </row>
    <row r="29" spans="2:14" ht="12" customHeight="1">
      <c r="B29" s="168" t="s">
        <v>37</v>
      </c>
      <c r="C29" s="168"/>
      <c r="D29" s="69">
        <v>414868</v>
      </c>
      <c r="E29" s="70"/>
      <c r="F29" s="69">
        <v>471807</v>
      </c>
      <c r="G29" s="71"/>
      <c r="H29" s="72">
        <v>109603</v>
      </c>
      <c r="I29" s="71"/>
      <c r="J29" s="72">
        <v>581410</v>
      </c>
      <c r="K29" s="71"/>
      <c r="L29" s="73"/>
      <c r="M29" s="72"/>
      <c r="N29" s="71"/>
    </row>
    <row r="30" spans="2:8" ht="11.25">
      <c r="B30" s="74"/>
      <c r="C30" s="75"/>
      <c r="D30" s="75"/>
      <c r="E30" s="75"/>
      <c r="F30" s="76"/>
      <c r="H30" s="76"/>
    </row>
    <row r="31" spans="2:8" ht="16.5" customHeight="1">
      <c r="B31" s="74"/>
      <c r="C31" s="75"/>
      <c r="D31" s="75"/>
      <c r="E31" s="75"/>
      <c r="F31" s="76"/>
      <c r="H31" s="76"/>
    </row>
    <row r="32" spans="2:8" ht="16.5" customHeight="1">
      <c r="B32" s="74"/>
      <c r="C32" s="75"/>
      <c r="D32" s="75"/>
      <c r="E32" s="75"/>
      <c r="F32" s="76"/>
      <c r="H32" s="76"/>
    </row>
    <row r="33" spans="2:8" ht="20.25" customHeight="1">
      <c r="B33" s="74"/>
      <c r="C33" s="75"/>
      <c r="D33" s="75"/>
      <c r="E33" s="75"/>
      <c r="F33" s="76"/>
      <c r="H33" s="76"/>
    </row>
    <row r="34" ht="11.25">
      <c r="B34" s="77" t="s">
        <v>32</v>
      </c>
    </row>
    <row r="36" ht="11.25">
      <c r="B36" s="78" t="s">
        <v>32</v>
      </c>
    </row>
    <row r="37" spans="2:15" ht="33" customHeight="1">
      <c r="B37" s="169"/>
      <c r="C37" s="169"/>
      <c r="D37" s="169"/>
      <c r="E37" s="169"/>
      <c r="F37" s="169"/>
      <c r="G37" s="169"/>
      <c r="H37" s="169"/>
      <c r="I37" s="169"/>
      <c r="J37" s="169"/>
      <c r="K37" s="169"/>
      <c r="L37" s="169"/>
      <c r="M37" s="169"/>
      <c r="N37" s="169"/>
      <c r="O37" s="169"/>
    </row>
    <row r="38" spans="2:15" ht="13.5" customHeight="1">
      <c r="B38" s="169"/>
      <c r="C38" s="169"/>
      <c r="D38" s="169"/>
      <c r="E38" s="169"/>
      <c r="F38" s="169"/>
      <c r="G38" s="169"/>
      <c r="H38" s="169"/>
      <c r="I38" s="169"/>
      <c r="J38" s="169"/>
      <c r="K38" s="169"/>
      <c r="L38" s="169"/>
      <c r="M38" s="169"/>
      <c r="N38" s="169"/>
      <c r="O38" s="169"/>
    </row>
    <row r="39" spans="2:15" ht="13.5" customHeight="1">
      <c r="B39" s="170" t="s">
        <v>32</v>
      </c>
      <c r="C39" s="171"/>
      <c r="D39" s="171"/>
      <c r="E39" s="171"/>
      <c r="F39" s="171"/>
      <c r="G39" s="171"/>
      <c r="H39" s="171"/>
      <c r="I39" s="171"/>
      <c r="J39" s="171"/>
      <c r="K39" s="171"/>
      <c r="L39" s="171"/>
      <c r="M39" s="171"/>
      <c r="N39" s="171"/>
      <c r="O39" s="171"/>
    </row>
    <row r="40" spans="2:15" ht="11.25">
      <c r="B40" s="170" t="s">
        <v>32</v>
      </c>
      <c r="C40" s="171"/>
      <c r="D40" s="171"/>
      <c r="E40" s="171"/>
      <c r="F40" s="171"/>
      <c r="G40" s="171"/>
      <c r="H40" s="171"/>
      <c r="I40" s="171"/>
      <c r="J40" s="171"/>
      <c r="K40" s="171"/>
      <c r="L40" s="171"/>
      <c r="M40" s="171"/>
      <c r="N40" s="171"/>
      <c r="O40" s="171"/>
    </row>
    <row r="41" spans="2:15" ht="11.25">
      <c r="B41" s="170"/>
      <c r="C41" s="171"/>
      <c r="D41" s="171"/>
      <c r="E41" s="171"/>
      <c r="F41" s="171"/>
      <c r="G41" s="171"/>
      <c r="H41" s="171"/>
      <c r="I41" s="171"/>
      <c r="J41" s="171"/>
      <c r="K41" s="171"/>
      <c r="L41" s="171"/>
      <c r="M41" s="171"/>
      <c r="N41" s="171"/>
      <c r="O41" s="171"/>
    </row>
    <row r="42" ht="11.25">
      <c r="B42" s="79"/>
    </row>
    <row r="43" spans="2:15" ht="11.25">
      <c r="B43" s="166"/>
      <c r="C43" s="167"/>
      <c r="D43" s="167"/>
      <c r="E43" s="167"/>
      <c r="F43" s="167"/>
      <c r="G43" s="167"/>
      <c r="H43" s="167"/>
      <c r="I43" s="167"/>
      <c r="J43" s="167"/>
      <c r="K43" s="167"/>
      <c r="L43" s="167"/>
      <c r="M43" s="167"/>
      <c r="N43" s="167"/>
      <c r="O43" s="167"/>
    </row>
  </sheetData>
  <sheetProtection/>
  <mergeCells count="15">
    <mergeCell ref="F4:G4"/>
    <mergeCell ref="J4:K4"/>
    <mergeCell ref="B1:O1"/>
    <mergeCell ref="B2:O2"/>
    <mergeCell ref="D3:E4"/>
    <mergeCell ref="H4:I4"/>
    <mergeCell ref="F3:L3"/>
    <mergeCell ref="M3:N4"/>
    <mergeCell ref="B43:O43"/>
    <mergeCell ref="B29:C29"/>
    <mergeCell ref="B37:O37"/>
    <mergeCell ref="B38:O38"/>
    <mergeCell ref="B40:O40"/>
    <mergeCell ref="B41:O41"/>
    <mergeCell ref="B39:O39"/>
  </mergeCells>
  <printOptions horizontalCentered="1" verticalCentered="1"/>
  <pageMargins left="0.7874015748031497" right="0.7874015748031497" top="0.984251968503937" bottom="0.984251968503937" header="0.5118110236220472" footer="0.5118110236220472"/>
  <pageSetup fitToHeight="2" fitToWidth="2" horizontalDpi="300" verticalDpi="300" orientation="portrait" paperSize="9" scale="64" r:id="rId2"/>
  <rowBreaks count="1" manualBreakCount="1">
    <brk id="25" max="255"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B1:V29"/>
  <sheetViews>
    <sheetView showGridLines="0" zoomScalePageLayoutView="0" workbookViewId="0" topLeftCell="A1">
      <selection activeCell="A1" sqref="A1"/>
    </sheetView>
  </sheetViews>
  <sheetFormatPr defaultColWidth="11.421875" defaultRowHeight="12.75"/>
  <cols>
    <col min="1" max="1" width="3.28125" style="85" customWidth="1"/>
    <col min="2" max="2" width="21.421875" style="85" customWidth="1"/>
    <col min="3" max="3" width="6.57421875" style="133" hidden="1" customWidth="1"/>
    <col min="4" max="4" width="1.57421875" style="85" hidden="1" customWidth="1"/>
    <col min="5" max="5" width="5.57421875" style="134" hidden="1" customWidth="1"/>
    <col min="6" max="6" width="1.421875" style="85" hidden="1" customWidth="1"/>
    <col min="7" max="7" width="6.57421875" style="133" hidden="1" customWidth="1"/>
    <col min="8" max="8" width="1.8515625" style="85" hidden="1" customWidth="1"/>
    <col min="9" max="9" width="2.7109375" style="85" hidden="1" customWidth="1"/>
    <col min="10" max="10" width="1.421875" style="85" hidden="1" customWidth="1"/>
    <col min="11" max="11" width="6.57421875" style="134" hidden="1" customWidth="1"/>
    <col min="12" max="12" width="1.57421875" style="85" hidden="1" customWidth="1"/>
    <col min="13" max="13" width="6.00390625" style="85" hidden="1" customWidth="1"/>
    <col min="14" max="14" width="1.57421875" style="85" hidden="1" customWidth="1"/>
    <col min="15" max="15" width="9.8515625" style="85" customWidth="1"/>
    <col min="16" max="16" width="10.28125" style="85" customWidth="1"/>
    <col min="17" max="17" width="11.57421875" style="85" customWidth="1"/>
    <col min="18" max="18" width="13.7109375" style="85" customWidth="1"/>
    <col min="19" max="19" width="13.57421875" style="85" customWidth="1"/>
    <col min="20" max="20" width="10.57421875" style="85" bestFit="1" customWidth="1"/>
    <col min="21" max="16384" width="10.28125" style="85" customWidth="1"/>
  </cols>
  <sheetData>
    <row r="1" spans="2:19" s="82" customFormat="1" ht="12" customHeight="1">
      <c r="B1" s="178" t="s">
        <v>38</v>
      </c>
      <c r="C1" s="178"/>
      <c r="D1" s="178"/>
      <c r="E1" s="178"/>
      <c r="F1" s="178"/>
      <c r="G1" s="178"/>
      <c r="H1" s="178"/>
      <c r="I1" s="178"/>
      <c r="J1" s="178"/>
      <c r="K1" s="178"/>
      <c r="L1" s="178"/>
      <c r="M1" s="178"/>
      <c r="N1" s="178"/>
      <c r="O1" s="178"/>
      <c r="P1" s="178"/>
      <c r="Q1" s="178"/>
      <c r="R1" s="179"/>
      <c r="S1" s="179"/>
    </row>
    <row r="2" spans="2:19" s="82" customFormat="1" ht="12" customHeight="1">
      <c r="B2" s="83"/>
      <c r="C2" s="83"/>
      <c r="D2" s="83"/>
      <c r="E2" s="83"/>
      <c r="F2" s="83"/>
      <c r="G2" s="83"/>
      <c r="H2" s="83"/>
      <c r="I2" s="83"/>
      <c r="J2" s="83"/>
      <c r="K2" s="83"/>
      <c r="L2" s="83"/>
      <c r="M2" s="83"/>
      <c r="N2" s="83"/>
      <c r="O2" s="83"/>
      <c r="P2" s="83"/>
      <c r="Q2" s="83"/>
      <c r="R2" s="84"/>
      <c r="S2" s="84"/>
    </row>
    <row r="3" spans="2:19" ht="10.5" customHeight="1">
      <c r="B3" s="180"/>
      <c r="C3" s="180"/>
      <c r="D3" s="180"/>
      <c r="E3" s="180"/>
      <c r="F3" s="180"/>
      <c r="G3" s="180"/>
      <c r="H3" s="180"/>
      <c r="I3" s="180"/>
      <c r="J3" s="180"/>
      <c r="K3" s="180"/>
      <c r="L3" s="180"/>
      <c r="M3" s="180"/>
      <c r="N3" s="180"/>
      <c r="O3" s="180"/>
      <c r="P3" s="180"/>
      <c r="Q3" s="180"/>
      <c r="S3" s="86" t="s">
        <v>39</v>
      </c>
    </row>
    <row r="4" spans="2:19" s="89" customFormat="1" ht="11.25" customHeight="1">
      <c r="B4" s="181" t="s">
        <v>40</v>
      </c>
      <c r="C4" s="182">
        <v>2008</v>
      </c>
      <c r="D4" s="182"/>
      <c r="E4" s="182"/>
      <c r="F4" s="182"/>
      <c r="G4" s="177" t="s">
        <v>41</v>
      </c>
      <c r="H4" s="177"/>
      <c r="I4" s="177" t="s">
        <v>41</v>
      </c>
      <c r="J4" s="177"/>
      <c r="K4" s="177" t="s">
        <v>41</v>
      </c>
      <c r="L4" s="177"/>
      <c r="M4" s="176" t="s">
        <v>40</v>
      </c>
      <c r="N4" s="176"/>
      <c r="O4" s="182">
        <v>2009</v>
      </c>
      <c r="P4" s="182"/>
      <c r="Q4" s="177" t="s">
        <v>42</v>
      </c>
      <c r="R4" s="183"/>
      <c r="S4" s="184"/>
    </row>
    <row r="5" spans="2:19" s="89" customFormat="1" ht="27" customHeight="1">
      <c r="B5" s="181"/>
      <c r="C5" s="176" t="s">
        <v>43</v>
      </c>
      <c r="D5" s="176"/>
      <c r="E5" s="177" t="s">
        <v>44</v>
      </c>
      <c r="F5" s="177"/>
      <c r="G5" s="177" t="s">
        <v>45</v>
      </c>
      <c r="H5" s="177"/>
      <c r="I5" s="177" t="s">
        <v>46</v>
      </c>
      <c r="J5" s="177"/>
      <c r="K5" s="177" t="s">
        <v>47</v>
      </c>
      <c r="L5" s="177"/>
      <c r="M5" s="176"/>
      <c r="N5" s="176"/>
      <c r="O5" s="88" t="s">
        <v>43</v>
      </c>
      <c r="P5" s="87" t="s">
        <v>48</v>
      </c>
      <c r="Q5" s="87" t="s">
        <v>49</v>
      </c>
      <c r="R5" s="87" t="s">
        <v>50</v>
      </c>
      <c r="S5" s="90" t="s">
        <v>51</v>
      </c>
    </row>
    <row r="6" spans="2:20" ht="12" customHeight="1">
      <c r="B6" s="91" t="s">
        <v>10</v>
      </c>
      <c r="C6" s="92">
        <v>406917</v>
      </c>
      <c r="D6" s="92"/>
      <c r="E6" s="93">
        <v>70.74885639920926</v>
      </c>
      <c r="F6" s="93"/>
      <c r="G6" s="93">
        <v>-0.3536086942680594</v>
      </c>
      <c r="H6" s="93"/>
      <c r="I6" s="93">
        <v>-2.727298805238021</v>
      </c>
      <c r="J6" s="93"/>
      <c r="K6" s="93">
        <v>-7.647527422023403</v>
      </c>
      <c r="L6" s="94"/>
      <c r="M6" s="95" t="s">
        <v>52</v>
      </c>
      <c r="N6" s="95"/>
      <c r="O6" s="96">
        <v>418720</v>
      </c>
      <c r="P6" s="97">
        <v>71.84182171314058</v>
      </c>
      <c r="Q6" s="97">
        <v>2.90059152112101</v>
      </c>
      <c r="R6" s="97">
        <v>1.2310578587523047</v>
      </c>
      <c r="S6" s="98">
        <v>-5.569487794757066</v>
      </c>
      <c r="T6" s="76"/>
    </row>
    <row r="7" spans="2:20" ht="12" customHeight="1">
      <c r="B7" s="99" t="s">
        <v>11</v>
      </c>
      <c r="C7" s="100">
        <v>50003</v>
      </c>
      <c r="D7" s="100"/>
      <c r="E7" s="101">
        <v>8.69380012761733</v>
      </c>
      <c r="F7" s="101"/>
      <c r="G7" s="101">
        <v>-11.075741139229256</v>
      </c>
      <c r="H7" s="101"/>
      <c r="I7" s="101">
        <v>-42.64395503555861</v>
      </c>
      <c r="J7" s="101"/>
      <c r="K7" s="101">
        <v>-79.71176200890194</v>
      </c>
      <c r="L7" s="102"/>
      <c r="M7" s="103" t="s">
        <v>53</v>
      </c>
      <c r="N7" s="104"/>
      <c r="O7" s="105">
        <v>48626</v>
      </c>
      <c r="P7" s="106">
        <v>8.342998716620114</v>
      </c>
      <c r="Q7" s="106">
        <v>-2.75383476991381</v>
      </c>
      <c r="R7" s="106">
        <v>-38.98181726920229</v>
      </c>
      <c r="S7" s="107">
        <v>-77.46668149548648</v>
      </c>
      <c r="T7" s="76"/>
    </row>
    <row r="8" spans="2:20" ht="12" customHeight="1">
      <c r="B8" s="99" t="s">
        <v>54</v>
      </c>
      <c r="C8" s="100">
        <v>69116</v>
      </c>
      <c r="D8" s="108"/>
      <c r="E8" s="101">
        <v>12.016892778841255</v>
      </c>
      <c r="F8" s="101"/>
      <c r="G8" s="101">
        <v>0.579178672254721</v>
      </c>
      <c r="H8" s="101"/>
      <c r="I8" s="101">
        <v>6.222816481472937</v>
      </c>
      <c r="J8" s="101"/>
      <c r="K8" s="101">
        <v>7.627145037216976</v>
      </c>
      <c r="L8" s="109"/>
      <c r="M8" s="103" t="s">
        <v>55</v>
      </c>
      <c r="N8" s="104"/>
      <c r="O8" s="105">
        <v>69351</v>
      </c>
      <c r="P8" s="106">
        <v>11.89888750866453</v>
      </c>
      <c r="Q8" s="106">
        <v>0.3400081023207324</v>
      </c>
      <c r="R8" s="106">
        <v>5.016808504194548</v>
      </c>
      <c r="S8" s="107">
        <v>8.050292907889812</v>
      </c>
      <c r="T8" s="76"/>
    </row>
    <row r="9" spans="2:20" ht="12" customHeight="1">
      <c r="B9" s="99" t="s">
        <v>12</v>
      </c>
      <c r="C9" s="100">
        <v>22061</v>
      </c>
      <c r="D9" s="100"/>
      <c r="E9" s="101">
        <v>3.835648353406113</v>
      </c>
      <c r="F9" s="101"/>
      <c r="G9" s="101">
        <v>-5.142537730575736</v>
      </c>
      <c r="H9" s="101"/>
      <c r="I9" s="101">
        <v>-22.0707195591508</v>
      </c>
      <c r="J9" s="101"/>
      <c r="K9" s="101">
        <v>-40.27074590496819</v>
      </c>
      <c r="L9" s="109"/>
      <c r="M9" s="103" t="s">
        <v>56</v>
      </c>
      <c r="N9" s="104"/>
      <c r="O9" s="105">
        <v>20777</v>
      </c>
      <c r="P9" s="106">
        <v>3.5648106843091365</v>
      </c>
      <c r="Q9" s="106">
        <v>-5.820225737727213</v>
      </c>
      <c r="R9" s="106">
        <v>-22.31735586629776</v>
      </c>
      <c r="S9" s="107">
        <v>-41.40060920577617</v>
      </c>
      <c r="T9" s="76"/>
    </row>
    <row r="10" spans="2:20" ht="12" customHeight="1">
      <c r="B10" s="99" t="s">
        <v>57</v>
      </c>
      <c r="C10" s="100">
        <v>9102</v>
      </c>
      <c r="D10" s="100"/>
      <c r="E10" s="101">
        <v>1.5825244237660323</v>
      </c>
      <c r="F10" s="101"/>
      <c r="G10" s="101">
        <v>-5.815397350993379</v>
      </c>
      <c r="H10" s="101"/>
      <c r="I10" s="101">
        <v>-29.583784620145448</v>
      </c>
      <c r="J10" s="101"/>
      <c r="K10" s="101">
        <v>-52.719339255103634</v>
      </c>
      <c r="L10" s="109"/>
      <c r="M10" s="103" t="s">
        <v>58</v>
      </c>
      <c r="N10" s="104"/>
      <c r="O10" s="105">
        <v>8573</v>
      </c>
      <c r="P10" s="106">
        <v>1.4709111997199897</v>
      </c>
      <c r="Q10" s="106">
        <v>-5.811909470446053</v>
      </c>
      <c r="R10" s="106">
        <v>-28.385264388939934</v>
      </c>
      <c r="S10" s="107">
        <v>-53.51119787430183</v>
      </c>
      <c r="T10" s="76"/>
    </row>
    <row r="11" spans="2:20" ht="12" customHeight="1">
      <c r="B11" s="99" t="s">
        <v>59</v>
      </c>
      <c r="C11" s="100">
        <v>6170</v>
      </c>
      <c r="D11" s="108"/>
      <c r="E11" s="101">
        <v>1.0727505707137355</v>
      </c>
      <c r="F11" s="101"/>
      <c r="G11" s="101">
        <v>-9.927007299270073</v>
      </c>
      <c r="H11" s="108"/>
      <c r="I11" s="101">
        <v>-43.11266826479808</v>
      </c>
      <c r="J11" s="108"/>
      <c r="K11" s="101">
        <v>-67.73687513072579</v>
      </c>
      <c r="L11" s="108"/>
      <c r="M11" s="103" t="s">
        <v>60</v>
      </c>
      <c r="N11" s="104"/>
      <c r="O11" s="105">
        <v>5738</v>
      </c>
      <c r="P11" s="106">
        <v>0.9844964964415375</v>
      </c>
      <c r="Q11" s="106">
        <v>-7.001620745542947</v>
      </c>
      <c r="R11" s="106">
        <v>-41.35922330097087</v>
      </c>
      <c r="S11" s="107">
        <v>-65.55202017169958</v>
      </c>
      <c r="T11" s="76"/>
    </row>
    <row r="12" spans="2:20" ht="12" customHeight="1">
      <c r="B12" s="99" t="s">
        <v>5</v>
      </c>
      <c r="C12" s="100">
        <v>8331</v>
      </c>
      <c r="D12" s="100"/>
      <c r="E12" s="101">
        <v>1.4484740688194702</v>
      </c>
      <c r="F12" s="101"/>
      <c r="G12" s="101">
        <v>-4.406196213425129</v>
      </c>
      <c r="H12" s="101"/>
      <c r="I12" s="101">
        <v>37.18096492672485</v>
      </c>
      <c r="J12" s="101"/>
      <c r="K12" s="101">
        <v>39.922741014444064</v>
      </c>
      <c r="L12" s="109"/>
      <c r="M12" s="103" t="s">
        <v>61</v>
      </c>
      <c r="N12" s="104"/>
      <c r="O12" s="105">
        <v>7935</v>
      </c>
      <c r="P12" s="106">
        <v>1.3614464446259325</v>
      </c>
      <c r="Q12" s="106">
        <v>-4.753330932661148</v>
      </c>
      <c r="R12" s="106">
        <v>-10.288298473713963</v>
      </c>
      <c r="S12" s="107">
        <v>30.83264633140972</v>
      </c>
      <c r="T12" s="76"/>
    </row>
    <row r="13" spans="2:20" ht="12" customHeight="1">
      <c r="B13" s="99" t="s">
        <v>62</v>
      </c>
      <c r="C13" s="100">
        <v>31</v>
      </c>
      <c r="D13" s="100"/>
      <c r="E13" s="101" t="s">
        <v>63</v>
      </c>
      <c r="F13" s="101"/>
      <c r="G13" s="106" t="s">
        <v>6</v>
      </c>
      <c r="H13" s="101"/>
      <c r="I13" s="101" t="s">
        <v>63</v>
      </c>
      <c r="J13" s="101"/>
      <c r="K13" s="106" t="s">
        <v>64</v>
      </c>
      <c r="L13" s="109"/>
      <c r="M13" s="103" t="s">
        <v>65</v>
      </c>
      <c r="N13" s="104"/>
      <c r="O13" s="105">
        <v>22</v>
      </c>
      <c r="P13" s="106" t="s">
        <v>63</v>
      </c>
      <c r="Q13" s="106" t="s">
        <v>6</v>
      </c>
      <c r="R13" s="106" t="s">
        <v>63</v>
      </c>
      <c r="S13" s="107" t="s">
        <v>64</v>
      </c>
      <c r="T13" s="76"/>
    </row>
    <row r="14" spans="2:20" ht="12" customHeight="1">
      <c r="B14" s="99" t="s">
        <v>15</v>
      </c>
      <c r="C14" s="100">
        <v>191</v>
      </c>
      <c r="D14" s="100"/>
      <c r="E14" s="101" t="s">
        <v>63</v>
      </c>
      <c r="F14" s="101"/>
      <c r="G14" s="106" t="s">
        <v>6</v>
      </c>
      <c r="H14" s="101"/>
      <c r="I14" s="101" t="s">
        <v>63</v>
      </c>
      <c r="J14" s="101"/>
      <c r="K14" s="106" t="s">
        <v>6</v>
      </c>
      <c r="L14" s="102"/>
      <c r="M14" s="103" t="s">
        <v>66</v>
      </c>
      <c r="N14" s="104"/>
      <c r="O14" s="105">
        <v>181</v>
      </c>
      <c r="P14" s="106" t="s">
        <v>63</v>
      </c>
      <c r="Q14" s="106" t="s">
        <v>6</v>
      </c>
      <c r="R14" s="106" t="s">
        <v>63</v>
      </c>
      <c r="S14" s="107" t="s">
        <v>6</v>
      </c>
      <c r="T14" s="76"/>
    </row>
    <row r="15" spans="2:20" ht="12" customHeight="1">
      <c r="B15" s="110" t="s">
        <v>67</v>
      </c>
      <c r="C15" s="111">
        <v>3235</v>
      </c>
      <c r="D15" s="111"/>
      <c r="E15" s="112">
        <v>0.5624551209495842</v>
      </c>
      <c r="F15" s="112"/>
      <c r="G15" s="112">
        <v>-8.122692416927013</v>
      </c>
      <c r="H15" s="112"/>
      <c r="I15" s="112">
        <v>-36.59349274794198</v>
      </c>
      <c r="J15" s="112"/>
      <c r="K15" s="112">
        <v>-57.82268578878749</v>
      </c>
      <c r="L15" s="113"/>
      <c r="M15" s="114" t="s">
        <v>68</v>
      </c>
      <c r="N15" s="115"/>
      <c r="O15" s="116">
        <v>3228</v>
      </c>
      <c r="P15" s="117">
        <v>0.6</v>
      </c>
      <c r="Q15" s="117">
        <v>-0.2</v>
      </c>
      <c r="R15" s="117">
        <v>-30.5</v>
      </c>
      <c r="S15" s="118">
        <v>-54.5</v>
      </c>
      <c r="T15" s="76"/>
    </row>
    <row r="16" spans="2:22" s="82" customFormat="1" ht="12" customHeight="1">
      <c r="B16" s="119" t="s">
        <v>69</v>
      </c>
      <c r="C16" s="120">
        <v>575157</v>
      </c>
      <c r="D16" s="120"/>
      <c r="E16" s="121">
        <v>99.96140184332278</v>
      </c>
      <c r="F16" s="121"/>
      <c r="G16" s="121">
        <v>-1.7745769774638487</v>
      </c>
      <c r="H16" s="121" t="s">
        <v>70</v>
      </c>
      <c r="I16" s="121">
        <v>-9.304547884376735</v>
      </c>
      <c r="J16" s="121" t="s">
        <v>70</v>
      </c>
      <c r="K16" s="121">
        <v>-31.584149936122984</v>
      </c>
      <c r="L16" s="120" t="s">
        <v>70</v>
      </c>
      <c r="M16" s="122" t="s">
        <v>71</v>
      </c>
      <c r="N16" s="123"/>
      <c r="O16" s="124">
        <v>583151</v>
      </c>
      <c r="P16" s="125">
        <v>99.96517030519735</v>
      </c>
      <c r="Q16" s="125">
        <v>1.4</v>
      </c>
      <c r="R16" s="125">
        <v>-6.243404627699278</v>
      </c>
      <c r="S16" s="126">
        <v>-27.8</v>
      </c>
      <c r="T16" s="127"/>
      <c r="V16" s="128"/>
    </row>
    <row r="17" spans="2:17" s="82" customFormat="1" ht="7.5" customHeight="1">
      <c r="B17" s="129"/>
      <c r="C17" s="130"/>
      <c r="D17" s="130"/>
      <c r="E17" s="131"/>
      <c r="F17" s="130"/>
      <c r="G17" s="130"/>
      <c r="H17" s="130"/>
      <c r="I17" s="131"/>
      <c r="J17" s="130"/>
      <c r="K17" s="130"/>
      <c r="L17" s="130"/>
      <c r="M17" s="131"/>
      <c r="N17" s="132"/>
      <c r="O17" s="132"/>
      <c r="P17" s="132"/>
      <c r="Q17" s="132"/>
    </row>
    <row r="18" spans="7:16" ht="11.25">
      <c r="G18" s="85"/>
      <c r="P18" s="76"/>
    </row>
    <row r="19" spans="2:7" ht="11.25">
      <c r="B19" s="135"/>
      <c r="G19" s="85"/>
    </row>
    <row r="20" ht="11.25">
      <c r="G20" s="85"/>
    </row>
    <row r="21" ht="11.25">
      <c r="G21" s="85"/>
    </row>
    <row r="22" ht="11.25">
      <c r="G22" s="85"/>
    </row>
    <row r="23" ht="11.25">
      <c r="G23" s="85"/>
    </row>
    <row r="24" ht="11.25">
      <c r="G24" s="85"/>
    </row>
    <row r="25" ht="11.25">
      <c r="G25" s="85"/>
    </row>
    <row r="26" ht="11.25">
      <c r="G26" s="85"/>
    </row>
    <row r="27" ht="11.25">
      <c r="G27" s="85"/>
    </row>
    <row r="28" ht="11.25">
      <c r="G28" s="85"/>
    </row>
    <row r="29" ht="11.25">
      <c r="G29" s="85"/>
    </row>
  </sheetData>
  <sheetProtection/>
  <mergeCells count="15">
    <mergeCell ref="B1:S1"/>
    <mergeCell ref="B3:Q3"/>
    <mergeCell ref="B4:B5"/>
    <mergeCell ref="C4:F4"/>
    <mergeCell ref="C5:D5"/>
    <mergeCell ref="K5:L5"/>
    <mergeCell ref="G5:H5"/>
    <mergeCell ref="O4:P4"/>
    <mergeCell ref="Q4:S4"/>
    <mergeCell ref="E5:F5"/>
    <mergeCell ref="M4:N5"/>
    <mergeCell ref="I5:J5"/>
    <mergeCell ref="G4:H4"/>
    <mergeCell ref="I4:J4"/>
    <mergeCell ref="K4:L4"/>
  </mergeCells>
  <printOptions/>
  <pageMargins left="0.75" right="0.75" top="1" bottom="1" header="0.4921259845" footer="0.4921259845"/>
  <pageSetup fitToHeight="1" fitToWidth="1" horizontalDpi="600" verticalDpi="600" orientation="portrait" paperSize="9" scale="89" r:id="rId2"/>
  <drawing r:id="rId1"/>
</worksheet>
</file>

<file path=xl/worksheets/sheet3.xml><?xml version="1.0" encoding="utf-8"?>
<worksheet xmlns="http://schemas.openxmlformats.org/spreadsheetml/2006/main" xmlns:r="http://schemas.openxmlformats.org/officeDocument/2006/relationships">
  <dimension ref="B1:M62"/>
  <sheetViews>
    <sheetView showGridLines="0" workbookViewId="0" topLeftCell="A1">
      <selection activeCell="A1" sqref="A1"/>
    </sheetView>
  </sheetViews>
  <sheetFormatPr defaultColWidth="11.421875" defaultRowHeight="12.75"/>
  <cols>
    <col min="1" max="1" width="3.28125" style="85" customWidth="1"/>
    <col min="2" max="2" width="28.421875" style="136" customWidth="1"/>
    <col min="3" max="3" width="36.421875" style="142" customWidth="1"/>
    <col min="4" max="16384" width="28.421875" style="85" customWidth="1"/>
  </cols>
  <sheetData>
    <row r="1" spans="2:3" ht="29.25" customHeight="1">
      <c r="B1" s="178" t="s">
        <v>72</v>
      </c>
      <c r="C1" s="178"/>
    </row>
    <row r="2" ht="11.25" customHeight="1">
      <c r="C2" s="136"/>
    </row>
    <row r="3" spans="2:13" ht="52.5" customHeight="1">
      <c r="B3" s="137" t="s">
        <v>73</v>
      </c>
      <c r="C3" s="88" t="s">
        <v>74</v>
      </c>
      <c r="E3" s="178"/>
      <c r="F3" s="188"/>
      <c r="G3" s="188"/>
      <c r="H3" s="188"/>
      <c r="I3" s="188"/>
      <c r="J3" s="188"/>
      <c r="K3" s="188"/>
      <c r="L3" s="188"/>
      <c r="M3" s="188"/>
    </row>
    <row r="4" spans="2:3" ht="11.25">
      <c r="B4" s="138">
        <v>1960</v>
      </c>
      <c r="C4" s="139">
        <v>2468912</v>
      </c>
    </row>
    <row r="5" spans="2:3" ht="11.25">
      <c r="B5" s="138">
        <v>1961</v>
      </c>
      <c r="C5" s="139">
        <v>2378507</v>
      </c>
    </row>
    <row r="6" spans="2:3" ht="11.25">
      <c r="B6" s="138">
        <v>1962</v>
      </c>
      <c r="C6" s="139">
        <v>2354467</v>
      </c>
    </row>
    <row r="7" spans="2:3" ht="11.25">
      <c r="B7" s="138">
        <v>1963</v>
      </c>
      <c r="C7" s="139">
        <v>2287880</v>
      </c>
    </row>
    <row r="8" spans="2:3" ht="11.25">
      <c r="B8" s="138">
        <v>1964</v>
      </c>
      <c r="C8" s="139">
        <v>2341531</v>
      </c>
    </row>
    <row r="9" spans="2:3" ht="11.25">
      <c r="B9" s="138">
        <v>1965</v>
      </c>
      <c r="C9" s="139">
        <v>2348177</v>
      </c>
    </row>
    <row r="10" spans="2:3" ht="11.25">
      <c r="B10" s="138">
        <v>1966</v>
      </c>
      <c r="C10" s="139">
        <v>2356732</v>
      </c>
    </row>
    <row r="11" spans="2:3" ht="11.25">
      <c r="B11" s="138">
        <v>1967</v>
      </c>
      <c r="C11" s="139">
        <v>2330609</v>
      </c>
    </row>
    <row r="12" spans="2:3" ht="12.75" customHeight="1">
      <c r="B12" s="138">
        <v>1968</v>
      </c>
      <c r="C12" s="139">
        <v>2317450</v>
      </c>
    </row>
    <row r="13" spans="2:3" ht="11.25">
      <c r="B13" s="138">
        <v>1969</v>
      </c>
      <c r="C13" s="139">
        <v>2251019</v>
      </c>
    </row>
    <row r="14" spans="2:3" ht="11.25">
      <c r="B14" s="138">
        <v>1970</v>
      </c>
      <c r="C14" s="139">
        <v>2209988</v>
      </c>
    </row>
    <row r="15" spans="2:3" ht="11.25">
      <c r="B15" s="138">
        <v>1971</v>
      </c>
      <c r="C15" s="139">
        <v>2141031</v>
      </c>
    </row>
    <row r="16" spans="2:3" ht="11.25">
      <c r="B16" s="138">
        <v>1972</v>
      </c>
      <c r="C16" s="139">
        <v>2092262</v>
      </c>
    </row>
    <row r="17" spans="2:3" ht="11.25">
      <c r="B17" s="138">
        <v>1973</v>
      </c>
      <c r="C17" s="139">
        <v>2066872</v>
      </c>
    </row>
    <row r="18" spans="2:3" ht="11.25">
      <c r="B18" s="138">
        <v>1974</v>
      </c>
      <c r="C18" s="139">
        <v>2033563</v>
      </c>
    </row>
    <row r="19" spans="2:3" ht="11.25">
      <c r="B19" s="138">
        <v>1975</v>
      </c>
      <c r="C19" s="139">
        <v>2041949</v>
      </c>
    </row>
    <row r="20" spans="2:3" ht="11.25">
      <c r="B20" s="138">
        <v>1976</v>
      </c>
      <c r="C20" s="139">
        <v>2025369</v>
      </c>
    </row>
    <row r="21" spans="2:3" ht="11.25">
      <c r="B21" s="138">
        <v>1977</v>
      </c>
      <c r="C21" s="139">
        <v>1981753</v>
      </c>
    </row>
    <row r="22" spans="2:3" ht="11.25">
      <c r="B22" s="138">
        <v>1978</v>
      </c>
      <c r="C22" s="139">
        <v>1927577</v>
      </c>
    </row>
    <row r="23" spans="2:3" ht="11.25">
      <c r="B23" s="138">
        <v>1979</v>
      </c>
      <c r="C23" s="139">
        <v>1854768</v>
      </c>
    </row>
    <row r="24" spans="2:3" ht="11.25">
      <c r="B24" s="138">
        <v>1980</v>
      </c>
      <c r="C24" s="139">
        <v>1753841</v>
      </c>
    </row>
    <row r="25" spans="2:3" ht="11.25">
      <c r="B25" s="138">
        <v>1981</v>
      </c>
      <c r="C25" s="139">
        <v>1706640</v>
      </c>
    </row>
    <row r="26" spans="2:3" ht="11.25">
      <c r="B26" s="138">
        <v>1982</v>
      </c>
      <c r="C26" s="139">
        <v>1700053</v>
      </c>
    </row>
    <row r="27" spans="2:3" ht="11.25">
      <c r="B27" s="138">
        <v>1983</v>
      </c>
      <c r="C27" s="139">
        <v>1653791</v>
      </c>
    </row>
    <row r="28" spans="2:5" ht="11.25">
      <c r="B28" s="138">
        <v>1984</v>
      </c>
      <c r="C28" s="139">
        <v>1604782</v>
      </c>
      <c r="D28" s="76"/>
      <c r="E28" s="76"/>
    </row>
    <row r="29" spans="2:3" ht="11.25">
      <c r="B29" s="138">
        <v>1985</v>
      </c>
      <c r="C29" s="139">
        <v>1539468</v>
      </c>
    </row>
    <row r="30" spans="2:3" ht="11.25">
      <c r="B30" s="138">
        <v>1986</v>
      </c>
      <c r="C30" s="139">
        <v>1482246</v>
      </c>
    </row>
    <row r="31" spans="2:5" ht="11.25">
      <c r="B31" s="138">
        <v>1987</v>
      </c>
      <c r="C31" s="139">
        <v>1421011</v>
      </c>
      <c r="E31" s="135"/>
    </row>
    <row r="32" spans="2:3" ht="11.25">
      <c r="B32" s="138">
        <v>1988</v>
      </c>
      <c r="C32" s="139">
        <v>1367228</v>
      </c>
    </row>
    <row r="33" spans="2:3" ht="11.25">
      <c r="B33" s="138">
        <v>1989</v>
      </c>
      <c r="C33" s="139">
        <v>1298761</v>
      </c>
    </row>
    <row r="34" spans="2:3" ht="11.25">
      <c r="B34" s="138">
        <v>1990</v>
      </c>
      <c r="C34" s="139">
        <v>1212922</v>
      </c>
    </row>
    <row r="35" spans="2:3" ht="11.25">
      <c r="B35" s="138">
        <v>1991</v>
      </c>
      <c r="C35" s="139">
        <v>1161152</v>
      </c>
    </row>
    <row r="36" spans="2:3" ht="11.25">
      <c r="B36" s="138">
        <v>1992</v>
      </c>
      <c r="C36" s="139">
        <v>1098558</v>
      </c>
    </row>
    <row r="37" spans="2:3" ht="11.25">
      <c r="B37" s="138">
        <v>1993</v>
      </c>
      <c r="C37" s="139">
        <v>1061681</v>
      </c>
    </row>
    <row r="38" spans="2:3" ht="11.25">
      <c r="B38" s="138">
        <v>1994</v>
      </c>
      <c r="C38" s="139">
        <v>1040914</v>
      </c>
    </row>
    <row r="39" spans="2:3" ht="11.25">
      <c r="B39" s="138">
        <v>1995</v>
      </c>
      <c r="C39" s="139">
        <v>988825</v>
      </c>
    </row>
    <row r="40" spans="2:3" ht="11.25">
      <c r="B40" s="138">
        <v>1996</v>
      </c>
      <c r="C40" s="139">
        <v>942581</v>
      </c>
    </row>
    <row r="41" spans="2:3" ht="11.25">
      <c r="B41" s="138">
        <v>1997</v>
      </c>
      <c r="C41" s="139">
        <v>886061</v>
      </c>
    </row>
    <row r="42" spans="2:3" ht="11.25">
      <c r="B42" s="138">
        <v>1998</v>
      </c>
      <c r="C42" s="139">
        <v>840678</v>
      </c>
    </row>
    <row r="43" spans="2:3" ht="11.25">
      <c r="B43" s="138">
        <v>1999</v>
      </c>
      <c r="C43" s="139">
        <v>807831</v>
      </c>
    </row>
    <row r="44" spans="2:3" ht="11.25">
      <c r="B44" s="138">
        <v>2000</v>
      </c>
      <c r="C44" s="139">
        <v>765907</v>
      </c>
    </row>
    <row r="45" spans="2:6" ht="14.25" customHeight="1">
      <c r="B45" s="138">
        <v>2001</v>
      </c>
      <c r="C45" s="139">
        <v>723089</v>
      </c>
      <c r="D45" s="140"/>
      <c r="E45" s="140"/>
      <c r="F45" s="140"/>
    </row>
    <row r="46" spans="2:6" ht="14.25" customHeight="1">
      <c r="B46" s="138">
        <v>2002</v>
      </c>
      <c r="C46" s="139">
        <v>668036</v>
      </c>
      <c r="D46" s="140"/>
      <c r="E46" s="140"/>
      <c r="F46" s="140"/>
    </row>
    <row r="47" spans="2:6" ht="12.75" customHeight="1">
      <c r="B47" s="138">
        <v>2003</v>
      </c>
      <c r="C47" s="139">
        <v>634163</v>
      </c>
      <c r="D47" s="140"/>
      <c r="E47" s="140"/>
      <c r="F47" s="140"/>
    </row>
    <row r="48" spans="2:6" ht="11.25">
      <c r="B48" s="138">
        <v>2004</v>
      </c>
      <c r="C48" s="139">
        <v>621648</v>
      </c>
      <c r="D48" s="140"/>
      <c r="E48" s="140"/>
      <c r="F48" s="140"/>
    </row>
    <row r="49" spans="2:6" ht="11.25">
      <c r="B49" s="138">
        <v>2005</v>
      </c>
      <c r="C49" s="139">
        <v>609385</v>
      </c>
      <c r="D49" s="140"/>
      <c r="E49" s="140"/>
      <c r="F49" s="140"/>
    </row>
    <row r="50" spans="2:6" ht="11.25">
      <c r="B50" s="138">
        <v>2006</v>
      </c>
      <c r="C50" s="139">
        <v>598541</v>
      </c>
      <c r="D50" s="141"/>
      <c r="E50" s="140"/>
      <c r="F50" s="140"/>
    </row>
    <row r="51" spans="2:6" ht="11.25">
      <c r="B51" s="138">
        <v>2007</v>
      </c>
      <c r="C51" s="139">
        <v>585548</v>
      </c>
      <c r="D51" s="141"/>
      <c r="E51" s="140"/>
      <c r="F51" s="140"/>
    </row>
    <row r="52" spans="2:6" ht="11.25">
      <c r="B52" s="138">
        <v>2008</v>
      </c>
      <c r="C52" s="139">
        <v>575157</v>
      </c>
      <c r="D52" s="141"/>
      <c r="E52" s="140"/>
      <c r="F52" s="140"/>
    </row>
    <row r="53" spans="2:6" ht="11.25">
      <c r="B53" s="138">
        <v>2009</v>
      </c>
      <c r="C53" s="139">
        <v>582836</v>
      </c>
      <c r="D53" s="141"/>
      <c r="E53" s="140"/>
      <c r="F53" s="140"/>
    </row>
    <row r="54" spans="2:6" ht="11.25">
      <c r="B54" s="138">
        <v>2010</v>
      </c>
      <c r="C54" s="139">
        <v>582836</v>
      </c>
      <c r="D54" s="141"/>
      <c r="E54" s="140"/>
      <c r="F54" s="140"/>
    </row>
    <row r="55" spans="2:9" ht="17.25" customHeight="1">
      <c r="B55" s="187"/>
      <c r="C55" s="186"/>
      <c r="D55" s="186"/>
      <c r="E55" s="186"/>
      <c r="F55" s="186"/>
      <c r="G55" s="186"/>
      <c r="H55" s="186"/>
      <c r="I55" s="186"/>
    </row>
    <row r="56" spans="2:9" ht="17.25" customHeight="1">
      <c r="B56" s="187"/>
      <c r="C56" s="186"/>
      <c r="D56" s="186"/>
      <c r="E56" s="186"/>
      <c r="F56" s="186"/>
      <c r="G56" s="186"/>
      <c r="H56" s="186"/>
      <c r="I56" s="186"/>
    </row>
    <row r="57" spans="2:9" ht="12" customHeight="1">
      <c r="B57" s="189"/>
      <c r="C57" s="186"/>
      <c r="D57" s="186"/>
      <c r="E57" s="186"/>
      <c r="F57" s="186"/>
      <c r="G57" s="186"/>
      <c r="H57" s="186"/>
      <c r="I57" s="186"/>
    </row>
    <row r="58" spans="2:9" ht="11.25">
      <c r="B58" s="187"/>
      <c r="C58" s="186"/>
      <c r="D58" s="186"/>
      <c r="E58" s="186"/>
      <c r="F58" s="186"/>
      <c r="G58" s="186"/>
      <c r="H58" s="186"/>
      <c r="I58" s="186"/>
    </row>
    <row r="59" spans="2:9" ht="14.25" customHeight="1">
      <c r="B59" s="185"/>
      <c r="C59" s="186"/>
      <c r="D59" s="186"/>
      <c r="E59" s="186"/>
      <c r="F59" s="186"/>
      <c r="G59" s="186"/>
      <c r="H59" s="186"/>
      <c r="I59" s="186"/>
    </row>
    <row r="60" spans="4:6" ht="11.25">
      <c r="D60" s="141"/>
      <c r="E60" s="140"/>
      <c r="F60" s="140"/>
    </row>
    <row r="61" spans="4:6" ht="11.25">
      <c r="D61" s="140"/>
      <c r="E61" s="140"/>
      <c r="F61" s="140"/>
    </row>
    <row r="62" spans="4:6" ht="11.25">
      <c r="D62" s="140"/>
      <c r="E62" s="140"/>
      <c r="F62" s="140"/>
    </row>
  </sheetData>
  <sheetProtection/>
  <mergeCells count="7">
    <mergeCell ref="B59:I59"/>
    <mergeCell ref="B55:I55"/>
    <mergeCell ref="E3:M3"/>
    <mergeCell ref="B1:C1"/>
    <mergeCell ref="B56:I56"/>
    <mergeCell ref="B57:I57"/>
    <mergeCell ref="B58:I58"/>
  </mergeCells>
  <printOptions horizontalCentered="1" verticalCentered="1"/>
  <pageMargins left="0.7874015748031497" right="0.7874015748031497" top="0.984251968503937" bottom="0.984251968503937" header="0.5118110236220472" footer="0.5118110236220472"/>
  <pageSetup horizontalDpi="300" verticalDpi="300" orientation="landscape" paperSize="9" scale="95" r:id="rId2"/>
  <drawing r:id="rId1"/>
</worksheet>
</file>

<file path=xl/worksheets/sheet4.xml><?xml version="1.0" encoding="utf-8"?>
<worksheet xmlns="http://schemas.openxmlformats.org/spreadsheetml/2006/main" xmlns:r="http://schemas.openxmlformats.org/officeDocument/2006/relationships">
  <dimension ref="B1:O57"/>
  <sheetViews>
    <sheetView showGridLines="0" zoomScalePageLayoutView="0" workbookViewId="0" topLeftCell="A1">
      <selection activeCell="A1" sqref="A1"/>
    </sheetView>
  </sheetViews>
  <sheetFormatPr defaultColWidth="11.421875" defaultRowHeight="12.75"/>
  <cols>
    <col min="1" max="1" width="3.28125" style="144" customWidth="1"/>
    <col min="2" max="2" width="11.421875" style="144" customWidth="1"/>
    <col min="3" max="3" width="14.421875" style="144" customWidth="1"/>
    <col min="4" max="4" width="15.140625" style="144" customWidth="1"/>
    <col min="5" max="5" width="18.140625" style="144" customWidth="1"/>
    <col min="6" max="6" width="20.7109375" style="144" customWidth="1"/>
    <col min="7" max="15" width="11.421875" style="143" customWidth="1"/>
    <col min="16" max="16384" width="11.421875" style="144" customWidth="1"/>
  </cols>
  <sheetData>
    <row r="1" spans="2:6" ht="35.25" customHeight="1">
      <c r="B1" s="190" t="s">
        <v>75</v>
      </c>
      <c r="C1" s="191"/>
      <c r="D1" s="191"/>
      <c r="E1" s="191"/>
      <c r="F1" s="191"/>
    </row>
    <row r="2" spans="2:3" ht="11.25">
      <c r="B2" s="193" t="s">
        <v>76</v>
      </c>
      <c r="C2" s="191"/>
    </row>
    <row r="3" spans="2:3" ht="11.25">
      <c r="B3" s="144" t="s">
        <v>77</v>
      </c>
      <c r="C3" s="143"/>
    </row>
    <row r="4" spans="2:8" ht="11.25">
      <c r="B4" s="145"/>
      <c r="G4" s="76"/>
      <c r="H4" s="76"/>
    </row>
    <row r="5" spans="2:15" s="81" customFormat="1" ht="33.75">
      <c r="B5" s="146"/>
      <c r="C5" s="147" t="s">
        <v>78</v>
      </c>
      <c r="D5" s="147" t="s">
        <v>79</v>
      </c>
      <c r="E5" s="147" t="s">
        <v>80</v>
      </c>
      <c r="F5" s="147" t="s">
        <v>81</v>
      </c>
      <c r="G5" s="148"/>
      <c r="H5" s="148"/>
      <c r="I5" s="149"/>
      <c r="J5" s="149"/>
      <c r="K5" s="149"/>
      <c r="L5" s="149"/>
      <c r="M5" s="149"/>
      <c r="N5" s="149"/>
      <c r="O5" s="149"/>
    </row>
    <row r="6" spans="2:9" ht="11.25">
      <c r="B6" s="150">
        <v>25569</v>
      </c>
      <c r="C6" s="151">
        <v>100</v>
      </c>
      <c r="D6" s="151">
        <v>100</v>
      </c>
      <c r="E6" s="151">
        <v>100</v>
      </c>
      <c r="F6" s="151">
        <v>100</v>
      </c>
      <c r="I6" s="152"/>
    </row>
    <row r="7" spans="2:9" ht="11.25">
      <c r="B7" s="150">
        <v>25934</v>
      </c>
      <c r="C7" s="151">
        <v>105.56488870222596</v>
      </c>
      <c r="D7" s="151">
        <v>112.07871522280027</v>
      </c>
      <c r="E7" s="151">
        <v>112.06740556435196</v>
      </c>
      <c r="F7" s="151">
        <v>111.9</v>
      </c>
      <c r="G7" s="153"/>
      <c r="H7" s="153"/>
      <c r="I7" s="154"/>
    </row>
    <row r="8" spans="2:9" ht="11.25">
      <c r="B8" s="150">
        <v>26299</v>
      </c>
      <c r="C8" s="151">
        <v>111.94876102477951</v>
      </c>
      <c r="D8" s="151">
        <v>125.85387921284776</v>
      </c>
      <c r="E8" s="151">
        <v>125.8651888712961</v>
      </c>
      <c r="F8" s="151">
        <v>123.20190000000001</v>
      </c>
      <c r="G8" s="153"/>
      <c r="H8" s="153"/>
      <c r="I8" s="154"/>
    </row>
    <row r="9" spans="2:9" ht="11.25">
      <c r="B9" s="150">
        <v>26665</v>
      </c>
      <c r="C9" s="151">
        <v>120.22259554808907</v>
      </c>
      <c r="D9" s="151">
        <v>155.16851391087988</v>
      </c>
      <c r="E9" s="151">
        <v>155.16851391087988</v>
      </c>
      <c r="F9" s="151">
        <v>137.37011850000002</v>
      </c>
      <c r="G9" s="153"/>
      <c r="H9" s="153"/>
      <c r="I9" s="154"/>
    </row>
    <row r="10" spans="2:9" ht="11.25">
      <c r="B10" s="150">
        <v>27030</v>
      </c>
      <c r="C10" s="151">
        <v>136.64426711465777</v>
      </c>
      <c r="D10" s="151">
        <v>179.30332503958383</v>
      </c>
      <c r="E10" s="151">
        <v>179.3146346980321</v>
      </c>
      <c r="F10" s="151">
        <v>164.83562525265305</v>
      </c>
      <c r="G10" s="153"/>
      <c r="H10" s="153"/>
      <c r="I10" s="154"/>
    </row>
    <row r="11" spans="2:9" ht="11.25">
      <c r="B11" s="150">
        <v>27395</v>
      </c>
      <c r="C11" s="151">
        <v>152.64594708105844</v>
      </c>
      <c r="D11" s="151">
        <v>234.4944582673603</v>
      </c>
      <c r="E11" s="151">
        <v>234.48314860891202</v>
      </c>
      <c r="F11" s="151">
        <v>186.96002770968937</v>
      </c>
      <c r="G11" s="153"/>
      <c r="H11" s="153"/>
      <c r="I11" s="154"/>
    </row>
    <row r="12" spans="2:9" ht="11.25">
      <c r="B12" s="150">
        <v>27760</v>
      </c>
      <c r="C12" s="151">
        <v>167.30365392692156</v>
      </c>
      <c r="D12" s="151">
        <v>277.58425695543997</v>
      </c>
      <c r="E12" s="151">
        <v>277.58425695543997</v>
      </c>
      <c r="F12" s="151">
        <v>221.91557017051457</v>
      </c>
      <c r="G12" s="153"/>
      <c r="H12" s="153"/>
      <c r="I12" s="154"/>
    </row>
    <row r="13" spans="2:9" ht="11.25">
      <c r="B13" s="150">
        <v>28126</v>
      </c>
      <c r="C13" s="151">
        <v>183.242335153297</v>
      </c>
      <c r="D13" s="151">
        <v>310.33702782175976</v>
      </c>
      <c r="E13" s="151">
        <v>310.34833748020804</v>
      </c>
      <c r="F13" s="151">
        <v>260.7623345600035</v>
      </c>
      <c r="G13" s="153"/>
      <c r="H13" s="153"/>
      <c r="I13" s="154"/>
    </row>
    <row r="14" spans="2:9" ht="11.25">
      <c r="B14" s="150">
        <v>28491</v>
      </c>
      <c r="C14" s="151">
        <v>200.16799664006723</v>
      </c>
      <c r="D14" s="151">
        <v>379.3033250395838</v>
      </c>
      <c r="E14" s="151">
        <v>379.3146346980321</v>
      </c>
      <c r="F14" s="151">
        <v>302.1771300594924</v>
      </c>
      <c r="G14" s="153"/>
      <c r="H14" s="153"/>
      <c r="I14" s="154"/>
    </row>
    <row r="15" spans="2:9" ht="11.25">
      <c r="B15" s="150">
        <v>28856</v>
      </c>
      <c r="C15" s="151">
        <v>221.44057118857626</v>
      </c>
      <c r="D15" s="151">
        <v>444.83148608912006</v>
      </c>
      <c r="E15" s="151">
        <v>444.83148608912006</v>
      </c>
      <c r="F15" s="151">
        <v>335.97866382794723</v>
      </c>
      <c r="G15" s="153"/>
      <c r="H15" s="153"/>
      <c r="I15" s="154"/>
    </row>
    <row r="16" spans="2:9" ht="11.25">
      <c r="B16" s="150">
        <v>29221</v>
      </c>
      <c r="C16" s="151">
        <v>251.4069718605629</v>
      </c>
      <c r="D16" s="151">
        <v>503.4607554851844</v>
      </c>
      <c r="E16" s="151">
        <v>503.44944582673594</v>
      </c>
      <c r="F16" s="151">
        <v>368.28637214164263</v>
      </c>
      <c r="G16" s="153"/>
      <c r="H16" s="153"/>
      <c r="I16" s="154"/>
    </row>
    <row r="17" spans="2:9" ht="11.25">
      <c r="B17" s="150">
        <v>29587</v>
      </c>
      <c r="C17" s="151">
        <v>284.8284702086708</v>
      </c>
      <c r="D17" s="151">
        <v>586.2022166930558</v>
      </c>
      <c r="E17" s="151">
        <v>586.2135263515042</v>
      </c>
      <c r="F17" s="151">
        <v>418.1110988559412</v>
      </c>
      <c r="G17" s="153"/>
      <c r="H17" s="153"/>
      <c r="I17" s="154"/>
    </row>
    <row r="18" spans="2:9" ht="11.25">
      <c r="B18" s="150">
        <v>29952</v>
      </c>
      <c r="C18" s="151">
        <v>318.62808733130163</v>
      </c>
      <c r="D18" s="151">
        <v>827.5955666138882</v>
      </c>
      <c r="E18" s="151">
        <v>765.5168513910879</v>
      </c>
      <c r="F18" s="151">
        <v>473.7842641130052</v>
      </c>
      <c r="G18" s="153"/>
      <c r="H18" s="153"/>
      <c r="I18" s="154"/>
    </row>
    <row r="19" spans="2:9" ht="11.25">
      <c r="B19" s="150">
        <v>30317</v>
      </c>
      <c r="C19" s="151">
        <v>348.77255630021114</v>
      </c>
      <c r="D19" s="151">
        <v>913.797783306944</v>
      </c>
      <c r="E19" s="151">
        <v>844.83148608912</v>
      </c>
      <c r="F19" s="151">
        <v>529.1980716436624</v>
      </c>
      <c r="G19" s="153"/>
      <c r="H19" s="153"/>
      <c r="I19" s="154"/>
    </row>
    <row r="20" spans="2:9" ht="11.25">
      <c r="B20" s="150">
        <v>30682</v>
      </c>
      <c r="C20" s="151">
        <v>375.639995889922</v>
      </c>
      <c r="D20" s="151">
        <v>967.2472291336801</v>
      </c>
      <c r="E20" s="151">
        <v>885.8629269396064</v>
      </c>
      <c r="F20" s="151">
        <v>560.2725824105783</v>
      </c>
      <c r="G20" s="153"/>
      <c r="H20" s="153"/>
      <c r="I20" s="154"/>
    </row>
    <row r="21" spans="2:9" ht="11.25">
      <c r="B21" s="150">
        <v>31048</v>
      </c>
      <c r="C21" s="151">
        <v>398.0120233825273</v>
      </c>
      <c r="D21" s="151">
        <v>1022.0764532911106</v>
      </c>
      <c r="E21" s="151">
        <v>928.7943904094096</v>
      </c>
      <c r="F21" s="151">
        <v>592.0669309172138</v>
      </c>
      <c r="G21" s="153"/>
      <c r="H21" s="153"/>
      <c r="I21" s="154"/>
    </row>
    <row r="22" spans="2:9" ht="11.25">
      <c r="B22" s="150">
        <v>31413</v>
      </c>
      <c r="C22" s="151">
        <v>407.7800917243689</v>
      </c>
      <c r="D22" s="151">
        <v>1064.4876724722913</v>
      </c>
      <c r="E22" s="151">
        <v>964.4876724722913</v>
      </c>
      <c r="F22" s="151">
        <v>616.5571874476734</v>
      </c>
      <c r="G22" s="153"/>
      <c r="H22" s="153"/>
      <c r="I22" s="154"/>
    </row>
    <row r="23" spans="2:9" ht="11.25">
      <c r="B23" s="150">
        <v>31778</v>
      </c>
      <c r="C23" s="151">
        <v>421.1192818255936</v>
      </c>
      <c r="D23" s="151">
        <v>1089.3236824247906</v>
      </c>
      <c r="E23" s="151">
        <v>977.0753223252657</v>
      </c>
      <c r="F23" s="151">
        <v>630.7934929058401</v>
      </c>
      <c r="G23" s="153"/>
      <c r="H23" s="153"/>
      <c r="I23" s="154"/>
    </row>
    <row r="24" spans="2:9" ht="11.25">
      <c r="B24" s="150">
        <v>32143</v>
      </c>
      <c r="C24" s="151">
        <v>431.93768009666553</v>
      </c>
      <c r="D24" s="151">
        <v>1128.6360551911332</v>
      </c>
      <c r="E24" s="151">
        <v>1012.5876498529743</v>
      </c>
      <c r="F24" s="151">
        <v>653.6660649586058</v>
      </c>
      <c r="G24" s="153"/>
      <c r="H24" s="153"/>
      <c r="I24" s="154"/>
    </row>
    <row r="25" spans="2:9" ht="11.25">
      <c r="B25" s="150">
        <v>32509</v>
      </c>
      <c r="C25" s="151">
        <v>447.0204178804127</v>
      </c>
      <c r="D25" s="151">
        <v>1157.9280705722686</v>
      </c>
      <c r="E25" s="151">
        <v>1038.9730830128929</v>
      </c>
      <c r="F25" s="151">
        <v>670.7718522125075</v>
      </c>
      <c r="G25" s="153"/>
      <c r="H25" s="153"/>
      <c r="I25" s="154"/>
    </row>
    <row r="26" spans="2:9" ht="11.25">
      <c r="B26" s="150">
        <v>32874</v>
      </c>
      <c r="C26" s="151">
        <v>462.33422824859025</v>
      </c>
      <c r="D26" s="151">
        <v>1197.2404433386112</v>
      </c>
      <c r="E26" s="151">
        <v>1074.146120787152</v>
      </c>
      <c r="F26" s="151">
        <v>693.4157683994974</v>
      </c>
      <c r="G26" s="153"/>
      <c r="H26" s="153"/>
      <c r="I26" s="154"/>
    </row>
    <row r="27" spans="2:9" ht="11.25">
      <c r="B27" s="150">
        <v>33239</v>
      </c>
      <c r="C27" s="151">
        <v>477.23824918983524</v>
      </c>
      <c r="D27" s="151">
        <v>1233.4539696901154</v>
      </c>
      <c r="E27" s="151">
        <v>1106.5596019000227</v>
      </c>
      <c r="F27" s="151">
        <v>714.3714863362985</v>
      </c>
      <c r="G27" s="153"/>
      <c r="H27" s="153"/>
      <c r="I27" s="154"/>
    </row>
    <row r="28" spans="2:9" ht="11.25">
      <c r="B28" s="150">
        <v>33604</v>
      </c>
      <c r="C28" s="151">
        <v>488.0292910582737</v>
      </c>
      <c r="D28" s="151">
        <v>1255.8697127346752</v>
      </c>
      <c r="E28" s="151">
        <v>1126.5550780366432</v>
      </c>
      <c r="F28" s="151">
        <v>727.2873228092589</v>
      </c>
      <c r="G28" s="153"/>
      <c r="H28" s="153"/>
      <c r="I28" s="154"/>
    </row>
    <row r="29" spans="2:9" ht="11.25">
      <c r="B29" s="150">
        <v>33970</v>
      </c>
      <c r="C29" s="151">
        <v>496.96285850673513</v>
      </c>
      <c r="D29" s="151">
        <v>1295.5213752544673</v>
      </c>
      <c r="E29" s="151">
        <v>1162.0787152228002</v>
      </c>
      <c r="F29" s="151">
        <v>750.0034150498832</v>
      </c>
      <c r="G29" s="153"/>
      <c r="H29" s="153"/>
      <c r="I29" s="154"/>
    </row>
    <row r="30" spans="2:9" ht="11.25">
      <c r="B30" s="150">
        <v>34335</v>
      </c>
      <c r="C30" s="151">
        <v>503.9505003723635</v>
      </c>
      <c r="D30" s="151">
        <v>1321.375254467315</v>
      </c>
      <c r="E30" s="151">
        <v>1185.3539923094322</v>
      </c>
      <c r="F30" s="151">
        <v>765.0034833508809</v>
      </c>
      <c r="G30" s="153"/>
      <c r="H30" s="153"/>
      <c r="I30" s="154"/>
    </row>
    <row r="31" spans="2:9" ht="11.25">
      <c r="B31" s="150">
        <v>34700</v>
      </c>
      <c r="C31" s="151">
        <v>512.3975864251165</v>
      </c>
      <c r="D31" s="151">
        <v>1337.3444921963355</v>
      </c>
      <c r="E31" s="151">
        <v>1199.5928522958604</v>
      </c>
      <c r="F31" s="151">
        <v>774.1835251510914</v>
      </c>
      <c r="G31" s="153"/>
      <c r="H31" s="153"/>
      <c r="I31" s="154"/>
    </row>
    <row r="32" spans="2:9" ht="11.25">
      <c r="B32" s="150">
        <v>35065</v>
      </c>
      <c r="C32" s="151">
        <v>521.9503120135703</v>
      </c>
      <c r="D32" s="151">
        <v>1403.6869486541505</v>
      </c>
      <c r="E32" s="151">
        <v>1259.1042750508934</v>
      </c>
      <c r="F32" s="151">
        <v>793.6155316323837</v>
      </c>
      <c r="G32" s="153"/>
      <c r="H32" s="153"/>
      <c r="I32" s="154"/>
    </row>
    <row r="33" spans="2:9" ht="11.25">
      <c r="B33" s="150">
        <v>35431</v>
      </c>
      <c r="C33" s="151">
        <v>527.5227352735017</v>
      </c>
      <c r="D33" s="151">
        <v>1420.5835783759328</v>
      </c>
      <c r="E33" s="151">
        <v>1274.247907713187</v>
      </c>
      <c r="F33" s="151">
        <v>803.1389180119724</v>
      </c>
      <c r="G33" s="153"/>
      <c r="H33" s="153"/>
      <c r="I33" s="154"/>
    </row>
    <row r="34" spans="2:9" ht="11.25">
      <c r="B34" s="150">
        <v>35796</v>
      </c>
      <c r="C34" s="151">
        <v>530.6627515548915</v>
      </c>
      <c r="D34" s="151">
        <v>1436.2587649852974</v>
      </c>
      <c r="E34" s="151">
        <v>1288.2831938475456</v>
      </c>
      <c r="F34" s="151">
        <v>811.973446110104</v>
      </c>
      <c r="G34" s="153"/>
      <c r="H34" s="153"/>
      <c r="I34" s="154"/>
    </row>
    <row r="35" spans="2:9" ht="11.25">
      <c r="B35" s="150">
        <v>36161</v>
      </c>
      <c r="C35" s="151">
        <v>533.1836096962891</v>
      </c>
      <c r="D35" s="151">
        <v>1465.0079167609138</v>
      </c>
      <c r="E35" s="151">
        <v>1314.0579054512552</v>
      </c>
      <c r="F35" s="151">
        <v>821.7171274634252</v>
      </c>
      <c r="G35" s="153"/>
      <c r="H35" s="153"/>
      <c r="I35" s="154"/>
    </row>
    <row r="36" spans="2:9" ht="11.25">
      <c r="B36" s="150">
        <v>36526</v>
      </c>
      <c r="C36" s="151">
        <v>541.7191469118981</v>
      </c>
      <c r="D36" s="151">
        <v>1479.6652341099298</v>
      </c>
      <c r="E36" s="151">
        <v>1327.1997285681973</v>
      </c>
      <c r="F36" s="151">
        <v>825.8257131007422</v>
      </c>
      <c r="G36" s="153"/>
      <c r="H36" s="153"/>
      <c r="I36" s="154"/>
    </row>
    <row r="37" spans="2:9" ht="11.25">
      <c r="B37" s="150">
        <v>36892</v>
      </c>
      <c r="C37" s="151">
        <v>550.2989097089352</v>
      </c>
      <c r="D37" s="151">
        <v>1512.21443112418</v>
      </c>
      <c r="E37" s="151">
        <v>1356.389957023298</v>
      </c>
      <c r="F37" s="151">
        <v>843.9938787889586</v>
      </c>
      <c r="G37" s="153"/>
      <c r="H37" s="153"/>
      <c r="I37" s="154"/>
    </row>
    <row r="38" spans="2:9" ht="11.25">
      <c r="B38" s="150">
        <v>37257</v>
      </c>
      <c r="C38" s="151">
        <v>560.1169887859572</v>
      </c>
      <c r="D38" s="151">
        <v>1545.4874462791224</v>
      </c>
      <c r="E38" s="151">
        <v>1386.2248360099525</v>
      </c>
      <c r="F38" s="151">
        <v>862.5617441223156</v>
      </c>
      <c r="G38" s="153"/>
      <c r="H38" s="153"/>
      <c r="I38" s="154"/>
    </row>
    <row r="39" spans="2:9" ht="11.25">
      <c r="B39" s="150">
        <v>37622</v>
      </c>
      <c r="C39" s="151">
        <v>570.4215492586875</v>
      </c>
      <c r="D39" s="151">
        <v>1568.672246098168</v>
      </c>
      <c r="E39" s="151">
        <v>1407.0346075548518</v>
      </c>
      <c r="F39" s="151">
        <v>875.5001702841503</v>
      </c>
      <c r="G39" s="155"/>
      <c r="H39" s="153"/>
      <c r="I39" s="154"/>
    </row>
    <row r="40" spans="2:10" ht="11.25">
      <c r="B40" s="150">
        <v>37987</v>
      </c>
      <c r="C40" s="151">
        <v>579.8415981028571</v>
      </c>
      <c r="D40" s="151">
        <v>1595.3336349242254</v>
      </c>
      <c r="E40" s="151">
        <v>1430.9432255145894</v>
      </c>
      <c r="F40" s="151">
        <v>890.3836731789808</v>
      </c>
      <c r="G40" s="155"/>
      <c r="H40" s="153"/>
      <c r="I40" s="154"/>
      <c r="J40" s="156"/>
    </row>
    <row r="41" spans="2:10" ht="11.25">
      <c r="B41" s="150">
        <v>38353</v>
      </c>
      <c r="C41" s="151">
        <v>590.2346097384435</v>
      </c>
      <c r="D41" s="151">
        <v>1627.2336575435422</v>
      </c>
      <c r="E41" s="151">
        <v>1459.556661388826</v>
      </c>
      <c r="F41" s="151">
        <v>908.1913466425603</v>
      </c>
      <c r="G41" s="155"/>
      <c r="H41" s="153"/>
      <c r="I41" s="154"/>
      <c r="J41" s="156"/>
    </row>
    <row r="42" spans="2:10" ht="11.25">
      <c r="B42" s="150">
        <v>38718</v>
      </c>
      <c r="C42" s="151">
        <v>600.2207460248918</v>
      </c>
      <c r="D42" s="157">
        <v>1656.521149061298</v>
      </c>
      <c r="E42" s="157">
        <v>1485.8278669984165</v>
      </c>
      <c r="F42" s="151">
        <v>924.5387908821265</v>
      </c>
      <c r="G42" s="158"/>
      <c r="H42" s="153"/>
      <c r="I42" s="154"/>
      <c r="J42" s="156"/>
    </row>
    <row r="43" spans="2:10" ht="11.25">
      <c r="B43" s="150">
        <v>39083</v>
      </c>
      <c r="C43" s="151">
        <v>609.2240572152651</v>
      </c>
      <c r="D43" s="151">
        <v>1686.3333273157227</v>
      </c>
      <c r="E43" s="151">
        <v>1512.5718163311465</v>
      </c>
      <c r="F43" s="151">
        <v>941.1804891180047</v>
      </c>
      <c r="G43" s="156"/>
      <c r="H43" s="156"/>
      <c r="I43" s="156"/>
      <c r="J43" s="156"/>
    </row>
    <row r="44" spans="2:10" ht="11.25">
      <c r="B44" s="150">
        <v>39448</v>
      </c>
      <c r="C44" s="151">
        <v>626.2823308172925</v>
      </c>
      <c r="D44" s="151">
        <v>1754.6623271717478</v>
      </c>
      <c r="E44" s="151">
        <v>1578.5206966749602</v>
      </c>
      <c r="F44" s="151">
        <v>954.0670038457464</v>
      </c>
      <c r="G44" s="159"/>
      <c r="H44" s="156"/>
      <c r="I44" s="159"/>
      <c r="J44" s="156"/>
    </row>
    <row r="45" spans="2:10" ht="11.25">
      <c r="B45" s="150">
        <v>39814</v>
      </c>
      <c r="C45" s="151">
        <v>626.9086131481098</v>
      </c>
      <c r="D45" s="151">
        <v>1808.0893847640002</v>
      </c>
      <c r="E45" s="151">
        <v>1553.0018660936437</v>
      </c>
      <c r="F45" s="151">
        <v>966.3353920467946</v>
      </c>
      <c r="G45" s="159"/>
      <c r="H45" s="159"/>
      <c r="I45" s="159"/>
      <c r="J45" s="156"/>
    </row>
    <row r="46" spans="2:12" ht="34.5" customHeight="1">
      <c r="B46" s="192"/>
      <c r="C46" s="191"/>
      <c r="D46" s="191"/>
      <c r="E46" s="191"/>
      <c r="F46" s="191"/>
      <c r="G46" s="191"/>
      <c r="H46" s="191"/>
      <c r="I46" s="191"/>
      <c r="J46" s="191"/>
      <c r="K46" s="191"/>
      <c r="L46" s="191"/>
    </row>
    <row r="47" spans="2:10" ht="11.25">
      <c r="B47" s="153"/>
      <c r="F47" s="156"/>
      <c r="G47" s="156"/>
      <c r="H47" s="156"/>
      <c r="I47" s="156"/>
      <c r="J47" s="156"/>
    </row>
    <row r="48" spans="6:10" ht="11.25">
      <c r="F48" s="156"/>
      <c r="G48" s="156"/>
      <c r="H48" s="156"/>
      <c r="I48" s="156"/>
      <c r="J48" s="156"/>
    </row>
    <row r="49" spans="7:10" ht="11.25">
      <c r="G49" s="156"/>
      <c r="H49" s="156"/>
      <c r="I49" s="156"/>
      <c r="J49" s="156"/>
    </row>
    <row r="50" ht="11.25">
      <c r="I50" s="156"/>
    </row>
    <row r="51" ht="11.25">
      <c r="I51" s="156"/>
    </row>
    <row r="52" ht="11.25">
      <c r="I52" s="156"/>
    </row>
    <row r="53" ht="11.25">
      <c r="I53" s="156"/>
    </row>
    <row r="54" ht="11.25">
      <c r="I54" s="156"/>
    </row>
    <row r="55" ht="11.25">
      <c r="I55" s="156"/>
    </row>
    <row r="56" ht="11.25">
      <c r="I56" s="156"/>
    </row>
    <row r="57" ht="11.25">
      <c r="I57" s="156"/>
    </row>
  </sheetData>
  <sheetProtection/>
  <mergeCells count="3">
    <mergeCell ref="B1:F1"/>
    <mergeCell ref="B46:L46"/>
    <mergeCell ref="B2:C2"/>
  </mergeCells>
  <printOptions/>
  <pageMargins left="0.75" right="0.75" top="1" bottom="1" header="0.4921259845" footer="0.4921259845"/>
  <pageSetup horizontalDpi="600" verticalDpi="600" orientation="portrait" paperSize="9" scale="90" r:id="rId2"/>
  <drawing r:id="rId1"/>
</worksheet>
</file>

<file path=xl/worksheets/sheet5.xml><?xml version="1.0" encoding="utf-8"?>
<worksheet xmlns="http://schemas.openxmlformats.org/spreadsheetml/2006/main" xmlns:r="http://schemas.openxmlformats.org/officeDocument/2006/relationships">
  <sheetPr codeName="Feuil2"/>
  <dimension ref="B1:U281"/>
  <sheetViews>
    <sheetView showGridLines="0" workbookViewId="0" topLeftCell="A1">
      <selection activeCell="D13" sqref="D13"/>
    </sheetView>
  </sheetViews>
  <sheetFormatPr defaultColWidth="11.421875" defaultRowHeight="15" customHeight="1"/>
  <cols>
    <col min="1" max="1" width="3.7109375" style="161" customWidth="1"/>
    <col min="2" max="2" width="23.57421875" style="161" customWidth="1"/>
    <col min="3" max="5" width="9.7109375" style="161" customWidth="1"/>
    <col min="6" max="6" width="8.421875" style="161" bestFit="1" customWidth="1"/>
    <col min="7" max="7" width="1.57421875" style="161" customWidth="1"/>
    <col min="8" max="8" width="7.7109375" style="161" customWidth="1"/>
    <col min="9" max="9" width="1.57421875" style="161" customWidth="1"/>
    <col min="10" max="10" width="8.421875" style="161" bestFit="1" customWidth="1"/>
    <col min="11" max="11" width="1.57421875" style="161" customWidth="1"/>
    <col min="12" max="12" width="8.421875" style="161" bestFit="1" customWidth="1"/>
    <col min="13" max="13" width="1.57421875" style="161" customWidth="1"/>
    <col min="14" max="14" width="8.421875" style="161" bestFit="1" customWidth="1"/>
    <col min="15" max="15" width="1.57421875" style="161" customWidth="1"/>
    <col min="16" max="16" width="8.421875" style="161" bestFit="1" customWidth="1"/>
    <col min="17" max="17" width="1.57421875" style="161" customWidth="1"/>
    <col min="18" max="18" width="3.57421875" style="161" customWidth="1"/>
    <col min="19" max="16384" width="11.421875" style="161" customWidth="1"/>
  </cols>
  <sheetData>
    <row r="1" spans="2:17" ht="15" customHeight="1">
      <c r="B1" s="160" t="s">
        <v>82</v>
      </c>
      <c r="C1" s="160"/>
      <c r="D1" s="160"/>
      <c r="E1" s="160"/>
      <c r="F1" s="160"/>
      <c r="G1" s="160"/>
      <c r="H1" s="160"/>
      <c r="I1" s="160"/>
      <c r="J1" s="160"/>
      <c r="K1" s="160"/>
      <c r="L1" s="160"/>
      <c r="M1" s="160"/>
      <c r="N1" s="160"/>
      <c r="O1" s="160"/>
      <c r="P1" s="160"/>
      <c r="Q1" s="160"/>
    </row>
    <row r="2" spans="3:21" ht="15" customHeight="1">
      <c r="C2" s="162"/>
      <c r="D2" s="163"/>
      <c r="E2" s="164" t="s">
        <v>39</v>
      </c>
      <c r="F2" s="163"/>
      <c r="G2" s="163"/>
      <c r="H2" s="163"/>
      <c r="I2" s="163"/>
      <c r="J2" s="163"/>
      <c r="K2" s="163"/>
      <c r="L2" s="163"/>
      <c r="M2" s="163"/>
      <c r="N2" s="163"/>
      <c r="O2" s="163"/>
      <c r="P2" s="163"/>
      <c r="Q2" s="163"/>
      <c r="R2" s="163"/>
      <c r="S2" s="163"/>
      <c r="T2" s="163"/>
      <c r="U2" s="163"/>
    </row>
    <row r="3" spans="2:5" ht="15" customHeight="1">
      <c r="B3" s="165"/>
      <c r="C3" s="194" t="s">
        <v>83</v>
      </c>
      <c r="D3" s="194" t="s">
        <v>84</v>
      </c>
      <c r="E3" s="194" t="s">
        <v>69</v>
      </c>
    </row>
    <row r="4" spans="2:5" ht="15" customHeight="1">
      <c r="B4" s="195" t="s">
        <v>85</v>
      </c>
      <c r="C4" s="196">
        <v>19.3</v>
      </c>
      <c r="D4" s="196">
        <v>12.9</v>
      </c>
      <c r="E4" s="196">
        <v>15.6</v>
      </c>
    </row>
    <row r="5" spans="2:5" ht="15" customHeight="1">
      <c r="B5" s="197" t="s">
        <v>86</v>
      </c>
      <c r="C5" s="198">
        <v>22.6</v>
      </c>
      <c r="D5" s="198">
        <v>14.2</v>
      </c>
      <c r="E5" s="198">
        <v>17.8</v>
      </c>
    </row>
    <row r="6" spans="2:5" ht="15" customHeight="1">
      <c r="B6" s="197" t="s">
        <v>87</v>
      </c>
      <c r="C6" s="198">
        <v>20.2</v>
      </c>
      <c r="D6" s="198">
        <v>15.5</v>
      </c>
      <c r="E6" s="198">
        <v>17.5</v>
      </c>
    </row>
    <row r="7" spans="2:6" ht="15" customHeight="1">
      <c r="B7" s="197" t="s">
        <v>88</v>
      </c>
      <c r="C7" s="198">
        <v>16.4</v>
      </c>
      <c r="D7" s="198">
        <v>16.1</v>
      </c>
      <c r="E7" s="198">
        <v>16.2</v>
      </c>
      <c r="F7" s="162"/>
    </row>
    <row r="8" spans="2:5" ht="15" customHeight="1">
      <c r="B8" s="197" t="s">
        <v>89</v>
      </c>
      <c r="C8" s="198">
        <v>12</v>
      </c>
      <c r="D8" s="198">
        <v>15.5</v>
      </c>
      <c r="E8" s="198">
        <v>14</v>
      </c>
    </row>
    <row r="9" spans="2:5" ht="15" customHeight="1">
      <c r="B9" s="197" t="s">
        <v>90</v>
      </c>
      <c r="C9" s="198">
        <v>7</v>
      </c>
      <c r="D9" s="198">
        <v>14.4</v>
      </c>
      <c r="E9" s="198">
        <v>11.2</v>
      </c>
    </row>
    <row r="10" spans="2:5" ht="15" customHeight="1">
      <c r="B10" s="197" t="s">
        <v>91</v>
      </c>
      <c r="C10" s="198">
        <v>2.6</v>
      </c>
      <c r="D10" s="198">
        <v>11.4</v>
      </c>
      <c r="E10" s="198">
        <v>7.6</v>
      </c>
    </row>
    <row r="11" spans="2:5" ht="15" customHeight="1">
      <c r="B11" s="199" t="s">
        <v>92</v>
      </c>
      <c r="C11" s="196">
        <v>100</v>
      </c>
      <c r="D11" s="196">
        <v>100</v>
      </c>
      <c r="E11" s="196">
        <v>100</v>
      </c>
    </row>
    <row r="12" spans="2:5" ht="15" customHeight="1">
      <c r="B12" s="200" t="s">
        <v>93</v>
      </c>
      <c r="C12" s="201">
        <v>248425</v>
      </c>
      <c r="D12" s="201">
        <v>332985</v>
      </c>
      <c r="E12" s="201">
        <v>581410</v>
      </c>
    </row>
    <row r="13" spans="2:5" ht="15" customHeight="1">
      <c r="B13" s="202" t="s">
        <v>94</v>
      </c>
      <c r="C13" s="203">
        <v>72.5</v>
      </c>
      <c r="D13" s="203">
        <v>77</v>
      </c>
      <c r="E13" s="203">
        <v>75.1</v>
      </c>
    </row>
    <row r="14" spans="2:5" ht="15" customHeight="1">
      <c r="B14" s="204"/>
      <c r="C14" s="205"/>
      <c r="D14" s="205"/>
      <c r="E14" s="205"/>
    </row>
    <row r="15" spans="2:12" s="210" customFormat="1" ht="27.75" customHeight="1">
      <c r="B15" s="206" t="s">
        <v>95</v>
      </c>
      <c r="C15" s="207"/>
      <c r="D15" s="207"/>
      <c r="E15" s="207"/>
      <c r="F15" s="207"/>
      <c r="G15" s="208"/>
      <c r="H15" s="208"/>
      <c r="I15" s="208"/>
      <c r="J15" s="208"/>
      <c r="K15" s="209"/>
      <c r="L15" s="209"/>
    </row>
    <row r="16" spans="2:17" s="212" customFormat="1" ht="15" customHeight="1">
      <c r="B16" s="210"/>
      <c r="C16" s="210"/>
      <c r="D16" s="210"/>
      <c r="E16" s="210"/>
      <c r="F16" s="161"/>
      <c r="G16" s="209"/>
      <c r="H16" s="209"/>
      <c r="I16" s="209"/>
      <c r="J16" s="209"/>
      <c r="K16" s="211"/>
      <c r="L16" s="161"/>
      <c r="M16" s="161"/>
      <c r="N16" s="161"/>
      <c r="O16" s="161"/>
      <c r="P16" s="161"/>
      <c r="Q16" s="164"/>
    </row>
    <row r="17" spans="2:17" s="210" customFormat="1" ht="15" customHeight="1">
      <c r="B17" s="161"/>
      <c r="C17" s="161"/>
      <c r="D17" s="161"/>
      <c r="E17" s="161"/>
      <c r="G17" s="211"/>
      <c r="H17" s="211"/>
      <c r="I17" s="211"/>
      <c r="J17" s="211"/>
      <c r="K17" s="161"/>
      <c r="L17" s="161"/>
      <c r="M17" s="208"/>
      <c r="N17" s="208"/>
      <c r="O17" s="208"/>
      <c r="P17" s="208"/>
      <c r="Q17" s="208"/>
    </row>
    <row r="18" spans="2:17" s="210" customFormat="1" ht="15" customHeight="1">
      <c r="B18" s="212"/>
      <c r="C18" s="213"/>
      <c r="D18" s="213"/>
      <c r="E18" s="213"/>
      <c r="F18" s="208"/>
      <c r="G18" s="161"/>
      <c r="H18" s="161"/>
      <c r="I18" s="161"/>
      <c r="J18" s="161"/>
      <c r="K18" s="212"/>
      <c r="L18" s="212"/>
      <c r="M18" s="209"/>
      <c r="N18" s="209"/>
      <c r="O18" s="209"/>
      <c r="P18" s="209"/>
      <c r="Q18" s="209"/>
    </row>
    <row r="19" spans="2:12" ht="15" customHeight="1">
      <c r="B19" s="212"/>
      <c r="C19" s="213"/>
      <c r="D19" s="213"/>
      <c r="E19" s="213"/>
      <c r="F19" s="209"/>
      <c r="G19" s="213"/>
      <c r="H19" s="213"/>
      <c r="I19" s="213"/>
      <c r="J19" s="213"/>
      <c r="K19" s="212"/>
      <c r="L19" s="212"/>
    </row>
    <row r="20" spans="2:12" ht="15" customHeight="1">
      <c r="B20" s="212"/>
      <c r="C20" s="213"/>
      <c r="D20" s="213"/>
      <c r="E20" s="213"/>
      <c r="F20" s="211"/>
      <c r="G20" s="213"/>
      <c r="H20" s="213"/>
      <c r="I20" s="213"/>
      <c r="J20" s="213"/>
      <c r="K20" s="212"/>
      <c r="L20" s="212"/>
    </row>
    <row r="21" spans="3:10" s="212" customFormat="1" ht="15" customHeight="1">
      <c r="C21" s="213"/>
      <c r="D21" s="213"/>
      <c r="E21" s="213"/>
      <c r="F21" s="161"/>
      <c r="G21" s="213"/>
      <c r="H21" s="213"/>
      <c r="I21" s="213"/>
      <c r="J21" s="213"/>
    </row>
    <row r="22" spans="3:10" s="212" customFormat="1" ht="15" customHeight="1">
      <c r="C22" s="213"/>
      <c r="D22" s="213"/>
      <c r="E22" s="213"/>
      <c r="F22" s="213"/>
      <c r="G22" s="213"/>
      <c r="H22" s="213"/>
      <c r="I22" s="213"/>
      <c r="J22" s="213"/>
    </row>
    <row r="23" spans="3:10" s="212" customFormat="1" ht="15" customHeight="1">
      <c r="C23" s="213"/>
      <c r="D23" s="213"/>
      <c r="E23" s="213"/>
      <c r="F23" s="213"/>
      <c r="G23" s="213"/>
      <c r="H23" s="213"/>
      <c r="I23" s="213"/>
      <c r="J23" s="213"/>
    </row>
    <row r="24" spans="3:10" s="212" customFormat="1" ht="15" customHeight="1">
      <c r="C24" s="213"/>
      <c r="D24" s="213"/>
      <c r="E24" s="213"/>
      <c r="F24" s="213"/>
      <c r="G24" s="213"/>
      <c r="H24" s="213"/>
      <c r="I24" s="213"/>
      <c r="J24" s="213"/>
    </row>
    <row r="25" spans="3:10" s="212" customFormat="1" ht="15" customHeight="1">
      <c r="C25" s="213"/>
      <c r="D25" s="213"/>
      <c r="E25" s="213"/>
      <c r="F25" s="213"/>
      <c r="G25" s="213"/>
      <c r="H25" s="213"/>
      <c r="I25" s="213"/>
      <c r="J25" s="213"/>
    </row>
    <row r="26" spans="3:10" s="212" customFormat="1" ht="15" customHeight="1">
      <c r="C26" s="213"/>
      <c r="D26" s="213"/>
      <c r="E26" s="213"/>
      <c r="F26" s="213"/>
      <c r="G26" s="213"/>
      <c r="H26" s="213"/>
      <c r="I26" s="213"/>
      <c r="J26" s="213"/>
    </row>
    <row r="27" spans="3:10" s="212" customFormat="1" ht="15" customHeight="1">
      <c r="C27" s="213"/>
      <c r="D27" s="213"/>
      <c r="E27" s="213"/>
      <c r="F27" s="213"/>
      <c r="G27" s="213"/>
      <c r="H27" s="213"/>
      <c r="I27" s="213"/>
      <c r="J27" s="213"/>
    </row>
    <row r="28" spans="3:10" s="212" customFormat="1" ht="15" customHeight="1">
      <c r="C28" s="213"/>
      <c r="D28" s="213"/>
      <c r="E28" s="213"/>
      <c r="F28" s="213"/>
      <c r="G28" s="213"/>
      <c r="H28" s="213"/>
      <c r="I28" s="213"/>
      <c r="J28" s="213"/>
    </row>
    <row r="29" spans="3:10" s="212" customFormat="1" ht="15" customHeight="1">
      <c r="C29" s="213"/>
      <c r="D29" s="213"/>
      <c r="E29" s="213"/>
      <c r="F29" s="213"/>
      <c r="G29" s="213"/>
      <c r="H29" s="213"/>
      <c r="I29" s="213"/>
      <c r="J29" s="213"/>
    </row>
    <row r="30" spans="3:10" s="212" customFormat="1" ht="15" customHeight="1">
      <c r="C30" s="213"/>
      <c r="D30" s="213"/>
      <c r="E30" s="213"/>
      <c r="F30" s="213"/>
      <c r="G30" s="213"/>
      <c r="H30" s="213"/>
      <c r="I30" s="213"/>
      <c r="J30" s="213"/>
    </row>
    <row r="31" spans="3:10" s="212" customFormat="1" ht="15" customHeight="1">
      <c r="C31" s="213"/>
      <c r="D31" s="213"/>
      <c r="E31" s="213"/>
      <c r="F31" s="213"/>
      <c r="G31" s="213"/>
      <c r="H31" s="213"/>
      <c r="I31" s="213"/>
      <c r="J31" s="213"/>
    </row>
    <row r="32" spans="3:10" s="212" customFormat="1" ht="15" customHeight="1">
      <c r="C32" s="213"/>
      <c r="D32" s="213"/>
      <c r="E32" s="213"/>
      <c r="F32" s="213"/>
      <c r="G32" s="213"/>
      <c r="H32" s="213"/>
      <c r="I32" s="213"/>
      <c r="J32" s="213"/>
    </row>
    <row r="33" spans="3:10" s="212" customFormat="1" ht="15" customHeight="1">
      <c r="C33" s="213"/>
      <c r="D33" s="213"/>
      <c r="E33" s="213"/>
      <c r="F33" s="213"/>
      <c r="G33" s="213"/>
      <c r="H33" s="213"/>
      <c r="I33" s="213"/>
      <c r="J33" s="213"/>
    </row>
    <row r="34" spans="3:10" s="212" customFormat="1" ht="15" customHeight="1">
      <c r="C34" s="213"/>
      <c r="D34" s="213"/>
      <c r="E34" s="213"/>
      <c r="F34" s="213"/>
      <c r="G34" s="213"/>
      <c r="H34" s="213"/>
      <c r="I34" s="213"/>
      <c r="J34" s="213"/>
    </row>
    <row r="35" spans="3:10" s="212" customFormat="1" ht="15" customHeight="1">
      <c r="C35" s="213"/>
      <c r="D35" s="213"/>
      <c r="E35" s="213"/>
      <c r="F35" s="213"/>
      <c r="G35" s="213"/>
      <c r="H35" s="213"/>
      <c r="I35" s="213"/>
      <c r="J35" s="213"/>
    </row>
    <row r="36" spans="3:10" s="212" customFormat="1" ht="15" customHeight="1">
      <c r="C36" s="213"/>
      <c r="D36" s="213"/>
      <c r="E36" s="213"/>
      <c r="F36" s="213"/>
      <c r="G36" s="213"/>
      <c r="H36" s="213"/>
      <c r="I36" s="213"/>
      <c r="J36" s="213"/>
    </row>
    <row r="37" spans="3:10" s="212" customFormat="1" ht="15" customHeight="1">
      <c r="C37" s="213"/>
      <c r="D37" s="213"/>
      <c r="E37" s="213"/>
      <c r="F37" s="213"/>
      <c r="G37" s="213"/>
      <c r="H37" s="213"/>
      <c r="I37" s="213"/>
      <c r="J37" s="213"/>
    </row>
    <row r="38" spans="3:10" s="212" customFormat="1" ht="15" customHeight="1">
      <c r="C38" s="213"/>
      <c r="D38" s="213"/>
      <c r="E38" s="213"/>
      <c r="F38" s="213"/>
      <c r="G38" s="213"/>
      <c r="H38" s="213"/>
      <c r="I38" s="213"/>
      <c r="J38" s="213"/>
    </row>
    <row r="39" spans="3:10" s="212" customFormat="1" ht="15" customHeight="1">
      <c r="C39" s="213"/>
      <c r="D39" s="213"/>
      <c r="E39" s="213"/>
      <c r="F39" s="213"/>
      <c r="G39" s="213"/>
      <c r="H39" s="213"/>
      <c r="I39" s="213"/>
      <c r="J39" s="213"/>
    </row>
    <row r="40" spans="3:10" s="212" customFormat="1" ht="15" customHeight="1">
      <c r="C40" s="213"/>
      <c r="D40" s="213"/>
      <c r="E40" s="213"/>
      <c r="F40" s="213"/>
      <c r="G40" s="213"/>
      <c r="H40" s="213"/>
      <c r="I40" s="213"/>
      <c r="J40" s="213"/>
    </row>
    <row r="41" spans="3:10" s="212" customFormat="1" ht="15" customHeight="1">
      <c r="C41" s="213"/>
      <c r="D41" s="213"/>
      <c r="E41" s="213"/>
      <c r="F41" s="213"/>
      <c r="G41" s="213"/>
      <c r="H41" s="213"/>
      <c r="I41" s="213"/>
      <c r="J41" s="213"/>
    </row>
    <row r="42" spans="3:10" s="212" customFormat="1" ht="15" customHeight="1">
      <c r="C42" s="213"/>
      <c r="D42" s="213"/>
      <c r="E42" s="213"/>
      <c r="F42" s="213"/>
      <c r="G42" s="213"/>
      <c r="H42" s="213"/>
      <c r="I42" s="213"/>
      <c r="J42" s="213"/>
    </row>
    <row r="43" spans="3:10" s="212" customFormat="1" ht="15" customHeight="1">
      <c r="C43" s="213"/>
      <c r="D43" s="213"/>
      <c r="E43" s="213"/>
      <c r="F43" s="213"/>
      <c r="G43" s="213"/>
      <c r="H43" s="213"/>
      <c r="I43" s="213"/>
      <c r="J43" s="213"/>
    </row>
    <row r="44" spans="3:10" s="212" customFormat="1" ht="15" customHeight="1">
      <c r="C44" s="213"/>
      <c r="D44" s="213"/>
      <c r="E44" s="213"/>
      <c r="F44" s="213"/>
      <c r="G44" s="213"/>
      <c r="H44" s="213"/>
      <c r="I44" s="213"/>
      <c r="J44" s="213"/>
    </row>
    <row r="45" spans="3:10" s="212" customFormat="1" ht="15" customHeight="1">
      <c r="C45" s="213"/>
      <c r="D45" s="213"/>
      <c r="E45" s="213"/>
      <c r="F45" s="213"/>
      <c r="G45" s="213"/>
      <c r="H45" s="213"/>
      <c r="I45" s="213"/>
      <c r="J45" s="213"/>
    </row>
    <row r="46" spans="3:10" s="212" customFormat="1" ht="15" customHeight="1">
      <c r="C46" s="213"/>
      <c r="D46" s="213"/>
      <c r="E46" s="213"/>
      <c r="F46" s="213"/>
      <c r="G46" s="213"/>
      <c r="H46" s="213"/>
      <c r="I46" s="213"/>
      <c r="J46" s="213"/>
    </row>
    <row r="47" spans="3:10" s="212" customFormat="1" ht="15" customHeight="1">
      <c r="C47" s="213"/>
      <c r="D47" s="213"/>
      <c r="E47" s="213"/>
      <c r="F47" s="213"/>
      <c r="G47" s="213"/>
      <c r="H47" s="213"/>
      <c r="I47" s="213"/>
      <c r="J47" s="213"/>
    </row>
    <row r="48" spans="3:10" s="212" customFormat="1" ht="15" customHeight="1">
      <c r="C48" s="213"/>
      <c r="D48" s="213"/>
      <c r="E48" s="213"/>
      <c r="F48" s="213"/>
      <c r="G48" s="213"/>
      <c r="H48" s="213"/>
      <c r="I48" s="213"/>
      <c r="J48" s="213"/>
    </row>
    <row r="49" spans="3:10" s="212" customFormat="1" ht="15" customHeight="1">
      <c r="C49" s="213"/>
      <c r="D49" s="213"/>
      <c r="E49" s="213"/>
      <c r="F49" s="213"/>
      <c r="G49" s="213"/>
      <c r="H49" s="213"/>
      <c r="I49" s="213"/>
      <c r="J49" s="213"/>
    </row>
    <row r="50" spans="3:10" s="212" customFormat="1" ht="15" customHeight="1">
      <c r="C50" s="213"/>
      <c r="D50" s="213"/>
      <c r="E50" s="213"/>
      <c r="F50" s="213"/>
      <c r="G50" s="213"/>
      <c r="H50" s="213"/>
      <c r="I50" s="213"/>
      <c r="J50" s="213"/>
    </row>
    <row r="51" spans="3:10" s="212" customFormat="1" ht="15" customHeight="1">
      <c r="C51" s="213"/>
      <c r="D51" s="213"/>
      <c r="E51" s="213"/>
      <c r="F51" s="213"/>
      <c r="G51" s="213"/>
      <c r="H51" s="213"/>
      <c r="I51" s="213"/>
      <c r="J51" s="213"/>
    </row>
    <row r="52" spans="3:10" s="212" customFormat="1" ht="15" customHeight="1">
      <c r="C52" s="213"/>
      <c r="D52" s="213"/>
      <c r="E52" s="213"/>
      <c r="F52" s="213"/>
      <c r="G52" s="213"/>
      <c r="H52" s="213"/>
      <c r="I52" s="213"/>
      <c r="J52" s="213"/>
    </row>
    <row r="53" spans="3:10" s="212" customFormat="1" ht="15" customHeight="1">
      <c r="C53" s="213"/>
      <c r="D53" s="213"/>
      <c r="E53" s="213"/>
      <c r="F53" s="213"/>
      <c r="G53" s="213"/>
      <c r="H53" s="213"/>
      <c r="I53" s="213"/>
      <c r="J53" s="213"/>
    </row>
    <row r="54" spans="3:10" s="212" customFormat="1" ht="15" customHeight="1">
      <c r="C54" s="213"/>
      <c r="D54" s="213"/>
      <c r="E54" s="213"/>
      <c r="F54" s="213"/>
      <c r="G54" s="213"/>
      <c r="H54" s="213"/>
      <c r="I54" s="213"/>
      <c r="J54" s="213"/>
    </row>
    <row r="55" spans="3:10" s="212" customFormat="1" ht="15" customHeight="1">
      <c r="C55" s="213"/>
      <c r="D55" s="213"/>
      <c r="E55" s="213"/>
      <c r="F55" s="213"/>
      <c r="G55" s="213"/>
      <c r="H55" s="213"/>
      <c r="I55" s="213"/>
      <c r="J55" s="213"/>
    </row>
    <row r="56" spans="3:10" s="212" customFormat="1" ht="15" customHeight="1">
      <c r="C56" s="213"/>
      <c r="D56" s="213"/>
      <c r="E56" s="213"/>
      <c r="F56" s="213"/>
      <c r="G56" s="213"/>
      <c r="H56" s="213"/>
      <c r="I56" s="213"/>
      <c r="J56" s="213"/>
    </row>
    <row r="57" spans="3:10" s="212" customFormat="1" ht="15" customHeight="1">
      <c r="C57" s="213"/>
      <c r="D57" s="213"/>
      <c r="E57" s="213"/>
      <c r="F57" s="213"/>
      <c r="G57" s="213"/>
      <c r="H57" s="213"/>
      <c r="I57" s="213"/>
      <c r="J57" s="213"/>
    </row>
    <row r="58" spans="3:10" s="212" customFormat="1" ht="15" customHeight="1">
      <c r="C58" s="213"/>
      <c r="D58" s="213"/>
      <c r="E58" s="213"/>
      <c r="F58" s="213"/>
      <c r="G58" s="213"/>
      <c r="H58" s="213"/>
      <c r="I58" s="213"/>
      <c r="J58" s="213"/>
    </row>
    <row r="59" spans="3:10" s="212" customFormat="1" ht="15" customHeight="1">
      <c r="C59" s="213"/>
      <c r="D59" s="213"/>
      <c r="E59" s="213"/>
      <c r="F59" s="213"/>
      <c r="G59" s="213"/>
      <c r="H59" s="213"/>
      <c r="I59" s="213"/>
      <c r="J59" s="213"/>
    </row>
    <row r="60" spans="3:10" s="212" customFormat="1" ht="15" customHeight="1">
      <c r="C60" s="213"/>
      <c r="D60" s="213"/>
      <c r="E60" s="213"/>
      <c r="F60" s="213"/>
      <c r="G60" s="213"/>
      <c r="H60" s="213"/>
      <c r="I60" s="213"/>
      <c r="J60" s="213"/>
    </row>
    <row r="61" spans="3:10" s="212" customFormat="1" ht="15" customHeight="1">
      <c r="C61" s="213"/>
      <c r="D61" s="213"/>
      <c r="E61" s="213"/>
      <c r="F61" s="213"/>
      <c r="G61" s="213"/>
      <c r="H61" s="213"/>
      <c r="I61" s="213"/>
      <c r="J61" s="213"/>
    </row>
    <row r="62" spans="3:10" s="212" customFormat="1" ht="15" customHeight="1">
      <c r="C62" s="213"/>
      <c r="D62" s="213"/>
      <c r="E62" s="213"/>
      <c r="F62" s="213"/>
      <c r="G62" s="213"/>
      <c r="H62" s="213"/>
      <c r="I62" s="213"/>
      <c r="J62" s="213"/>
    </row>
    <row r="63" spans="3:10" s="212" customFormat="1" ht="15" customHeight="1">
      <c r="C63" s="213"/>
      <c r="D63" s="213"/>
      <c r="E63" s="213"/>
      <c r="F63" s="213"/>
      <c r="G63" s="213"/>
      <c r="H63" s="213"/>
      <c r="I63" s="213"/>
      <c r="J63" s="213"/>
    </row>
    <row r="64" spans="3:10" s="212" customFormat="1" ht="15" customHeight="1">
      <c r="C64" s="213"/>
      <c r="D64" s="213"/>
      <c r="E64" s="213"/>
      <c r="F64" s="213"/>
      <c r="G64" s="213"/>
      <c r="H64" s="213"/>
      <c r="I64" s="213"/>
      <c r="J64" s="213"/>
    </row>
    <row r="65" spans="3:10" s="212" customFormat="1" ht="15" customHeight="1">
      <c r="C65" s="213"/>
      <c r="D65" s="213"/>
      <c r="E65" s="213"/>
      <c r="F65" s="213"/>
      <c r="G65" s="213"/>
      <c r="H65" s="213"/>
      <c r="I65" s="213"/>
      <c r="J65" s="213"/>
    </row>
    <row r="66" spans="3:10" s="212" customFormat="1" ht="15" customHeight="1">
      <c r="C66" s="213"/>
      <c r="D66" s="213"/>
      <c r="E66" s="213"/>
      <c r="F66" s="213"/>
      <c r="G66" s="213"/>
      <c r="H66" s="213"/>
      <c r="I66" s="213"/>
      <c r="J66" s="213"/>
    </row>
    <row r="67" spans="3:10" s="212" customFormat="1" ht="15" customHeight="1">
      <c r="C67" s="213"/>
      <c r="D67" s="213"/>
      <c r="E67" s="213"/>
      <c r="F67" s="213"/>
      <c r="G67" s="213"/>
      <c r="H67" s="213"/>
      <c r="I67" s="213"/>
      <c r="J67" s="213"/>
    </row>
    <row r="68" spans="3:10" s="212" customFormat="1" ht="15" customHeight="1">
      <c r="C68" s="213"/>
      <c r="D68" s="213"/>
      <c r="E68" s="213"/>
      <c r="F68" s="213"/>
      <c r="G68" s="213"/>
      <c r="H68" s="213"/>
      <c r="I68" s="213"/>
      <c r="J68" s="213"/>
    </row>
    <row r="69" spans="3:10" s="212" customFormat="1" ht="15" customHeight="1">
      <c r="C69" s="213"/>
      <c r="D69" s="213"/>
      <c r="E69" s="213"/>
      <c r="F69" s="213"/>
      <c r="G69" s="213"/>
      <c r="H69" s="213"/>
      <c r="I69" s="213"/>
      <c r="J69" s="213"/>
    </row>
    <row r="70" spans="3:10" s="212" customFormat="1" ht="15" customHeight="1">
      <c r="C70" s="213"/>
      <c r="D70" s="213"/>
      <c r="E70" s="213"/>
      <c r="F70" s="213"/>
      <c r="G70" s="213"/>
      <c r="H70" s="213"/>
      <c r="I70" s="213"/>
      <c r="J70" s="213"/>
    </row>
    <row r="71" spans="3:10" s="212" customFormat="1" ht="15" customHeight="1">
      <c r="C71" s="213"/>
      <c r="D71" s="213"/>
      <c r="E71" s="213"/>
      <c r="F71" s="213"/>
      <c r="G71" s="213"/>
      <c r="H71" s="213"/>
      <c r="I71" s="213"/>
      <c r="J71" s="213"/>
    </row>
    <row r="72" spans="3:10" s="212" customFormat="1" ht="15" customHeight="1">
      <c r="C72" s="213"/>
      <c r="D72" s="213"/>
      <c r="E72" s="213"/>
      <c r="F72" s="213"/>
      <c r="G72" s="213"/>
      <c r="H72" s="213"/>
      <c r="I72" s="213"/>
      <c r="J72" s="213"/>
    </row>
    <row r="73" spans="3:10" s="212" customFormat="1" ht="15" customHeight="1">
      <c r="C73" s="213"/>
      <c r="D73" s="213"/>
      <c r="E73" s="213"/>
      <c r="F73" s="213"/>
      <c r="G73" s="213"/>
      <c r="H73" s="213"/>
      <c r="I73" s="213"/>
      <c r="J73" s="213"/>
    </row>
    <row r="74" spans="3:10" s="212" customFormat="1" ht="15" customHeight="1">
      <c r="C74" s="213"/>
      <c r="D74" s="213"/>
      <c r="E74" s="213"/>
      <c r="F74" s="213"/>
      <c r="G74" s="213"/>
      <c r="H74" s="213"/>
      <c r="I74" s="213"/>
      <c r="J74" s="213"/>
    </row>
    <row r="75" spans="3:10" s="212" customFormat="1" ht="15" customHeight="1">
      <c r="C75" s="213"/>
      <c r="D75" s="213"/>
      <c r="E75" s="213"/>
      <c r="F75" s="213"/>
      <c r="G75" s="213"/>
      <c r="H75" s="213"/>
      <c r="I75" s="213"/>
      <c r="J75" s="213"/>
    </row>
    <row r="76" spans="3:10" s="212" customFormat="1" ht="15" customHeight="1">
      <c r="C76" s="213"/>
      <c r="D76" s="213"/>
      <c r="E76" s="213"/>
      <c r="F76" s="213"/>
      <c r="G76" s="213"/>
      <c r="H76" s="213"/>
      <c r="I76" s="213"/>
      <c r="J76" s="213"/>
    </row>
    <row r="77" spans="3:10" s="212" customFormat="1" ht="15" customHeight="1">
      <c r="C77" s="213"/>
      <c r="D77" s="213"/>
      <c r="E77" s="213"/>
      <c r="F77" s="213"/>
      <c r="G77" s="213"/>
      <c r="H77" s="213"/>
      <c r="I77" s="213"/>
      <c r="J77" s="213"/>
    </row>
    <row r="78" spans="3:10" s="212" customFormat="1" ht="15" customHeight="1">
      <c r="C78" s="213"/>
      <c r="D78" s="213"/>
      <c r="E78" s="213"/>
      <c r="F78" s="213"/>
      <c r="G78" s="213"/>
      <c r="H78" s="213"/>
      <c r="I78" s="213"/>
      <c r="J78" s="213"/>
    </row>
    <row r="79" spans="3:10" s="212" customFormat="1" ht="15" customHeight="1">
      <c r="C79" s="213"/>
      <c r="D79" s="213"/>
      <c r="E79" s="213"/>
      <c r="F79" s="213"/>
      <c r="G79" s="213"/>
      <c r="H79" s="213"/>
      <c r="I79" s="213"/>
      <c r="J79" s="213"/>
    </row>
    <row r="80" spans="3:10" s="212" customFormat="1" ht="15" customHeight="1">
      <c r="C80" s="213"/>
      <c r="D80" s="213"/>
      <c r="E80" s="213"/>
      <c r="F80" s="213"/>
      <c r="G80" s="213"/>
      <c r="H80" s="213"/>
      <c r="I80" s="213"/>
      <c r="J80" s="213"/>
    </row>
    <row r="81" spans="3:10" s="212" customFormat="1" ht="15" customHeight="1">
      <c r="C81" s="213"/>
      <c r="D81" s="213"/>
      <c r="E81" s="213"/>
      <c r="F81" s="213"/>
      <c r="G81" s="213"/>
      <c r="H81" s="213"/>
      <c r="I81" s="213"/>
      <c r="J81" s="213"/>
    </row>
    <row r="82" spans="3:10" s="212" customFormat="1" ht="15" customHeight="1">
      <c r="C82" s="213"/>
      <c r="D82" s="213"/>
      <c r="E82" s="213"/>
      <c r="F82" s="213"/>
      <c r="G82" s="213"/>
      <c r="H82" s="213"/>
      <c r="I82" s="213"/>
      <c r="J82" s="213"/>
    </row>
    <row r="83" spans="3:10" s="212" customFormat="1" ht="15" customHeight="1">
      <c r="C83" s="213"/>
      <c r="D83" s="213"/>
      <c r="E83" s="213"/>
      <c r="F83" s="213"/>
      <c r="G83" s="213"/>
      <c r="H83" s="213"/>
      <c r="I83" s="213"/>
      <c r="J83" s="213"/>
    </row>
    <row r="84" spans="3:10" s="212" customFormat="1" ht="15" customHeight="1">
      <c r="C84" s="213"/>
      <c r="D84" s="213"/>
      <c r="E84" s="213"/>
      <c r="F84" s="213"/>
      <c r="G84" s="213"/>
      <c r="H84" s="213"/>
      <c r="I84" s="213"/>
      <c r="J84" s="213"/>
    </row>
    <row r="85" spans="3:10" s="212" customFormat="1" ht="15" customHeight="1">
      <c r="C85" s="213"/>
      <c r="D85" s="213"/>
      <c r="E85" s="213"/>
      <c r="F85" s="213"/>
      <c r="G85" s="213"/>
      <c r="H85" s="213"/>
      <c r="I85" s="213"/>
      <c r="J85" s="213"/>
    </row>
    <row r="86" spans="3:10" s="212" customFormat="1" ht="15" customHeight="1">
      <c r="C86" s="213"/>
      <c r="D86" s="213"/>
      <c r="E86" s="213"/>
      <c r="F86" s="213"/>
      <c r="G86" s="213"/>
      <c r="H86" s="213"/>
      <c r="I86" s="213"/>
      <c r="J86" s="213"/>
    </row>
    <row r="87" spans="3:10" s="212" customFormat="1" ht="15" customHeight="1">
      <c r="C87" s="213"/>
      <c r="D87" s="213"/>
      <c r="E87" s="213"/>
      <c r="F87" s="213"/>
      <c r="G87" s="213"/>
      <c r="H87" s="213"/>
      <c r="I87" s="213"/>
      <c r="J87" s="213"/>
    </row>
    <row r="88" spans="3:10" s="212" customFormat="1" ht="15" customHeight="1">
      <c r="C88" s="213"/>
      <c r="D88" s="213"/>
      <c r="E88" s="213"/>
      <c r="F88" s="213"/>
      <c r="G88" s="213"/>
      <c r="H88" s="213"/>
      <c r="I88" s="213"/>
      <c r="J88" s="213"/>
    </row>
    <row r="89" spans="3:10" s="212" customFormat="1" ht="15" customHeight="1">
      <c r="C89" s="213"/>
      <c r="D89" s="213"/>
      <c r="E89" s="213"/>
      <c r="F89" s="213"/>
      <c r="G89" s="213"/>
      <c r="H89" s="213"/>
      <c r="I89" s="213"/>
      <c r="J89" s="213"/>
    </row>
    <row r="90" spans="3:10" s="212" customFormat="1" ht="15" customHeight="1">
      <c r="C90" s="213"/>
      <c r="D90" s="213"/>
      <c r="E90" s="213"/>
      <c r="F90" s="213"/>
      <c r="G90" s="213"/>
      <c r="H90" s="213"/>
      <c r="I90" s="213"/>
      <c r="J90" s="213"/>
    </row>
    <row r="91" spans="3:10" s="212" customFormat="1" ht="15" customHeight="1">
      <c r="C91" s="213"/>
      <c r="D91" s="213"/>
      <c r="E91" s="213"/>
      <c r="F91" s="213"/>
      <c r="G91" s="213"/>
      <c r="H91" s="213"/>
      <c r="I91" s="213"/>
      <c r="J91" s="213"/>
    </row>
    <row r="92" spans="2:12" s="212" customFormat="1" ht="15" customHeight="1">
      <c r="B92" s="161"/>
      <c r="C92" s="162"/>
      <c r="D92" s="162"/>
      <c r="E92" s="162"/>
      <c r="F92" s="213"/>
      <c r="G92" s="213"/>
      <c r="H92" s="213"/>
      <c r="I92" s="213"/>
      <c r="J92" s="213"/>
      <c r="K92" s="161"/>
      <c r="L92" s="161"/>
    </row>
    <row r="93" spans="2:12" s="212" customFormat="1" ht="15" customHeight="1">
      <c r="B93" s="161"/>
      <c r="C93" s="162"/>
      <c r="D93" s="162"/>
      <c r="E93" s="162"/>
      <c r="F93" s="213"/>
      <c r="G93" s="162"/>
      <c r="H93" s="162"/>
      <c r="I93" s="162"/>
      <c r="J93" s="162"/>
      <c r="K93" s="161"/>
      <c r="L93" s="161"/>
    </row>
    <row r="94" spans="2:12" s="212" customFormat="1" ht="15" customHeight="1">
      <c r="B94" s="161"/>
      <c r="C94" s="162"/>
      <c r="D94" s="162"/>
      <c r="E94" s="162"/>
      <c r="F94" s="213"/>
      <c r="G94" s="162"/>
      <c r="H94" s="162"/>
      <c r="I94" s="162"/>
      <c r="J94" s="162"/>
      <c r="K94" s="161"/>
      <c r="L94" s="161"/>
    </row>
    <row r="95" spans="3:10" ht="15" customHeight="1">
      <c r="C95" s="162"/>
      <c r="D95" s="162"/>
      <c r="E95" s="162"/>
      <c r="F95" s="213"/>
      <c r="G95" s="162"/>
      <c r="H95" s="162"/>
      <c r="I95" s="162"/>
      <c r="J95" s="162"/>
    </row>
    <row r="96" spans="3:10" ht="15" customHeight="1">
      <c r="C96" s="162"/>
      <c r="D96" s="162"/>
      <c r="E96" s="162"/>
      <c r="F96" s="162"/>
      <c r="G96" s="162"/>
      <c r="H96" s="162"/>
      <c r="I96" s="162"/>
      <c r="J96" s="162"/>
    </row>
    <row r="97" spans="3:10" ht="15" customHeight="1">
      <c r="C97" s="162"/>
      <c r="D97" s="162"/>
      <c r="E97" s="162"/>
      <c r="F97" s="162"/>
      <c r="G97" s="162"/>
      <c r="H97" s="162"/>
      <c r="I97" s="162"/>
      <c r="J97" s="162"/>
    </row>
    <row r="98" spans="3:10" ht="15" customHeight="1">
      <c r="C98" s="162"/>
      <c r="D98" s="162"/>
      <c r="E98" s="162"/>
      <c r="F98" s="162"/>
      <c r="G98" s="162"/>
      <c r="H98" s="162"/>
      <c r="I98" s="162"/>
      <c r="J98" s="162"/>
    </row>
    <row r="99" spans="3:10" ht="15" customHeight="1">
      <c r="C99" s="162"/>
      <c r="D99" s="162"/>
      <c r="E99" s="162"/>
      <c r="F99" s="162"/>
      <c r="G99" s="162"/>
      <c r="H99" s="162"/>
      <c r="I99" s="162"/>
      <c r="J99" s="162"/>
    </row>
    <row r="100" spans="3:10" ht="15" customHeight="1">
      <c r="C100" s="162"/>
      <c r="D100" s="162"/>
      <c r="E100" s="162"/>
      <c r="F100" s="162"/>
      <c r="G100" s="162"/>
      <c r="H100" s="162"/>
      <c r="I100" s="162"/>
      <c r="J100" s="162"/>
    </row>
    <row r="101" spans="3:10" ht="15" customHeight="1">
      <c r="C101" s="162"/>
      <c r="D101" s="162"/>
      <c r="E101" s="162"/>
      <c r="F101" s="162"/>
      <c r="G101" s="162"/>
      <c r="H101" s="162"/>
      <c r="I101" s="162"/>
      <c r="J101" s="162"/>
    </row>
    <row r="102" spans="3:10" ht="15" customHeight="1">
      <c r="C102" s="162"/>
      <c r="D102" s="162"/>
      <c r="E102" s="162"/>
      <c r="F102" s="162"/>
      <c r="G102" s="162"/>
      <c r="H102" s="162"/>
      <c r="I102" s="162"/>
      <c r="J102" s="162"/>
    </row>
    <row r="103" spans="3:10" ht="15" customHeight="1">
      <c r="C103" s="162"/>
      <c r="D103" s="162"/>
      <c r="E103" s="162"/>
      <c r="F103" s="162"/>
      <c r="G103" s="162"/>
      <c r="H103" s="162"/>
      <c r="I103" s="162"/>
      <c r="J103" s="162"/>
    </row>
    <row r="104" spans="3:10" ht="15" customHeight="1">
      <c r="C104" s="162"/>
      <c r="D104" s="162"/>
      <c r="E104" s="162"/>
      <c r="F104" s="162"/>
      <c r="G104" s="162"/>
      <c r="H104" s="162"/>
      <c r="I104" s="162"/>
      <c r="J104" s="162"/>
    </row>
    <row r="105" spans="3:10" ht="15" customHeight="1">
      <c r="C105" s="162"/>
      <c r="D105" s="162"/>
      <c r="E105" s="162"/>
      <c r="F105" s="162"/>
      <c r="G105" s="162"/>
      <c r="H105" s="162"/>
      <c r="I105" s="162"/>
      <c r="J105" s="162"/>
    </row>
    <row r="106" spans="3:10" ht="15" customHeight="1">
      <c r="C106" s="162"/>
      <c r="D106" s="162"/>
      <c r="E106" s="162"/>
      <c r="F106" s="162"/>
      <c r="G106" s="162"/>
      <c r="H106" s="162"/>
      <c r="I106" s="162"/>
      <c r="J106" s="162"/>
    </row>
    <row r="107" spans="3:10" ht="15" customHeight="1">
      <c r="C107" s="162"/>
      <c r="D107" s="162"/>
      <c r="E107" s="162"/>
      <c r="F107" s="162"/>
      <c r="G107" s="162"/>
      <c r="H107" s="162"/>
      <c r="I107" s="162"/>
      <c r="J107" s="162"/>
    </row>
    <row r="108" spans="3:10" ht="15" customHeight="1">
      <c r="C108" s="162"/>
      <c r="D108" s="162"/>
      <c r="E108" s="162"/>
      <c r="F108" s="162"/>
      <c r="G108" s="162"/>
      <c r="H108" s="162"/>
      <c r="I108" s="162"/>
      <c r="J108" s="162"/>
    </row>
    <row r="109" spans="3:10" ht="15" customHeight="1">
      <c r="C109" s="162"/>
      <c r="D109" s="162"/>
      <c r="E109" s="162"/>
      <c r="F109" s="162"/>
      <c r="G109" s="162"/>
      <c r="H109" s="162"/>
      <c r="I109" s="162"/>
      <c r="J109" s="162"/>
    </row>
    <row r="110" spans="3:10" ht="15" customHeight="1">
      <c r="C110" s="162"/>
      <c r="D110" s="162"/>
      <c r="E110" s="162"/>
      <c r="F110" s="162"/>
      <c r="G110" s="162"/>
      <c r="H110" s="162"/>
      <c r="I110" s="162"/>
      <c r="J110" s="162"/>
    </row>
    <row r="111" spans="3:10" ht="15" customHeight="1">
      <c r="C111" s="162"/>
      <c r="D111" s="162"/>
      <c r="E111" s="162"/>
      <c r="F111" s="162"/>
      <c r="G111" s="162"/>
      <c r="H111" s="162"/>
      <c r="I111" s="162"/>
      <c r="J111" s="162"/>
    </row>
    <row r="112" spans="3:10" ht="15" customHeight="1">
      <c r="C112" s="162"/>
      <c r="D112" s="162"/>
      <c r="E112" s="162"/>
      <c r="F112" s="162"/>
      <c r="G112" s="162"/>
      <c r="H112" s="162"/>
      <c r="I112" s="162"/>
      <c r="J112" s="162"/>
    </row>
    <row r="113" spans="3:10" ht="15" customHeight="1">
      <c r="C113" s="162"/>
      <c r="D113" s="162"/>
      <c r="E113" s="162"/>
      <c r="F113" s="162"/>
      <c r="G113" s="162"/>
      <c r="H113" s="162"/>
      <c r="I113" s="162"/>
      <c r="J113" s="162"/>
    </row>
    <row r="114" spans="3:10" ht="15" customHeight="1">
      <c r="C114" s="162"/>
      <c r="D114" s="162"/>
      <c r="E114" s="162"/>
      <c r="F114" s="162"/>
      <c r="G114" s="162"/>
      <c r="H114" s="162"/>
      <c r="I114" s="162"/>
      <c r="J114" s="162"/>
    </row>
    <row r="115" spans="3:10" ht="15" customHeight="1">
      <c r="C115" s="162"/>
      <c r="D115" s="162"/>
      <c r="E115" s="162"/>
      <c r="F115" s="162"/>
      <c r="G115" s="162"/>
      <c r="H115" s="162"/>
      <c r="I115" s="162"/>
      <c r="J115" s="162"/>
    </row>
    <row r="116" spans="3:10" ht="15" customHeight="1">
      <c r="C116" s="162"/>
      <c r="D116" s="162"/>
      <c r="E116" s="162"/>
      <c r="F116" s="162"/>
      <c r="G116" s="162"/>
      <c r="H116" s="162"/>
      <c r="I116" s="162"/>
      <c r="J116" s="162"/>
    </row>
    <row r="117" spans="3:10" ht="15" customHeight="1">
      <c r="C117" s="162"/>
      <c r="D117" s="162"/>
      <c r="E117" s="162"/>
      <c r="F117" s="162"/>
      <c r="G117" s="162"/>
      <c r="H117" s="162"/>
      <c r="I117" s="162"/>
      <c r="J117" s="162"/>
    </row>
    <row r="118" spans="3:10" ht="15" customHeight="1">
      <c r="C118" s="162"/>
      <c r="D118" s="162"/>
      <c r="E118" s="162"/>
      <c r="F118" s="162"/>
      <c r="G118" s="162"/>
      <c r="H118" s="162"/>
      <c r="I118" s="162"/>
      <c r="J118" s="162"/>
    </row>
    <row r="119" spans="3:10" ht="15" customHeight="1">
      <c r="C119" s="162"/>
      <c r="D119" s="162"/>
      <c r="E119" s="162"/>
      <c r="F119" s="162"/>
      <c r="G119" s="162"/>
      <c r="H119" s="162"/>
      <c r="I119" s="162"/>
      <c r="J119" s="162"/>
    </row>
    <row r="120" spans="3:10" ht="15" customHeight="1">
      <c r="C120" s="162"/>
      <c r="D120" s="162"/>
      <c r="E120" s="162"/>
      <c r="F120" s="162"/>
      <c r="G120" s="162"/>
      <c r="H120" s="162"/>
      <c r="I120" s="162"/>
      <c r="J120" s="162"/>
    </row>
    <row r="121" spans="3:10" ht="15" customHeight="1">
      <c r="C121" s="162"/>
      <c r="D121" s="162"/>
      <c r="E121" s="162"/>
      <c r="F121" s="162"/>
      <c r="G121" s="162"/>
      <c r="H121" s="162"/>
      <c r="I121" s="162"/>
      <c r="J121" s="162"/>
    </row>
    <row r="122" spans="3:10" ht="15" customHeight="1">
      <c r="C122" s="162"/>
      <c r="D122" s="162"/>
      <c r="E122" s="162"/>
      <c r="F122" s="162"/>
      <c r="G122" s="162"/>
      <c r="H122" s="162"/>
      <c r="I122" s="162"/>
      <c r="J122" s="162"/>
    </row>
    <row r="123" spans="3:10" ht="15" customHeight="1">
      <c r="C123" s="162"/>
      <c r="D123" s="162"/>
      <c r="E123" s="162"/>
      <c r="F123" s="162"/>
      <c r="G123" s="162"/>
      <c r="H123" s="162"/>
      <c r="I123" s="162"/>
      <c r="J123" s="162"/>
    </row>
    <row r="124" spans="3:10" ht="15" customHeight="1">
      <c r="C124" s="162"/>
      <c r="D124" s="162"/>
      <c r="E124" s="162"/>
      <c r="F124" s="162"/>
      <c r="G124" s="162"/>
      <c r="H124" s="162"/>
      <c r="I124" s="162"/>
      <c r="J124" s="162"/>
    </row>
    <row r="125" spans="3:10" ht="15" customHeight="1">
      <c r="C125" s="162"/>
      <c r="D125" s="162"/>
      <c r="E125" s="162"/>
      <c r="F125" s="162"/>
      <c r="G125" s="162"/>
      <c r="H125" s="162"/>
      <c r="I125" s="162"/>
      <c r="J125" s="162"/>
    </row>
    <row r="126" spans="3:10" ht="15" customHeight="1">
      <c r="C126" s="162"/>
      <c r="D126" s="162"/>
      <c r="E126" s="162"/>
      <c r="F126" s="162"/>
      <c r="G126" s="162"/>
      <c r="H126" s="162"/>
      <c r="I126" s="162"/>
      <c r="J126" s="162"/>
    </row>
    <row r="127" spans="3:10" ht="15" customHeight="1">
      <c r="C127" s="162"/>
      <c r="D127" s="162"/>
      <c r="E127" s="162"/>
      <c r="F127" s="162"/>
      <c r="G127" s="162"/>
      <c r="H127" s="162"/>
      <c r="I127" s="162"/>
      <c r="J127" s="162"/>
    </row>
    <row r="128" spans="3:10" ht="15" customHeight="1">
      <c r="C128" s="162"/>
      <c r="D128" s="162"/>
      <c r="E128" s="162"/>
      <c r="F128" s="162"/>
      <c r="G128" s="162"/>
      <c r="H128" s="162"/>
      <c r="I128" s="162"/>
      <c r="J128" s="162"/>
    </row>
    <row r="129" spans="3:10" ht="15" customHeight="1">
      <c r="C129" s="162"/>
      <c r="D129" s="162"/>
      <c r="E129" s="162"/>
      <c r="F129" s="162"/>
      <c r="G129" s="162"/>
      <c r="H129" s="162"/>
      <c r="I129" s="162"/>
      <c r="J129" s="162"/>
    </row>
    <row r="130" spans="3:10" ht="15" customHeight="1">
      <c r="C130" s="162"/>
      <c r="D130" s="162"/>
      <c r="E130" s="162"/>
      <c r="F130" s="162"/>
      <c r="G130" s="162"/>
      <c r="H130" s="162"/>
      <c r="I130" s="162"/>
      <c r="J130" s="162"/>
    </row>
    <row r="131" spans="3:10" ht="15" customHeight="1">
      <c r="C131" s="162"/>
      <c r="D131" s="162"/>
      <c r="E131" s="162"/>
      <c r="F131" s="162"/>
      <c r="G131" s="162"/>
      <c r="H131" s="162"/>
      <c r="I131" s="162"/>
      <c r="J131" s="162"/>
    </row>
    <row r="132" spans="3:10" ht="15" customHeight="1">
      <c r="C132" s="162"/>
      <c r="D132" s="162"/>
      <c r="E132" s="162"/>
      <c r="F132" s="162"/>
      <c r="G132" s="162"/>
      <c r="H132" s="162"/>
      <c r="I132" s="162"/>
      <c r="J132" s="162"/>
    </row>
    <row r="133" spans="3:10" ht="15" customHeight="1">
      <c r="C133" s="162"/>
      <c r="D133" s="162"/>
      <c r="E133" s="162"/>
      <c r="F133" s="162"/>
      <c r="G133" s="162"/>
      <c r="H133" s="162"/>
      <c r="I133" s="162"/>
      <c r="J133" s="162"/>
    </row>
    <row r="134" spans="3:10" ht="15" customHeight="1">
      <c r="C134" s="162"/>
      <c r="D134" s="162"/>
      <c r="E134" s="162"/>
      <c r="F134" s="162"/>
      <c r="G134" s="162"/>
      <c r="H134" s="162"/>
      <c r="I134" s="162"/>
      <c r="J134" s="162"/>
    </row>
    <row r="135" spans="3:10" ht="15" customHeight="1">
      <c r="C135" s="162"/>
      <c r="D135" s="162"/>
      <c r="E135" s="162"/>
      <c r="F135" s="162"/>
      <c r="G135" s="162"/>
      <c r="H135" s="162"/>
      <c r="I135" s="162"/>
      <c r="J135" s="162"/>
    </row>
    <row r="136" spans="3:10" ht="15" customHeight="1">
      <c r="C136" s="162"/>
      <c r="D136" s="162"/>
      <c r="E136" s="162"/>
      <c r="F136" s="162"/>
      <c r="G136" s="162"/>
      <c r="H136" s="162"/>
      <c r="I136" s="162"/>
      <c r="J136" s="162"/>
    </row>
    <row r="137" spans="3:10" ht="15" customHeight="1">
      <c r="C137" s="162"/>
      <c r="D137" s="162"/>
      <c r="E137" s="162"/>
      <c r="F137" s="162"/>
      <c r="G137" s="162"/>
      <c r="H137" s="162"/>
      <c r="I137" s="162"/>
      <c r="J137" s="162"/>
    </row>
    <row r="138" spans="3:10" ht="15" customHeight="1">
      <c r="C138" s="162"/>
      <c r="D138" s="162"/>
      <c r="E138" s="162"/>
      <c r="F138" s="162"/>
      <c r="G138" s="162"/>
      <c r="H138" s="162"/>
      <c r="I138" s="162"/>
      <c r="J138" s="162"/>
    </row>
    <row r="139" spans="3:10" ht="15" customHeight="1">
      <c r="C139" s="162"/>
      <c r="D139" s="162"/>
      <c r="E139" s="162"/>
      <c r="F139" s="162"/>
      <c r="G139" s="162"/>
      <c r="H139" s="162"/>
      <c r="I139" s="162"/>
      <c r="J139" s="162"/>
    </row>
    <row r="140" spans="3:10" ht="15" customHeight="1">
      <c r="C140" s="162"/>
      <c r="D140" s="162"/>
      <c r="E140" s="162"/>
      <c r="F140" s="162"/>
      <c r="G140" s="162"/>
      <c r="H140" s="162"/>
      <c r="I140" s="162"/>
      <c r="J140" s="162"/>
    </row>
    <row r="141" spans="3:10" ht="15" customHeight="1">
      <c r="C141" s="162"/>
      <c r="D141" s="162"/>
      <c r="E141" s="162"/>
      <c r="F141" s="162"/>
      <c r="G141" s="162"/>
      <c r="H141" s="162"/>
      <c r="I141" s="162"/>
      <c r="J141" s="162"/>
    </row>
    <row r="142" spans="3:10" ht="15" customHeight="1">
      <c r="C142" s="162"/>
      <c r="D142" s="162"/>
      <c r="E142" s="162"/>
      <c r="F142" s="162"/>
      <c r="G142" s="162"/>
      <c r="H142" s="162"/>
      <c r="I142" s="162"/>
      <c r="J142" s="162"/>
    </row>
    <row r="143" spans="3:10" ht="15" customHeight="1">
      <c r="C143" s="162"/>
      <c r="D143" s="162"/>
      <c r="E143" s="162"/>
      <c r="F143" s="162"/>
      <c r="G143" s="162"/>
      <c r="H143" s="162"/>
      <c r="I143" s="162"/>
      <c r="J143" s="162"/>
    </row>
    <row r="144" spans="3:10" ht="15" customHeight="1">
      <c r="C144" s="162"/>
      <c r="D144" s="162"/>
      <c r="E144" s="162"/>
      <c r="F144" s="162"/>
      <c r="G144" s="162"/>
      <c r="H144" s="162"/>
      <c r="I144" s="162"/>
      <c r="J144" s="162"/>
    </row>
    <row r="145" spans="3:10" ht="15" customHeight="1">
      <c r="C145" s="162"/>
      <c r="D145" s="162"/>
      <c r="E145" s="162"/>
      <c r="F145" s="162"/>
      <c r="G145" s="162"/>
      <c r="H145" s="162"/>
      <c r="I145" s="162"/>
      <c r="J145" s="162"/>
    </row>
    <row r="146" spans="3:10" ht="15" customHeight="1">
      <c r="C146" s="162"/>
      <c r="D146" s="162"/>
      <c r="E146" s="162"/>
      <c r="F146" s="162"/>
      <c r="G146" s="162"/>
      <c r="H146" s="162"/>
      <c r="I146" s="162"/>
      <c r="J146" s="162"/>
    </row>
    <row r="147" spans="3:10" ht="15" customHeight="1">
      <c r="C147" s="162"/>
      <c r="D147" s="162"/>
      <c r="E147" s="162"/>
      <c r="F147" s="162"/>
      <c r="G147" s="162"/>
      <c r="H147" s="162"/>
      <c r="I147" s="162"/>
      <c r="J147" s="162"/>
    </row>
    <row r="148" spans="3:10" ht="15" customHeight="1">
      <c r="C148" s="162"/>
      <c r="D148" s="162"/>
      <c r="E148" s="162"/>
      <c r="F148" s="162"/>
      <c r="G148" s="162"/>
      <c r="H148" s="162"/>
      <c r="I148" s="162"/>
      <c r="J148" s="162"/>
    </row>
    <row r="149" spans="3:10" ht="15" customHeight="1">
      <c r="C149" s="162"/>
      <c r="D149" s="162"/>
      <c r="E149" s="162"/>
      <c r="F149" s="162"/>
      <c r="G149" s="162"/>
      <c r="H149" s="162"/>
      <c r="I149" s="162"/>
      <c r="J149" s="162"/>
    </row>
    <row r="150" spans="3:10" ht="15" customHeight="1">
      <c r="C150" s="162"/>
      <c r="D150" s="162"/>
      <c r="E150" s="162"/>
      <c r="F150" s="162"/>
      <c r="G150" s="162"/>
      <c r="H150" s="162"/>
      <c r="I150" s="162"/>
      <c r="J150" s="162"/>
    </row>
    <row r="151" spans="3:10" ht="15" customHeight="1">
      <c r="C151" s="162"/>
      <c r="D151" s="162"/>
      <c r="E151" s="162"/>
      <c r="F151" s="162"/>
      <c r="G151" s="162"/>
      <c r="H151" s="162"/>
      <c r="I151" s="162"/>
      <c r="J151" s="162"/>
    </row>
    <row r="152" spans="3:10" ht="15" customHeight="1">
      <c r="C152" s="162"/>
      <c r="D152" s="162"/>
      <c r="E152" s="162"/>
      <c r="F152" s="162"/>
      <c r="G152" s="162"/>
      <c r="H152" s="162"/>
      <c r="I152" s="162"/>
      <c r="J152" s="162"/>
    </row>
    <row r="153" spans="3:10" ht="15" customHeight="1">
      <c r="C153" s="162"/>
      <c r="D153" s="162"/>
      <c r="E153" s="162"/>
      <c r="F153" s="162"/>
      <c r="G153" s="162"/>
      <c r="H153" s="162"/>
      <c r="I153" s="162"/>
      <c r="J153" s="162"/>
    </row>
    <row r="154" spans="3:10" ht="15" customHeight="1">
      <c r="C154" s="162"/>
      <c r="D154" s="162"/>
      <c r="E154" s="162"/>
      <c r="F154" s="162"/>
      <c r="G154" s="162"/>
      <c r="H154" s="162"/>
      <c r="I154" s="162"/>
      <c r="J154" s="162"/>
    </row>
    <row r="155" spans="3:10" ht="15" customHeight="1">
      <c r="C155" s="162"/>
      <c r="D155" s="162"/>
      <c r="E155" s="162"/>
      <c r="F155" s="162"/>
      <c r="G155" s="162"/>
      <c r="H155" s="162"/>
      <c r="I155" s="162"/>
      <c r="J155" s="162"/>
    </row>
    <row r="156" spans="3:10" ht="15" customHeight="1">
      <c r="C156" s="162"/>
      <c r="D156" s="162"/>
      <c r="E156" s="162"/>
      <c r="F156" s="162"/>
      <c r="G156" s="162"/>
      <c r="H156" s="162"/>
      <c r="I156" s="162"/>
      <c r="J156" s="162"/>
    </row>
    <row r="157" spans="3:10" ht="15" customHeight="1">
      <c r="C157" s="162"/>
      <c r="D157" s="162"/>
      <c r="E157" s="162"/>
      <c r="F157" s="162"/>
      <c r="G157" s="162"/>
      <c r="H157" s="162"/>
      <c r="I157" s="162"/>
      <c r="J157" s="162"/>
    </row>
    <row r="158" spans="3:10" ht="15" customHeight="1">
      <c r="C158" s="162"/>
      <c r="D158" s="162"/>
      <c r="E158" s="162"/>
      <c r="F158" s="162"/>
      <c r="G158" s="162"/>
      <c r="H158" s="162"/>
      <c r="I158" s="162"/>
      <c r="J158" s="162"/>
    </row>
    <row r="159" spans="3:10" ht="15" customHeight="1">
      <c r="C159" s="162"/>
      <c r="D159" s="162"/>
      <c r="E159" s="162"/>
      <c r="F159" s="162"/>
      <c r="G159" s="162"/>
      <c r="H159" s="162"/>
      <c r="I159" s="162"/>
      <c r="J159" s="162"/>
    </row>
    <row r="160" spans="3:10" ht="15" customHeight="1">
      <c r="C160" s="162"/>
      <c r="D160" s="162"/>
      <c r="E160" s="162"/>
      <c r="F160" s="162"/>
      <c r="G160" s="162"/>
      <c r="H160" s="162"/>
      <c r="I160" s="162"/>
      <c r="J160" s="162"/>
    </row>
    <row r="161" spans="3:10" ht="15" customHeight="1">
      <c r="C161" s="162"/>
      <c r="D161" s="162"/>
      <c r="E161" s="162"/>
      <c r="F161" s="162"/>
      <c r="G161" s="162"/>
      <c r="H161" s="162"/>
      <c r="I161" s="162"/>
      <c r="J161" s="162"/>
    </row>
    <row r="162" spans="3:10" ht="15" customHeight="1">
      <c r="C162" s="162"/>
      <c r="D162" s="162"/>
      <c r="E162" s="162"/>
      <c r="F162" s="162"/>
      <c r="G162" s="162"/>
      <c r="H162" s="162"/>
      <c r="I162" s="162"/>
      <c r="J162" s="162"/>
    </row>
    <row r="163" spans="3:10" ht="15" customHeight="1">
      <c r="C163" s="162"/>
      <c r="D163" s="162"/>
      <c r="E163" s="162"/>
      <c r="F163" s="162"/>
      <c r="G163" s="162"/>
      <c r="H163" s="162"/>
      <c r="I163" s="162"/>
      <c r="J163" s="162"/>
    </row>
    <row r="164" spans="3:10" ht="15" customHeight="1">
      <c r="C164" s="162"/>
      <c r="D164" s="162"/>
      <c r="E164" s="162"/>
      <c r="F164" s="162"/>
      <c r="G164" s="162"/>
      <c r="H164" s="162"/>
      <c r="I164" s="162"/>
      <c r="J164" s="162"/>
    </row>
    <row r="165" spans="3:10" ht="15" customHeight="1">
      <c r="C165" s="162"/>
      <c r="D165" s="162"/>
      <c r="E165" s="162"/>
      <c r="F165" s="162"/>
      <c r="G165" s="162"/>
      <c r="H165" s="162"/>
      <c r="I165" s="162"/>
      <c r="J165" s="162"/>
    </row>
    <row r="166" spans="3:10" ht="15" customHeight="1">
      <c r="C166" s="162"/>
      <c r="D166" s="162"/>
      <c r="E166" s="162"/>
      <c r="F166" s="162"/>
      <c r="G166" s="162"/>
      <c r="H166" s="162"/>
      <c r="I166" s="162"/>
      <c r="J166" s="162"/>
    </row>
    <row r="167" spans="3:10" ht="15" customHeight="1">
      <c r="C167" s="162"/>
      <c r="D167" s="162"/>
      <c r="E167" s="162"/>
      <c r="F167" s="162"/>
      <c r="G167" s="162"/>
      <c r="H167" s="162"/>
      <c r="I167" s="162"/>
      <c r="J167" s="162"/>
    </row>
    <row r="168" spans="3:10" ht="15" customHeight="1">
      <c r="C168" s="162"/>
      <c r="D168" s="162"/>
      <c r="E168" s="162"/>
      <c r="F168" s="162"/>
      <c r="G168" s="162"/>
      <c r="H168" s="162"/>
      <c r="I168" s="162"/>
      <c r="J168" s="162"/>
    </row>
    <row r="169" spans="3:10" ht="15" customHeight="1">
      <c r="C169" s="162"/>
      <c r="D169" s="162"/>
      <c r="E169" s="162"/>
      <c r="F169" s="162"/>
      <c r="G169" s="162"/>
      <c r="H169" s="162"/>
      <c r="I169" s="162"/>
      <c r="J169" s="162"/>
    </row>
    <row r="170" spans="3:10" ht="15" customHeight="1">
      <c r="C170" s="162"/>
      <c r="D170" s="162"/>
      <c r="E170" s="162"/>
      <c r="F170" s="162"/>
      <c r="G170" s="162"/>
      <c r="H170" s="162"/>
      <c r="I170" s="162"/>
      <c r="J170" s="162"/>
    </row>
    <row r="171" spans="3:10" ht="15" customHeight="1">
      <c r="C171" s="162"/>
      <c r="D171" s="162"/>
      <c r="E171" s="162"/>
      <c r="F171" s="162"/>
      <c r="G171" s="162"/>
      <c r="H171" s="162"/>
      <c r="I171" s="162"/>
      <c r="J171" s="162"/>
    </row>
    <row r="172" spans="3:10" ht="15" customHeight="1">
      <c r="C172" s="162"/>
      <c r="D172" s="162"/>
      <c r="E172" s="162"/>
      <c r="F172" s="162"/>
      <c r="G172" s="162"/>
      <c r="H172" s="162"/>
      <c r="I172" s="162"/>
      <c r="J172" s="162"/>
    </row>
    <row r="173" spans="3:10" ht="15" customHeight="1">
      <c r="C173" s="162"/>
      <c r="D173" s="162"/>
      <c r="E173" s="162"/>
      <c r="F173" s="162"/>
      <c r="G173" s="162"/>
      <c r="H173" s="162"/>
      <c r="I173" s="162"/>
      <c r="J173" s="162"/>
    </row>
    <row r="174" spans="3:10" ht="15" customHeight="1">
      <c r="C174" s="162"/>
      <c r="D174" s="162"/>
      <c r="E174" s="162"/>
      <c r="F174" s="162"/>
      <c r="G174" s="162"/>
      <c r="H174" s="162"/>
      <c r="I174" s="162"/>
      <c r="J174" s="162"/>
    </row>
    <row r="175" spans="3:10" ht="15" customHeight="1">
      <c r="C175" s="162"/>
      <c r="D175" s="162"/>
      <c r="E175" s="162"/>
      <c r="F175" s="162"/>
      <c r="G175" s="162"/>
      <c r="H175" s="162"/>
      <c r="I175" s="162"/>
      <c r="J175" s="162"/>
    </row>
    <row r="176" spans="3:10" ht="15" customHeight="1">
      <c r="C176" s="162"/>
      <c r="D176" s="162"/>
      <c r="E176" s="162"/>
      <c r="F176" s="162"/>
      <c r="G176" s="162"/>
      <c r="H176" s="162"/>
      <c r="I176" s="162"/>
      <c r="J176" s="162"/>
    </row>
    <row r="177" spans="3:10" ht="15" customHeight="1">
      <c r="C177" s="162"/>
      <c r="D177" s="162"/>
      <c r="E177" s="162"/>
      <c r="F177" s="162"/>
      <c r="G177" s="162"/>
      <c r="H177" s="162"/>
      <c r="I177" s="162"/>
      <c r="J177" s="162"/>
    </row>
    <row r="178" spans="3:10" ht="15" customHeight="1">
      <c r="C178" s="162"/>
      <c r="D178" s="162"/>
      <c r="E178" s="162"/>
      <c r="F178" s="162"/>
      <c r="G178" s="162"/>
      <c r="H178" s="162"/>
      <c r="I178" s="162"/>
      <c r="J178" s="162"/>
    </row>
    <row r="179" spans="3:10" ht="15" customHeight="1">
      <c r="C179" s="162"/>
      <c r="D179" s="162"/>
      <c r="E179" s="162"/>
      <c r="F179" s="162"/>
      <c r="G179" s="162"/>
      <c r="H179" s="162"/>
      <c r="I179" s="162"/>
      <c r="J179" s="162"/>
    </row>
    <row r="180" spans="3:10" ht="15" customHeight="1">
      <c r="C180" s="162"/>
      <c r="D180" s="162"/>
      <c r="E180" s="162"/>
      <c r="F180" s="162"/>
      <c r="G180" s="162"/>
      <c r="H180" s="162"/>
      <c r="I180" s="162"/>
      <c r="J180" s="162"/>
    </row>
    <row r="181" spans="3:10" ht="15" customHeight="1">
      <c r="C181" s="162"/>
      <c r="D181" s="162"/>
      <c r="E181" s="162"/>
      <c r="F181" s="162"/>
      <c r="G181" s="162"/>
      <c r="H181" s="162"/>
      <c r="I181" s="162"/>
      <c r="J181" s="162"/>
    </row>
    <row r="182" spans="3:10" ht="15" customHeight="1">
      <c r="C182" s="162"/>
      <c r="D182" s="162"/>
      <c r="E182" s="162"/>
      <c r="F182" s="162"/>
      <c r="G182" s="162"/>
      <c r="H182" s="162"/>
      <c r="I182" s="162"/>
      <c r="J182" s="162"/>
    </row>
    <row r="183" spans="3:10" ht="15" customHeight="1">
      <c r="C183" s="162"/>
      <c r="D183" s="162"/>
      <c r="E183" s="162"/>
      <c r="F183" s="162"/>
      <c r="G183" s="162"/>
      <c r="H183" s="162"/>
      <c r="I183" s="162"/>
      <c r="J183" s="162"/>
    </row>
    <row r="184" spans="3:10" ht="15" customHeight="1">
      <c r="C184" s="162"/>
      <c r="D184" s="162"/>
      <c r="E184" s="162"/>
      <c r="F184" s="162"/>
      <c r="G184" s="162"/>
      <c r="H184" s="162"/>
      <c r="I184" s="162"/>
      <c r="J184" s="162"/>
    </row>
    <row r="185" spans="3:10" ht="15" customHeight="1">
      <c r="C185" s="162"/>
      <c r="D185" s="162"/>
      <c r="E185" s="162"/>
      <c r="F185" s="162"/>
      <c r="G185" s="162"/>
      <c r="H185" s="162"/>
      <c r="I185" s="162"/>
      <c r="J185" s="162"/>
    </row>
    <row r="186" spans="3:10" ht="15" customHeight="1">
      <c r="C186" s="162"/>
      <c r="D186" s="162"/>
      <c r="E186" s="162"/>
      <c r="F186" s="162"/>
      <c r="G186" s="162"/>
      <c r="H186" s="162"/>
      <c r="I186" s="162"/>
      <c r="J186" s="162"/>
    </row>
    <row r="187" spans="3:10" ht="15" customHeight="1">
      <c r="C187" s="162"/>
      <c r="D187" s="162"/>
      <c r="E187" s="162"/>
      <c r="F187" s="162"/>
      <c r="G187" s="162"/>
      <c r="H187" s="162"/>
      <c r="I187" s="162"/>
      <c r="J187" s="162"/>
    </row>
    <row r="188" spans="3:10" ht="15" customHeight="1">
      <c r="C188" s="162"/>
      <c r="D188" s="162"/>
      <c r="E188" s="162"/>
      <c r="F188" s="162"/>
      <c r="G188" s="162"/>
      <c r="H188" s="162"/>
      <c r="I188" s="162"/>
      <c r="J188" s="162"/>
    </row>
    <row r="189" spans="3:10" ht="15" customHeight="1">
      <c r="C189" s="162"/>
      <c r="D189" s="162"/>
      <c r="E189" s="162"/>
      <c r="F189" s="162"/>
      <c r="G189" s="162"/>
      <c r="H189" s="162"/>
      <c r="I189" s="162"/>
      <c r="J189" s="162"/>
    </row>
    <row r="190" spans="3:10" ht="15" customHeight="1">
      <c r="C190" s="162"/>
      <c r="D190" s="162"/>
      <c r="E190" s="162"/>
      <c r="F190" s="162"/>
      <c r="G190" s="162"/>
      <c r="H190" s="162"/>
      <c r="I190" s="162"/>
      <c r="J190" s="162"/>
    </row>
    <row r="191" spans="3:10" ht="15" customHeight="1">
      <c r="C191" s="162"/>
      <c r="D191" s="162"/>
      <c r="E191" s="162"/>
      <c r="F191" s="162"/>
      <c r="G191" s="162"/>
      <c r="H191" s="162"/>
      <c r="I191" s="162"/>
      <c r="J191" s="162"/>
    </row>
    <row r="192" spans="3:10" ht="15" customHeight="1">
      <c r="C192" s="162"/>
      <c r="D192" s="162"/>
      <c r="E192" s="162"/>
      <c r="F192" s="162"/>
      <c r="G192" s="162"/>
      <c r="H192" s="162"/>
      <c r="I192" s="162"/>
      <c r="J192" s="162"/>
    </row>
    <row r="193" spans="3:10" ht="15" customHeight="1">
      <c r="C193" s="162"/>
      <c r="D193" s="162"/>
      <c r="E193" s="162"/>
      <c r="F193" s="162"/>
      <c r="G193" s="162"/>
      <c r="H193" s="162"/>
      <c r="I193" s="162"/>
      <c r="J193" s="162"/>
    </row>
    <row r="194" spans="3:10" ht="15" customHeight="1">
      <c r="C194" s="162"/>
      <c r="D194" s="162"/>
      <c r="E194" s="162"/>
      <c r="F194" s="162"/>
      <c r="G194" s="162"/>
      <c r="H194" s="162"/>
      <c r="I194" s="162"/>
      <c r="J194" s="162"/>
    </row>
    <row r="195" spans="3:10" ht="15" customHeight="1">
      <c r="C195" s="162"/>
      <c r="D195" s="162"/>
      <c r="E195" s="162"/>
      <c r="F195" s="162"/>
      <c r="G195" s="162"/>
      <c r="H195" s="162"/>
      <c r="I195" s="162"/>
      <c r="J195" s="162"/>
    </row>
    <row r="196" spans="3:10" ht="15" customHeight="1">
      <c r="C196" s="162"/>
      <c r="D196" s="162"/>
      <c r="E196" s="162"/>
      <c r="F196" s="162"/>
      <c r="G196" s="162"/>
      <c r="H196" s="162"/>
      <c r="I196" s="162"/>
      <c r="J196" s="162"/>
    </row>
    <row r="197" spans="3:10" ht="15" customHeight="1">
      <c r="C197" s="162"/>
      <c r="D197" s="162"/>
      <c r="E197" s="162"/>
      <c r="F197" s="162"/>
      <c r="G197" s="162"/>
      <c r="H197" s="162"/>
      <c r="I197" s="162"/>
      <c r="J197" s="162"/>
    </row>
    <row r="198" spans="3:10" ht="15" customHeight="1">
      <c r="C198" s="162"/>
      <c r="D198" s="162"/>
      <c r="E198" s="162"/>
      <c r="F198" s="162"/>
      <c r="G198" s="162"/>
      <c r="H198" s="162"/>
      <c r="I198" s="162"/>
      <c r="J198" s="162"/>
    </row>
    <row r="199" spans="3:10" ht="15" customHeight="1">
      <c r="C199" s="162"/>
      <c r="D199" s="162"/>
      <c r="E199" s="162"/>
      <c r="F199" s="162"/>
      <c r="G199" s="162"/>
      <c r="H199" s="162"/>
      <c r="I199" s="162"/>
      <c r="J199" s="162"/>
    </row>
    <row r="200" spans="3:10" ht="15" customHeight="1">
      <c r="C200" s="162"/>
      <c r="D200" s="162"/>
      <c r="E200" s="162"/>
      <c r="F200" s="162"/>
      <c r="G200" s="162"/>
      <c r="H200" s="162"/>
      <c r="I200" s="162"/>
      <c r="J200" s="162"/>
    </row>
    <row r="201" spans="3:10" ht="15" customHeight="1">
      <c r="C201" s="162"/>
      <c r="D201" s="162"/>
      <c r="E201" s="162"/>
      <c r="F201" s="162"/>
      <c r="G201" s="162"/>
      <c r="H201" s="162"/>
      <c r="I201" s="162"/>
      <c r="J201" s="162"/>
    </row>
    <row r="202" spans="3:10" ht="15" customHeight="1">
      <c r="C202" s="162"/>
      <c r="D202" s="162"/>
      <c r="E202" s="162"/>
      <c r="F202" s="162"/>
      <c r="G202" s="162"/>
      <c r="H202" s="162"/>
      <c r="I202" s="162"/>
      <c r="J202" s="162"/>
    </row>
    <row r="203" spans="3:10" ht="15" customHeight="1">
      <c r="C203" s="162"/>
      <c r="D203" s="162"/>
      <c r="E203" s="162"/>
      <c r="F203" s="162"/>
      <c r="G203" s="162"/>
      <c r="H203" s="162"/>
      <c r="I203" s="162"/>
      <c r="J203" s="162"/>
    </row>
    <row r="204" spans="3:10" ht="15" customHeight="1">
      <c r="C204" s="162"/>
      <c r="D204" s="162"/>
      <c r="E204" s="162"/>
      <c r="F204" s="162"/>
      <c r="G204" s="162"/>
      <c r="H204" s="162"/>
      <c r="I204" s="162"/>
      <c r="J204" s="162"/>
    </row>
    <row r="205" spans="3:10" ht="15" customHeight="1">
      <c r="C205" s="162"/>
      <c r="D205" s="162"/>
      <c r="E205" s="162"/>
      <c r="F205" s="162"/>
      <c r="G205" s="162"/>
      <c r="H205" s="162"/>
      <c r="I205" s="162"/>
      <c r="J205" s="162"/>
    </row>
    <row r="206" spans="3:10" ht="15" customHeight="1">
      <c r="C206" s="162"/>
      <c r="D206" s="162"/>
      <c r="E206" s="162"/>
      <c r="F206" s="162"/>
      <c r="G206" s="162"/>
      <c r="H206" s="162"/>
      <c r="I206" s="162"/>
      <c r="J206" s="162"/>
    </row>
    <row r="207" spans="3:10" ht="15" customHeight="1">
      <c r="C207" s="162"/>
      <c r="D207" s="162"/>
      <c r="E207" s="162"/>
      <c r="F207" s="162"/>
      <c r="G207" s="162"/>
      <c r="H207" s="162"/>
      <c r="I207" s="162"/>
      <c r="J207" s="162"/>
    </row>
    <row r="208" spans="3:10" ht="15" customHeight="1">
      <c r="C208" s="162"/>
      <c r="D208" s="162"/>
      <c r="E208" s="162"/>
      <c r="F208" s="162"/>
      <c r="G208" s="162"/>
      <c r="H208" s="162"/>
      <c r="I208" s="162"/>
      <c r="J208" s="162"/>
    </row>
    <row r="209" spans="3:10" ht="15" customHeight="1">
      <c r="C209" s="162"/>
      <c r="D209" s="162"/>
      <c r="E209" s="162"/>
      <c r="F209" s="162"/>
      <c r="G209" s="162"/>
      <c r="H209" s="162"/>
      <c r="I209" s="162"/>
      <c r="J209" s="162"/>
    </row>
    <row r="210" spans="3:10" ht="15" customHeight="1">
      <c r="C210" s="162"/>
      <c r="D210" s="162"/>
      <c r="E210" s="162"/>
      <c r="F210" s="162"/>
      <c r="G210" s="162"/>
      <c r="H210" s="162"/>
      <c r="I210" s="162"/>
      <c r="J210" s="162"/>
    </row>
    <row r="211" spans="3:10" ht="15" customHeight="1">
      <c r="C211" s="162"/>
      <c r="D211" s="162"/>
      <c r="E211" s="162"/>
      <c r="F211" s="162"/>
      <c r="G211" s="162"/>
      <c r="H211" s="162"/>
      <c r="I211" s="162"/>
      <c r="J211" s="162"/>
    </row>
    <row r="212" spans="3:10" ht="15" customHeight="1">
      <c r="C212" s="162"/>
      <c r="D212" s="162"/>
      <c r="E212" s="162"/>
      <c r="F212" s="162"/>
      <c r="G212" s="162"/>
      <c r="H212" s="162"/>
      <c r="I212" s="162"/>
      <c r="J212" s="162"/>
    </row>
    <row r="213" spans="3:10" ht="15" customHeight="1">
      <c r="C213" s="162"/>
      <c r="D213" s="162"/>
      <c r="E213" s="162"/>
      <c r="F213" s="162"/>
      <c r="G213" s="162"/>
      <c r="H213" s="162"/>
      <c r="I213" s="162"/>
      <c r="J213" s="162"/>
    </row>
    <row r="214" spans="3:10" ht="15" customHeight="1">
      <c r="C214" s="162"/>
      <c r="D214" s="162"/>
      <c r="E214" s="162"/>
      <c r="F214" s="162"/>
      <c r="G214" s="162"/>
      <c r="H214" s="162"/>
      <c r="I214" s="162"/>
      <c r="J214" s="162"/>
    </row>
    <row r="215" spans="3:10" ht="15" customHeight="1">
      <c r="C215" s="162"/>
      <c r="D215" s="162"/>
      <c r="E215" s="162"/>
      <c r="F215" s="162"/>
      <c r="G215" s="162"/>
      <c r="H215" s="162"/>
      <c r="I215" s="162"/>
      <c r="J215" s="162"/>
    </row>
    <row r="216" spans="3:10" ht="15" customHeight="1">
      <c r="C216" s="162"/>
      <c r="D216" s="162"/>
      <c r="E216" s="162"/>
      <c r="F216" s="162"/>
      <c r="G216" s="162"/>
      <c r="H216" s="162"/>
      <c r="I216" s="162"/>
      <c r="J216" s="162"/>
    </row>
    <row r="217" spans="3:10" ht="15" customHeight="1">
      <c r="C217" s="162"/>
      <c r="D217" s="162"/>
      <c r="E217" s="162"/>
      <c r="F217" s="162"/>
      <c r="G217" s="162"/>
      <c r="H217" s="162"/>
      <c r="I217" s="162"/>
      <c r="J217" s="162"/>
    </row>
    <row r="218" spans="3:10" ht="15" customHeight="1">
      <c r="C218" s="162"/>
      <c r="D218" s="162"/>
      <c r="E218" s="162"/>
      <c r="F218" s="162"/>
      <c r="G218" s="162"/>
      <c r="H218" s="162"/>
      <c r="I218" s="162"/>
      <c r="J218" s="162"/>
    </row>
    <row r="219" spans="3:10" ht="15" customHeight="1">
      <c r="C219" s="162"/>
      <c r="D219" s="162"/>
      <c r="E219" s="162"/>
      <c r="F219" s="162"/>
      <c r="G219" s="162"/>
      <c r="H219" s="162"/>
      <c r="I219" s="162"/>
      <c r="J219" s="162"/>
    </row>
    <row r="220" spans="3:10" ht="15" customHeight="1">
      <c r="C220" s="162"/>
      <c r="D220" s="162"/>
      <c r="E220" s="162"/>
      <c r="F220" s="162"/>
      <c r="G220" s="162"/>
      <c r="H220" s="162"/>
      <c r="I220" s="162"/>
      <c r="J220" s="162"/>
    </row>
    <row r="221" spans="3:10" ht="15" customHeight="1">
      <c r="C221" s="162"/>
      <c r="D221" s="162"/>
      <c r="E221" s="162"/>
      <c r="F221" s="162"/>
      <c r="G221" s="162"/>
      <c r="H221" s="162"/>
      <c r="I221" s="162"/>
      <c r="J221" s="162"/>
    </row>
    <row r="222" spans="3:10" ht="15" customHeight="1">
      <c r="C222" s="162"/>
      <c r="D222" s="162"/>
      <c r="E222" s="162"/>
      <c r="F222" s="162"/>
      <c r="G222" s="162"/>
      <c r="H222" s="162"/>
      <c r="I222" s="162"/>
      <c r="J222" s="162"/>
    </row>
    <row r="223" spans="3:10" ht="15" customHeight="1">
      <c r="C223" s="162"/>
      <c r="D223" s="162"/>
      <c r="E223" s="162"/>
      <c r="F223" s="162"/>
      <c r="G223" s="162"/>
      <c r="H223" s="162"/>
      <c r="I223" s="162"/>
      <c r="J223" s="162"/>
    </row>
    <row r="224" spans="3:10" ht="15" customHeight="1">
      <c r="C224" s="162"/>
      <c r="D224" s="162"/>
      <c r="E224" s="162"/>
      <c r="F224" s="162"/>
      <c r="G224" s="162"/>
      <c r="H224" s="162"/>
      <c r="I224" s="162"/>
      <c r="J224" s="162"/>
    </row>
    <row r="225" spans="3:10" ht="15" customHeight="1">
      <c r="C225" s="162"/>
      <c r="D225" s="162"/>
      <c r="E225" s="162"/>
      <c r="F225" s="162"/>
      <c r="G225" s="162"/>
      <c r="H225" s="162"/>
      <c r="I225" s="162"/>
      <c r="J225" s="162"/>
    </row>
    <row r="226" spans="3:10" ht="15" customHeight="1">
      <c r="C226" s="162"/>
      <c r="D226" s="162"/>
      <c r="E226" s="162"/>
      <c r="F226" s="162"/>
      <c r="G226" s="162"/>
      <c r="H226" s="162"/>
      <c r="I226" s="162"/>
      <c r="J226" s="162"/>
    </row>
    <row r="227" spans="3:10" ht="15" customHeight="1">
      <c r="C227" s="162"/>
      <c r="D227" s="162"/>
      <c r="E227" s="162"/>
      <c r="F227" s="162"/>
      <c r="G227" s="162"/>
      <c r="H227" s="162"/>
      <c r="I227" s="162"/>
      <c r="J227" s="162"/>
    </row>
    <row r="228" spans="3:10" ht="15" customHeight="1">
      <c r="C228" s="162"/>
      <c r="D228" s="162"/>
      <c r="E228" s="162"/>
      <c r="F228" s="162"/>
      <c r="G228" s="162"/>
      <c r="H228" s="162"/>
      <c r="I228" s="162"/>
      <c r="J228" s="162"/>
    </row>
    <row r="229" spans="3:10" ht="15" customHeight="1">
      <c r="C229" s="162"/>
      <c r="D229" s="162"/>
      <c r="E229" s="162"/>
      <c r="F229" s="162"/>
      <c r="G229" s="162"/>
      <c r="H229" s="162"/>
      <c r="I229" s="162"/>
      <c r="J229" s="162"/>
    </row>
    <row r="230" spans="3:10" ht="15" customHeight="1">
      <c r="C230" s="162"/>
      <c r="D230" s="162"/>
      <c r="E230" s="162"/>
      <c r="F230" s="162"/>
      <c r="G230" s="162"/>
      <c r="H230" s="162"/>
      <c r="I230" s="162"/>
      <c r="J230" s="162"/>
    </row>
    <row r="231" spans="3:10" ht="15" customHeight="1">
      <c r="C231" s="162"/>
      <c r="D231" s="162"/>
      <c r="E231" s="162"/>
      <c r="F231" s="162"/>
      <c r="G231" s="162"/>
      <c r="H231" s="162"/>
      <c r="I231" s="162"/>
      <c r="J231" s="162"/>
    </row>
    <row r="232" spans="3:10" ht="15" customHeight="1">
      <c r="C232" s="162"/>
      <c r="D232" s="162"/>
      <c r="E232" s="162"/>
      <c r="F232" s="162"/>
      <c r="G232" s="162"/>
      <c r="H232" s="162"/>
      <c r="I232" s="162"/>
      <c r="J232" s="162"/>
    </row>
    <row r="233" spans="3:10" ht="15" customHeight="1">
      <c r="C233" s="162"/>
      <c r="D233" s="162"/>
      <c r="E233" s="162"/>
      <c r="F233" s="162"/>
      <c r="G233" s="162"/>
      <c r="H233" s="162"/>
      <c r="I233" s="162"/>
      <c r="J233" s="162"/>
    </row>
    <row r="234" spans="3:10" ht="15" customHeight="1">
      <c r="C234" s="162"/>
      <c r="D234" s="162"/>
      <c r="E234" s="162"/>
      <c r="F234" s="162"/>
      <c r="G234" s="162"/>
      <c r="H234" s="162"/>
      <c r="I234" s="162"/>
      <c r="J234" s="162"/>
    </row>
    <row r="235" spans="3:10" ht="15" customHeight="1">
      <c r="C235" s="162"/>
      <c r="D235" s="162"/>
      <c r="E235" s="162"/>
      <c r="F235" s="162"/>
      <c r="G235" s="162"/>
      <c r="H235" s="162"/>
      <c r="I235" s="162"/>
      <c r="J235" s="162"/>
    </row>
    <row r="236" spans="3:10" ht="15" customHeight="1">
      <c r="C236" s="162"/>
      <c r="D236" s="162"/>
      <c r="E236" s="162"/>
      <c r="F236" s="162"/>
      <c r="G236" s="162"/>
      <c r="H236" s="162"/>
      <c r="I236" s="162"/>
      <c r="J236" s="162"/>
    </row>
    <row r="237" spans="3:10" ht="15" customHeight="1">
      <c r="C237" s="162"/>
      <c r="D237" s="162"/>
      <c r="E237" s="162"/>
      <c r="F237" s="162"/>
      <c r="G237" s="162"/>
      <c r="H237" s="162"/>
      <c r="I237" s="162"/>
      <c r="J237" s="162"/>
    </row>
    <row r="238" spans="3:10" ht="15" customHeight="1">
      <c r="C238" s="162"/>
      <c r="D238" s="162"/>
      <c r="E238" s="162"/>
      <c r="F238" s="162"/>
      <c r="G238" s="162"/>
      <c r="H238" s="162"/>
      <c r="I238" s="162"/>
      <c r="J238" s="162"/>
    </row>
    <row r="239" spans="3:10" ht="15" customHeight="1">
      <c r="C239" s="162"/>
      <c r="D239" s="162"/>
      <c r="E239" s="162"/>
      <c r="F239" s="162"/>
      <c r="G239" s="162"/>
      <c r="H239" s="162"/>
      <c r="I239" s="162"/>
      <c r="J239" s="162"/>
    </row>
    <row r="240" spans="3:10" ht="15" customHeight="1">
      <c r="C240" s="162"/>
      <c r="D240" s="162"/>
      <c r="E240" s="162"/>
      <c r="F240" s="162"/>
      <c r="G240" s="162"/>
      <c r="H240" s="162"/>
      <c r="I240" s="162"/>
      <c r="J240" s="162"/>
    </row>
    <row r="241" spans="3:10" ht="15" customHeight="1">
      <c r="C241" s="162"/>
      <c r="D241" s="162"/>
      <c r="E241" s="162"/>
      <c r="F241" s="162"/>
      <c r="G241" s="162"/>
      <c r="H241" s="162"/>
      <c r="I241" s="162"/>
      <c r="J241" s="162"/>
    </row>
    <row r="242" spans="3:10" ht="15" customHeight="1">
      <c r="C242" s="162"/>
      <c r="D242" s="162"/>
      <c r="E242" s="162"/>
      <c r="F242" s="162"/>
      <c r="G242" s="162"/>
      <c r="H242" s="162"/>
      <c r="I242" s="162"/>
      <c r="J242" s="162"/>
    </row>
    <row r="243" spans="3:10" ht="15" customHeight="1">
      <c r="C243" s="162"/>
      <c r="D243" s="162"/>
      <c r="E243" s="162"/>
      <c r="F243" s="162"/>
      <c r="G243" s="162"/>
      <c r="H243" s="162"/>
      <c r="I243" s="162"/>
      <c r="J243" s="162"/>
    </row>
    <row r="244" spans="3:10" ht="15" customHeight="1">
      <c r="C244" s="162"/>
      <c r="D244" s="162"/>
      <c r="E244" s="162"/>
      <c r="F244" s="162"/>
      <c r="G244" s="162"/>
      <c r="H244" s="162"/>
      <c r="I244" s="162"/>
      <c r="J244" s="162"/>
    </row>
    <row r="245" spans="3:10" ht="15" customHeight="1">
      <c r="C245" s="162"/>
      <c r="D245" s="162"/>
      <c r="E245" s="162"/>
      <c r="F245" s="162"/>
      <c r="G245" s="162"/>
      <c r="H245" s="162"/>
      <c r="I245" s="162"/>
      <c r="J245" s="162"/>
    </row>
    <row r="246" spans="3:10" ht="15" customHeight="1">
      <c r="C246" s="162"/>
      <c r="D246" s="162"/>
      <c r="E246" s="162"/>
      <c r="F246" s="162"/>
      <c r="G246" s="162"/>
      <c r="H246" s="162"/>
      <c r="I246" s="162"/>
      <c r="J246" s="162"/>
    </row>
    <row r="247" spans="3:10" ht="15" customHeight="1">
      <c r="C247" s="162"/>
      <c r="D247" s="162"/>
      <c r="E247" s="162"/>
      <c r="F247" s="162"/>
      <c r="G247" s="162"/>
      <c r="H247" s="162"/>
      <c r="I247" s="162"/>
      <c r="J247" s="162"/>
    </row>
    <row r="248" spans="3:10" ht="15" customHeight="1">
      <c r="C248" s="162"/>
      <c r="D248" s="162"/>
      <c r="E248" s="162"/>
      <c r="F248" s="162"/>
      <c r="G248" s="162"/>
      <c r="H248" s="162"/>
      <c r="I248" s="162"/>
      <c r="J248" s="162"/>
    </row>
    <row r="249" spans="3:10" ht="15" customHeight="1">
      <c r="C249" s="162"/>
      <c r="D249" s="162"/>
      <c r="E249" s="162"/>
      <c r="F249" s="162"/>
      <c r="G249" s="162"/>
      <c r="H249" s="162"/>
      <c r="I249" s="162"/>
      <c r="J249" s="162"/>
    </row>
    <row r="250" spans="3:10" ht="15" customHeight="1">
      <c r="C250" s="162"/>
      <c r="D250" s="162"/>
      <c r="E250" s="162"/>
      <c r="F250" s="162"/>
      <c r="G250" s="162"/>
      <c r="H250" s="162"/>
      <c r="I250" s="162"/>
      <c r="J250" s="162"/>
    </row>
    <row r="251" spans="3:10" ht="15" customHeight="1">
      <c r="C251" s="162"/>
      <c r="D251" s="162"/>
      <c r="E251" s="162"/>
      <c r="F251" s="162"/>
      <c r="G251" s="162"/>
      <c r="H251" s="162"/>
      <c r="I251" s="162"/>
      <c r="J251" s="162"/>
    </row>
    <row r="252" spans="3:10" ht="15" customHeight="1">
      <c r="C252" s="162"/>
      <c r="D252" s="162"/>
      <c r="E252" s="162"/>
      <c r="F252" s="162"/>
      <c r="G252" s="162"/>
      <c r="H252" s="162"/>
      <c r="I252" s="162"/>
      <c r="J252" s="162"/>
    </row>
    <row r="253" spans="3:10" ht="15" customHeight="1">
      <c r="C253" s="162"/>
      <c r="D253" s="162"/>
      <c r="E253" s="162"/>
      <c r="F253" s="162"/>
      <c r="G253" s="162"/>
      <c r="H253" s="162"/>
      <c r="I253" s="162"/>
      <c r="J253" s="162"/>
    </row>
    <row r="254" spans="3:10" ht="15" customHeight="1">
      <c r="C254" s="162"/>
      <c r="D254" s="162"/>
      <c r="E254" s="162"/>
      <c r="F254" s="162"/>
      <c r="G254" s="162"/>
      <c r="H254" s="162"/>
      <c r="I254" s="162"/>
      <c r="J254" s="162"/>
    </row>
    <row r="255" spans="3:10" ht="15" customHeight="1">
      <c r="C255" s="162"/>
      <c r="D255" s="162"/>
      <c r="E255" s="162"/>
      <c r="F255" s="162"/>
      <c r="G255" s="162"/>
      <c r="H255" s="162"/>
      <c r="I255" s="162"/>
      <c r="J255" s="162"/>
    </row>
    <row r="256" spans="3:10" ht="15" customHeight="1">
      <c r="C256" s="162"/>
      <c r="D256" s="162"/>
      <c r="E256" s="162"/>
      <c r="F256" s="162"/>
      <c r="G256" s="162"/>
      <c r="H256" s="162"/>
      <c r="I256" s="162"/>
      <c r="J256" s="162"/>
    </row>
    <row r="257" spans="3:10" ht="15" customHeight="1">
      <c r="C257" s="162"/>
      <c r="D257" s="162"/>
      <c r="E257" s="162"/>
      <c r="F257" s="162"/>
      <c r="G257" s="162"/>
      <c r="H257" s="162"/>
      <c r="I257" s="162"/>
      <c r="J257" s="162"/>
    </row>
    <row r="258" spans="3:10" ht="15" customHeight="1">
      <c r="C258" s="162"/>
      <c r="D258" s="162"/>
      <c r="E258" s="162"/>
      <c r="F258" s="162"/>
      <c r="G258" s="162"/>
      <c r="H258" s="162"/>
      <c r="I258" s="162"/>
      <c r="J258" s="162"/>
    </row>
    <row r="259" spans="3:10" ht="15" customHeight="1">
      <c r="C259" s="162"/>
      <c r="D259" s="162"/>
      <c r="E259" s="162"/>
      <c r="F259" s="162"/>
      <c r="G259" s="162"/>
      <c r="H259" s="162"/>
      <c r="I259" s="162"/>
      <c r="J259" s="162"/>
    </row>
    <row r="260" spans="3:10" ht="15" customHeight="1">
      <c r="C260" s="162"/>
      <c r="D260" s="162"/>
      <c r="E260" s="162"/>
      <c r="F260" s="162"/>
      <c r="G260" s="162"/>
      <c r="H260" s="162"/>
      <c r="I260" s="162"/>
      <c r="J260" s="162"/>
    </row>
    <row r="261" spans="3:10" ht="15" customHeight="1">
      <c r="C261" s="162"/>
      <c r="D261" s="162"/>
      <c r="E261" s="162"/>
      <c r="F261" s="162"/>
      <c r="G261" s="162"/>
      <c r="H261" s="162"/>
      <c r="I261" s="162"/>
      <c r="J261" s="162"/>
    </row>
    <row r="262" spans="3:10" ht="15" customHeight="1">
      <c r="C262" s="162"/>
      <c r="D262" s="162"/>
      <c r="E262" s="162"/>
      <c r="F262" s="162"/>
      <c r="G262" s="162"/>
      <c r="H262" s="162"/>
      <c r="I262" s="162"/>
      <c r="J262" s="162"/>
    </row>
    <row r="263" spans="3:10" ht="15" customHeight="1">
      <c r="C263" s="162"/>
      <c r="D263" s="162"/>
      <c r="E263" s="162"/>
      <c r="F263" s="162"/>
      <c r="G263" s="162"/>
      <c r="H263" s="162"/>
      <c r="I263" s="162"/>
      <c r="J263" s="162"/>
    </row>
    <row r="264" spans="3:10" ht="15" customHeight="1">
      <c r="C264" s="162"/>
      <c r="D264" s="162"/>
      <c r="E264" s="162"/>
      <c r="F264" s="162"/>
      <c r="G264" s="162"/>
      <c r="H264" s="162"/>
      <c r="I264" s="162"/>
      <c r="J264" s="162"/>
    </row>
    <row r="265" spans="3:10" ht="15" customHeight="1">
      <c r="C265" s="162"/>
      <c r="D265" s="162"/>
      <c r="E265" s="162"/>
      <c r="F265" s="162"/>
      <c r="G265" s="162"/>
      <c r="H265" s="162"/>
      <c r="I265" s="162"/>
      <c r="J265" s="162"/>
    </row>
    <row r="266" spans="3:10" ht="15" customHeight="1">
      <c r="C266" s="162"/>
      <c r="D266" s="162"/>
      <c r="E266" s="162"/>
      <c r="F266" s="162"/>
      <c r="G266" s="162"/>
      <c r="H266" s="162"/>
      <c r="I266" s="162"/>
      <c r="J266" s="162"/>
    </row>
    <row r="267" spans="3:10" ht="15" customHeight="1">
      <c r="C267" s="162"/>
      <c r="D267" s="162"/>
      <c r="E267" s="162"/>
      <c r="F267" s="162"/>
      <c r="G267" s="162"/>
      <c r="H267" s="162"/>
      <c r="I267" s="162"/>
      <c r="J267" s="162"/>
    </row>
    <row r="268" spans="3:10" ht="15" customHeight="1">
      <c r="C268" s="162"/>
      <c r="D268" s="162"/>
      <c r="E268" s="162"/>
      <c r="F268" s="162"/>
      <c r="G268" s="162"/>
      <c r="H268" s="162"/>
      <c r="I268" s="162"/>
      <c r="J268" s="162"/>
    </row>
    <row r="269" spans="3:10" ht="15" customHeight="1">
      <c r="C269" s="162"/>
      <c r="D269" s="162"/>
      <c r="E269" s="162"/>
      <c r="F269" s="162"/>
      <c r="G269" s="162"/>
      <c r="H269" s="162"/>
      <c r="I269" s="162"/>
      <c r="J269" s="162"/>
    </row>
    <row r="270" spans="3:10" ht="15" customHeight="1">
      <c r="C270" s="162"/>
      <c r="D270" s="162"/>
      <c r="E270" s="162"/>
      <c r="F270" s="162"/>
      <c r="G270" s="162"/>
      <c r="H270" s="162"/>
      <c r="I270" s="162"/>
      <c r="J270" s="162"/>
    </row>
    <row r="271" spans="3:10" ht="15" customHeight="1">
      <c r="C271" s="162"/>
      <c r="D271" s="162"/>
      <c r="E271" s="162"/>
      <c r="F271" s="162"/>
      <c r="G271" s="162"/>
      <c r="H271" s="162"/>
      <c r="I271" s="162"/>
      <c r="J271" s="162"/>
    </row>
    <row r="272" spans="3:10" ht="15" customHeight="1">
      <c r="C272" s="162"/>
      <c r="D272" s="162"/>
      <c r="E272" s="162"/>
      <c r="F272" s="162"/>
      <c r="G272" s="162"/>
      <c r="H272" s="162"/>
      <c r="I272" s="162"/>
      <c r="J272" s="162"/>
    </row>
    <row r="273" spans="3:10" ht="15" customHeight="1">
      <c r="C273" s="162"/>
      <c r="D273" s="162"/>
      <c r="E273" s="162"/>
      <c r="F273" s="162"/>
      <c r="G273" s="162"/>
      <c r="H273" s="162"/>
      <c r="I273" s="162"/>
      <c r="J273" s="162"/>
    </row>
    <row r="274" spans="3:10" ht="15" customHeight="1">
      <c r="C274" s="162"/>
      <c r="D274" s="162"/>
      <c r="E274" s="162"/>
      <c r="F274" s="162"/>
      <c r="G274" s="162"/>
      <c r="H274" s="162"/>
      <c r="I274" s="162"/>
      <c r="J274" s="162"/>
    </row>
    <row r="275" spans="3:10" ht="15" customHeight="1">
      <c r="C275" s="162"/>
      <c r="D275" s="162"/>
      <c r="E275" s="162"/>
      <c r="F275" s="162"/>
      <c r="G275" s="162"/>
      <c r="H275" s="162"/>
      <c r="I275" s="162"/>
      <c r="J275" s="162"/>
    </row>
    <row r="276" spans="3:10" ht="15" customHeight="1">
      <c r="C276" s="162"/>
      <c r="D276" s="162"/>
      <c r="E276" s="162"/>
      <c r="F276" s="162"/>
      <c r="G276" s="162"/>
      <c r="H276" s="162"/>
      <c r="I276" s="162"/>
      <c r="J276" s="162"/>
    </row>
    <row r="277" spans="3:10" ht="15" customHeight="1">
      <c r="C277" s="162"/>
      <c r="D277" s="162"/>
      <c r="E277" s="162"/>
      <c r="F277" s="162"/>
      <c r="G277" s="162"/>
      <c r="H277" s="162"/>
      <c r="I277" s="162"/>
      <c r="J277" s="162"/>
    </row>
    <row r="278" spans="6:10" ht="15" customHeight="1">
      <c r="F278" s="162"/>
      <c r="G278" s="162"/>
      <c r="H278" s="162"/>
      <c r="I278" s="162"/>
      <c r="J278" s="162"/>
    </row>
    <row r="279" ht="15" customHeight="1">
      <c r="F279" s="162"/>
    </row>
    <row r="280" ht="15" customHeight="1">
      <c r="F280" s="162"/>
    </row>
    <row r="281" ht="15" customHeight="1">
      <c r="F281" s="162"/>
    </row>
  </sheetData>
  <mergeCells count="2">
    <mergeCell ref="B15:F15"/>
    <mergeCell ref="B1:Q1"/>
  </mergeCells>
  <printOptions/>
  <pageMargins left="0.75" right="0.75" top="1" bottom="1" header="0.4921259845" footer="0.4921259845"/>
  <pageSetup horizontalDpi="600" verticalDpi="600" orientation="landscape" paperSize="9" scale="95" r:id="rId1"/>
</worksheet>
</file>

<file path=xl/worksheets/sheet6.xml><?xml version="1.0" encoding="utf-8"?>
<worksheet xmlns="http://schemas.openxmlformats.org/spreadsheetml/2006/main" xmlns:r="http://schemas.openxmlformats.org/officeDocument/2006/relationships">
  <sheetPr codeName="Feuil3"/>
  <dimension ref="B1:M277"/>
  <sheetViews>
    <sheetView showGridLines="0" workbookViewId="0" topLeftCell="A1">
      <selection activeCell="A1" sqref="A1"/>
    </sheetView>
  </sheetViews>
  <sheetFormatPr defaultColWidth="11.421875" defaultRowHeight="15" customHeight="1"/>
  <cols>
    <col min="1" max="1" width="3.7109375" style="161" customWidth="1"/>
    <col min="2" max="2" width="14.57421875" style="161" customWidth="1"/>
    <col min="3" max="11" width="9.7109375" style="161" customWidth="1"/>
    <col min="12" max="12" width="3.57421875" style="161" customWidth="1"/>
    <col min="13" max="16384" width="11.421875" style="161" customWidth="1"/>
  </cols>
  <sheetData>
    <row r="1" spans="2:11" ht="15" customHeight="1">
      <c r="B1" s="160" t="s">
        <v>96</v>
      </c>
      <c r="C1" s="160"/>
      <c r="D1" s="160"/>
      <c r="E1" s="160"/>
      <c r="F1" s="160"/>
      <c r="G1" s="160"/>
      <c r="H1" s="160"/>
      <c r="I1" s="160"/>
      <c r="J1" s="160"/>
      <c r="K1" s="160"/>
    </row>
    <row r="2" spans="2:11" s="212" customFormat="1" ht="15" customHeight="1">
      <c r="B2" s="214"/>
      <c r="C2" s="215"/>
      <c r="D2" s="215"/>
      <c r="E2" s="215"/>
      <c r="F2" s="215"/>
      <c r="G2" s="215"/>
      <c r="H2" s="215"/>
      <c r="I2" s="215"/>
      <c r="J2" s="215"/>
      <c r="K2" s="215"/>
    </row>
    <row r="3" spans="2:11" s="212" customFormat="1" ht="15" customHeight="1">
      <c r="B3" s="161"/>
      <c r="C3" s="161"/>
      <c r="D3" s="161"/>
      <c r="E3" s="161"/>
      <c r="F3" s="161"/>
      <c r="G3" s="161"/>
      <c r="H3" s="161"/>
      <c r="I3" s="161"/>
      <c r="J3" s="161"/>
      <c r="K3" s="164" t="s">
        <v>39</v>
      </c>
    </row>
    <row r="4" spans="2:11" s="212" customFormat="1" ht="15" customHeight="1">
      <c r="B4" s="216"/>
      <c r="C4" s="217" t="s">
        <v>97</v>
      </c>
      <c r="D4" s="218"/>
      <c r="E4" s="218"/>
      <c r="F4" s="217" t="s">
        <v>98</v>
      </c>
      <c r="G4" s="217"/>
      <c r="H4" s="217"/>
      <c r="I4" s="217" t="s">
        <v>69</v>
      </c>
      <c r="J4" s="218"/>
      <c r="K4" s="218"/>
    </row>
    <row r="5" spans="2:11" s="212" customFormat="1" ht="15" customHeight="1">
      <c r="B5" s="216"/>
      <c r="C5" s="194" t="s">
        <v>83</v>
      </c>
      <c r="D5" s="194" t="s">
        <v>84</v>
      </c>
      <c r="E5" s="194" t="s">
        <v>69</v>
      </c>
      <c r="F5" s="194" t="s">
        <v>83</v>
      </c>
      <c r="G5" s="194" t="s">
        <v>84</v>
      </c>
      <c r="H5" s="194" t="s">
        <v>69</v>
      </c>
      <c r="I5" s="194" t="s">
        <v>83</v>
      </c>
      <c r="J5" s="194" t="s">
        <v>84</v>
      </c>
      <c r="K5" s="194" t="s">
        <v>69</v>
      </c>
    </row>
    <row r="6" spans="2:13" s="212" customFormat="1" ht="15" customHeight="1">
      <c r="B6" s="195" t="s">
        <v>85</v>
      </c>
      <c r="C6" s="219">
        <v>32.1</v>
      </c>
      <c r="D6" s="219">
        <v>42.3</v>
      </c>
      <c r="E6" s="219">
        <v>74.4</v>
      </c>
      <c r="F6" s="219">
        <v>20.7</v>
      </c>
      <c r="G6" s="219">
        <v>4.9</v>
      </c>
      <c r="H6" s="219">
        <v>25.6</v>
      </c>
      <c r="I6" s="219">
        <v>52.8</v>
      </c>
      <c r="J6" s="219">
        <v>47.2</v>
      </c>
      <c r="K6" s="219">
        <v>100</v>
      </c>
      <c r="M6" s="220"/>
    </row>
    <row r="7" spans="2:13" s="212" customFormat="1" ht="15" customHeight="1">
      <c r="B7" s="197" t="s">
        <v>86</v>
      </c>
      <c r="C7" s="221">
        <v>23.8</v>
      </c>
      <c r="D7" s="221">
        <v>39.6</v>
      </c>
      <c r="E7" s="221">
        <v>63.4</v>
      </c>
      <c r="F7" s="221">
        <v>30.4</v>
      </c>
      <c r="G7" s="221">
        <v>6.2</v>
      </c>
      <c r="H7" s="221">
        <v>36.6</v>
      </c>
      <c r="I7" s="221">
        <v>54.2</v>
      </c>
      <c r="J7" s="221">
        <v>45.8</v>
      </c>
      <c r="K7" s="221">
        <v>100</v>
      </c>
      <c r="M7" s="220"/>
    </row>
    <row r="8" spans="2:13" s="212" customFormat="1" ht="15" customHeight="1">
      <c r="B8" s="197" t="s">
        <v>87</v>
      </c>
      <c r="C8" s="221">
        <v>19.6</v>
      </c>
      <c r="D8" s="221">
        <v>43.2</v>
      </c>
      <c r="E8" s="221">
        <v>62.8</v>
      </c>
      <c r="F8" s="221">
        <v>29.7</v>
      </c>
      <c r="G8" s="221">
        <v>7.6</v>
      </c>
      <c r="H8" s="221">
        <v>37.3</v>
      </c>
      <c r="I8" s="221">
        <v>49.3</v>
      </c>
      <c r="J8" s="221">
        <v>50.7</v>
      </c>
      <c r="K8" s="221">
        <v>100</v>
      </c>
      <c r="M8" s="220"/>
    </row>
    <row r="9" spans="2:13" s="212" customFormat="1" ht="15" customHeight="1">
      <c r="B9" s="197" t="s">
        <v>88</v>
      </c>
      <c r="C9" s="221">
        <v>17.2</v>
      </c>
      <c r="D9" s="221">
        <v>49.1</v>
      </c>
      <c r="E9" s="221">
        <v>66.3</v>
      </c>
      <c r="F9" s="221">
        <v>26</v>
      </c>
      <c r="G9" s="221">
        <v>7.8</v>
      </c>
      <c r="H9" s="221">
        <v>33.8</v>
      </c>
      <c r="I9" s="221">
        <v>43.2</v>
      </c>
      <c r="J9" s="221">
        <v>56.8</v>
      </c>
      <c r="K9" s="221">
        <v>100</v>
      </c>
      <c r="M9" s="220"/>
    </row>
    <row r="10" spans="2:13" s="212" customFormat="1" ht="15" customHeight="1">
      <c r="B10" s="197" t="s">
        <v>89</v>
      </c>
      <c r="C10" s="221">
        <v>14.6</v>
      </c>
      <c r="D10" s="221">
        <v>57</v>
      </c>
      <c r="E10" s="221">
        <v>71.6</v>
      </c>
      <c r="F10" s="221">
        <v>22</v>
      </c>
      <c r="G10" s="221">
        <v>6.3</v>
      </c>
      <c r="H10" s="221">
        <v>28.3</v>
      </c>
      <c r="I10" s="221">
        <v>36.6</v>
      </c>
      <c r="J10" s="221">
        <v>63.4</v>
      </c>
      <c r="K10" s="221">
        <v>100</v>
      </c>
      <c r="M10" s="220"/>
    </row>
    <row r="11" spans="2:13" s="212" customFormat="1" ht="15" customHeight="1">
      <c r="B11" s="197" t="s">
        <v>90</v>
      </c>
      <c r="C11" s="221">
        <v>11.4</v>
      </c>
      <c r="D11" s="221">
        <v>69.3</v>
      </c>
      <c r="E11" s="221">
        <v>80.7</v>
      </c>
      <c r="F11" s="221">
        <v>15</v>
      </c>
      <c r="G11" s="221">
        <v>4.3</v>
      </c>
      <c r="H11" s="221">
        <v>19.3</v>
      </c>
      <c r="I11" s="221">
        <v>26.4</v>
      </c>
      <c r="J11" s="221">
        <v>73.6</v>
      </c>
      <c r="K11" s="221">
        <v>100</v>
      </c>
      <c r="M11" s="220"/>
    </row>
    <row r="12" spans="2:13" s="224" customFormat="1" ht="15" customHeight="1">
      <c r="B12" s="222" t="s">
        <v>91</v>
      </c>
      <c r="C12" s="223">
        <v>7.7</v>
      </c>
      <c r="D12" s="223">
        <v>83.3</v>
      </c>
      <c r="E12" s="223">
        <v>91</v>
      </c>
      <c r="F12" s="223">
        <v>6.9</v>
      </c>
      <c r="G12" s="223">
        <v>2.1</v>
      </c>
      <c r="H12" s="223">
        <v>9</v>
      </c>
      <c r="I12" s="223">
        <v>14.6</v>
      </c>
      <c r="J12" s="223">
        <v>85.4</v>
      </c>
      <c r="K12" s="223">
        <v>100</v>
      </c>
      <c r="M12" s="220"/>
    </row>
    <row r="13" spans="2:13" s="212" customFormat="1" ht="15" customHeight="1">
      <c r="B13" s="225" t="s">
        <v>69</v>
      </c>
      <c r="C13" s="219">
        <v>19.4</v>
      </c>
      <c r="D13" s="219">
        <v>51.3</v>
      </c>
      <c r="E13" s="219">
        <v>70.7</v>
      </c>
      <c r="F13" s="219">
        <v>23.3</v>
      </c>
      <c r="G13" s="219">
        <v>6</v>
      </c>
      <c r="H13" s="219">
        <v>29.3</v>
      </c>
      <c r="I13" s="219">
        <v>42.7</v>
      </c>
      <c r="J13" s="219">
        <v>57.3</v>
      </c>
      <c r="K13" s="219">
        <v>100</v>
      </c>
      <c r="M13" s="220"/>
    </row>
    <row r="14" spans="2:11" s="212" customFormat="1" ht="15" customHeight="1">
      <c r="B14" s="226" t="s">
        <v>93</v>
      </c>
      <c r="C14" s="227">
        <v>112698</v>
      </c>
      <c r="D14" s="227">
        <v>298300</v>
      </c>
      <c r="E14" s="227">
        <v>410998</v>
      </c>
      <c r="F14" s="227">
        <v>135727</v>
      </c>
      <c r="G14" s="227">
        <v>34685</v>
      </c>
      <c r="H14" s="227">
        <v>170412</v>
      </c>
      <c r="I14" s="227">
        <v>248425</v>
      </c>
      <c r="J14" s="227">
        <v>332985</v>
      </c>
      <c r="K14" s="227">
        <v>581410</v>
      </c>
    </row>
    <row r="15" spans="2:11" s="212" customFormat="1" ht="15" customHeight="1">
      <c r="B15" s="228" t="s">
        <v>99</v>
      </c>
      <c r="C15" s="223">
        <v>17</v>
      </c>
      <c r="D15" s="223">
        <v>53</v>
      </c>
      <c r="E15" s="223">
        <v>70</v>
      </c>
      <c r="F15" s="223">
        <v>23.8</v>
      </c>
      <c r="G15" s="223">
        <v>6.2</v>
      </c>
      <c r="H15" s="223">
        <v>30</v>
      </c>
      <c r="I15" s="223">
        <v>40.9</v>
      </c>
      <c r="J15" s="223">
        <v>59.1</v>
      </c>
      <c r="K15" s="223">
        <v>100</v>
      </c>
    </row>
    <row r="16" spans="2:11" s="212" customFormat="1" ht="15" customHeight="1">
      <c r="B16" s="161"/>
      <c r="C16" s="161"/>
      <c r="D16" s="161"/>
      <c r="E16" s="161"/>
      <c r="F16" s="161"/>
      <c r="G16" s="161"/>
      <c r="H16" s="161"/>
      <c r="I16" s="161"/>
      <c r="J16" s="161"/>
      <c r="K16" s="161"/>
    </row>
    <row r="17" spans="2:11" s="212" customFormat="1" ht="11.25">
      <c r="B17" s="229"/>
      <c r="C17" s="229"/>
      <c r="D17" s="229"/>
      <c r="E17" s="229"/>
      <c r="F17" s="229"/>
      <c r="G17" s="229"/>
      <c r="H17" s="229"/>
      <c r="I17" s="229"/>
      <c r="J17" s="229"/>
      <c r="K17" s="229"/>
    </row>
    <row r="18" spans="2:11" ht="15" customHeight="1">
      <c r="B18" s="206"/>
      <c r="C18" s="207"/>
      <c r="D18" s="207"/>
      <c r="E18" s="207"/>
      <c r="F18" s="207"/>
      <c r="G18" s="207"/>
      <c r="H18" s="207"/>
      <c r="I18" s="207"/>
      <c r="J18" s="207"/>
      <c r="K18" s="207"/>
    </row>
    <row r="19" spans="3:8" s="212" customFormat="1" ht="15" customHeight="1">
      <c r="C19" s="213"/>
      <c r="D19" s="213"/>
      <c r="E19" s="213"/>
      <c r="F19" s="213"/>
      <c r="G19" s="213"/>
      <c r="H19" s="213"/>
    </row>
    <row r="20" spans="3:8" s="212" customFormat="1" ht="15" customHeight="1">
      <c r="C20" s="213"/>
      <c r="D20" s="213"/>
      <c r="E20" s="213"/>
      <c r="F20" s="213"/>
      <c r="G20" s="213"/>
      <c r="H20" s="213"/>
    </row>
    <row r="21" spans="3:8" s="212" customFormat="1" ht="15" customHeight="1">
      <c r="C21" s="213"/>
      <c r="D21" s="213"/>
      <c r="E21" s="213"/>
      <c r="F21" s="213"/>
      <c r="G21" s="213"/>
      <c r="H21" s="213"/>
    </row>
    <row r="22" spans="3:8" s="212" customFormat="1" ht="15" customHeight="1">
      <c r="C22" s="213"/>
      <c r="D22" s="213"/>
      <c r="E22" s="213"/>
      <c r="F22" s="213"/>
      <c r="G22" s="213"/>
      <c r="H22" s="213"/>
    </row>
    <row r="23" spans="3:8" s="212" customFormat="1" ht="15" customHeight="1">
      <c r="C23" s="213"/>
      <c r="D23" s="213"/>
      <c r="E23" s="213"/>
      <c r="F23" s="213"/>
      <c r="G23" s="213"/>
      <c r="H23" s="213"/>
    </row>
    <row r="24" spans="3:8" s="212" customFormat="1" ht="15" customHeight="1">
      <c r="C24" s="213"/>
      <c r="D24" s="213"/>
      <c r="E24" s="213"/>
      <c r="F24" s="213"/>
      <c r="G24" s="213"/>
      <c r="H24" s="213"/>
    </row>
    <row r="25" spans="3:8" s="212" customFormat="1" ht="15" customHeight="1">
      <c r="C25" s="213"/>
      <c r="D25" s="213"/>
      <c r="E25" s="213"/>
      <c r="F25" s="213"/>
      <c r="G25" s="213"/>
      <c r="H25" s="213"/>
    </row>
    <row r="26" spans="3:8" s="212" customFormat="1" ht="15" customHeight="1">
      <c r="C26" s="213"/>
      <c r="D26" s="213"/>
      <c r="E26" s="213"/>
      <c r="F26" s="213"/>
      <c r="G26" s="213"/>
      <c r="H26" s="213"/>
    </row>
    <row r="27" spans="3:8" s="212" customFormat="1" ht="15" customHeight="1">
      <c r="C27" s="213"/>
      <c r="D27" s="213"/>
      <c r="E27" s="213"/>
      <c r="F27" s="213"/>
      <c r="G27" s="213"/>
      <c r="H27" s="213"/>
    </row>
    <row r="28" spans="3:8" s="212" customFormat="1" ht="15" customHeight="1">
      <c r="C28" s="213"/>
      <c r="D28" s="213"/>
      <c r="E28" s="213"/>
      <c r="F28" s="213"/>
      <c r="G28" s="213"/>
      <c r="H28" s="213"/>
    </row>
    <row r="29" spans="3:8" s="212" customFormat="1" ht="15" customHeight="1">
      <c r="C29" s="213"/>
      <c r="D29" s="213"/>
      <c r="E29" s="213"/>
      <c r="F29" s="213"/>
      <c r="G29" s="213"/>
      <c r="H29" s="213"/>
    </row>
    <row r="30" spans="3:8" s="212" customFormat="1" ht="15" customHeight="1">
      <c r="C30" s="213"/>
      <c r="D30" s="213"/>
      <c r="E30" s="213"/>
      <c r="F30" s="213"/>
      <c r="G30" s="213"/>
      <c r="H30" s="213"/>
    </row>
    <row r="31" spans="3:8" s="212" customFormat="1" ht="15" customHeight="1">
      <c r="C31" s="213"/>
      <c r="D31" s="213"/>
      <c r="E31" s="213"/>
      <c r="F31" s="213"/>
      <c r="G31" s="213"/>
      <c r="H31" s="213"/>
    </row>
    <row r="32" spans="3:8" s="212" customFormat="1" ht="15" customHeight="1">
      <c r="C32" s="213"/>
      <c r="D32" s="213"/>
      <c r="E32" s="213"/>
      <c r="F32" s="213"/>
      <c r="G32" s="213"/>
      <c r="H32" s="213"/>
    </row>
    <row r="33" spans="3:8" s="212" customFormat="1" ht="15" customHeight="1">
      <c r="C33" s="213"/>
      <c r="D33" s="213"/>
      <c r="E33" s="213"/>
      <c r="F33" s="213"/>
      <c r="G33" s="213"/>
      <c r="H33" s="213"/>
    </row>
    <row r="34" spans="3:8" s="212" customFormat="1" ht="15" customHeight="1">
      <c r="C34" s="213"/>
      <c r="D34" s="213"/>
      <c r="E34" s="213"/>
      <c r="F34" s="213"/>
      <c r="G34" s="213"/>
      <c r="H34" s="213"/>
    </row>
    <row r="35" spans="3:8" s="212" customFormat="1" ht="15" customHeight="1">
      <c r="C35" s="213"/>
      <c r="D35" s="213"/>
      <c r="E35" s="213"/>
      <c r="F35" s="213"/>
      <c r="G35" s="213"/>
      <c r="H35" s="213"/>
    </row>
    <row r="36" spans="3:8" s="212" customFormat="1" ht="15" customHeight="1">
      <c r="C36" s="213"/>
      <c r="D36" s="213"/>
      <c r="E36" s="213"/>
      <c r="F36" s="213"/>
      <c r="G36" s="213"/>
      <c r="H36" s="213"/>
    </row>
    <row r="37" spans="3:8" s="212" customFormat="1" ht="15" customHeight="1">
      <c r="C37" s="213"/>
      <c r="D37" s="213"/>
      <c r="E37" s="213"/>
      <c r="F37" s="213"/>
      <c r="G37" s="213"/>
      <c r="H37" s="213"/>
    </row>
    <row r="38" spans="3:8" s="212" customFormat="1" ht="15" customHeight="1">
      <c r="C38" s="213"/>
      <c r="D38" s="213"/>
      <c r="E38" s="213"/>
      <c r="F38" s="213"/>
      <c r="G38" s="213"/>
      <c r="H38" s="213"/>
    </row>
    <row r="39" spans="3:8" s="212" customFormat="1" ht="15" customHeight="1">
      <c r="C39" s="213"/>
      <c r="D39" s="213"/>
      <c r="E39" s="213"/>
      <c r="F39" s="213"/>
      <c r="G39" s="213"/>
      <c r="H39" s="213"/>
    </row>
    <row r="40" spans="3:8" s="212" customFormat="1" ht="15" customHeight="1">
      <c r="C40" s="213"/>
      <c r="D40" s="213"/>
      <c r="E40" s="213"/>
      <c r="F40" s="213"/>
      <c r="G40" s="213"/>
      <c r="H40" s="213"/>
    </row>
    <row r="41" spans="3:8" s="212" customFormat="1" ht="15" customHeight="1">
      <c r="C41" s="213"/>
      <c r="D41" s="213"/>
      <c r="E41" s="213"/>
      <c r="F41" s="213"/>
      <c r="G41" s="213"/>
      <c r="H41" s="213"/>
    </row>
    <row r="42" spans="3:8" s="212" customFormat="1" ht="15" customHeight="1">
      <c r="C42" s="213"/>
      <c r="D42" s="213"/>
      <c r="E42" s="213"/>
      <c r="F42" s="213"/>
      <c r="G42" s="213"/>
      <c r="H42" s="213"/>
    </row>
    <row r="43" spans="3:8" s="212" customFormat="1" ht="15" customHeight="1">
      <c r="C43" s="213"/>
      <c r="D43" s="213"/>
      <c r="E43" s="213"/>
      <c r="F43" s="213"/>
      <c r="G43" s="213"/>
      <c r="H43" s="213"/>
    </row>
    <row r="44" spans="3:8" s="212" customFormat="1" ht="15" customHeight="1">
      <c r="C44" s="213"/>
      <c r="D44" s="213"/>
      <c r="E44" s="213"/>
      <c r="F44" s="213"/>
      <c r="G44" s="213"/>
      <c r="H44" s="213"/>
    </row>
    <row r="45" spans="3:8" s="212" customFormat="1" ht="15" customHeight="1">
      <c r="C45" s="213"/>
      <c r="D45" s="213"/>
      <c r="E45" s="213"/>
      <c r="F45" s="213"/>
      <c r="G45" s="213"/>
      <c r="H45" s="213"/>
    </row>
    <row r="46" spans="3:8" s="212" customFormat="1" ht="15" customHeight="1">
      <c r="C46" s="213"/>
      <c r="D46" s="213"/>
      <c r="E46" s="213"/>
      <c r="F46" s="213"/>
      <c r="G46" s="213"/>
      <c r="H46" s="213"/>
    </row>
    <row r="47" spans="3:8" s="212" customFormat="1" ht="15" customHeight="1">
      <c r="C47" s="213"/>
      <c r="D47" s="213"/>
      <c r="E47" s="213"/>
      <c r="F47" s="213"/>
      <c r="G47" s="213"/>
      <c r="H47" s="213"/>
    </row>
    <row r="48" spans="3:8" s="212" customFormat="1" ht="15" customHeight="1">
      <c r="C48" s="213"/>
      <c r="D48" s="213"/>
      <c r="E48" s="213"/>
      <c r="F48" s="213"/>
      <c r="G48" s="213"/>
      <c r="H48" s="213"/>
    </row>
    <row r="49" spans="3:8" s="212" customFormat="1" ht="15" customHeight="1">
      <c r="C49" s="213"/>
      <c r="D49" s="213"/>
      <c r="E49" s="213"/>
      <c r="F49" s="213"/>
      <c r="G49" s="213"/>
      <c r="H49" s="213"/>
    </row>
    <row r="50" spans="3:8" s="212" customFormat="1" ht="15" customHeight="1">
      <c r="C50" s="213"/>
      <c r="D50" s="213"/>
      <c r="E50" s="213"/>
      <c r="F50" s="213"/>
      <c r="G50" s="213"/>
      <c r="H50" s="213"/>
    </row>
    <row r="51" spans="3:8" s="212" customFormat="1" ht="15" customHeight="1">
      <c r="C51" s="213"/>
      <c r="D51" s="213"/>
      <c r="E51" s="213"/>
      <c r="F51" s="213"/>
      <c r="G51" s="213"/>
      <c r="H51" s="213"/>
    </row>
    <row r="52" spans="3:8" s="212" customFormat="1" ht="15" customHeight="1">
      <c r="C52" s="213"/>
      <c r="D52" s="213"/>
      <c r="E52" s="213"/>
      <c r="F52" s="213"/>
      <c r="G52" s="213"/>
      <c r="H52" s="213"/>
    </row>
    <row r="53" spans="3:8" s="212" customFormat="1" ht="15" customHeight="1">
      <c r="C53" s="213"/>
      <c r="D53" s="213"/>
      <c r="E53" s="213"/>
      <c r="F53" s="213"/>
      <c r="G53" s="213"/>
      <c r="H53" s="213"/>
    </row>
    <row r="54" spans="3:8" s="212" customFormat="1" ht="15" customHeight="1">
      <c r="C54" s="213"/>
      <c r="D54" s="213"/>
      <c r="E54" s="213"/>
      <c r="F54" s="213"/>
      <c r="G54" s="213"/>
      <c r="H54" s="213"/>
    </row>
    <row r="55" spans="3:8" s="212" customFormat="1" ht="15" customHeight="1">
      <c r="C55" s="213"/>
      <c r="D55" s="213"/>
      <c r="E55" s="213"/>
      <c r="F55" s="213"/>
      <c r="G55" s="213"/>
      <c r="H55" s="213"/>
    </row>
    <row r="56" spans="3:8" s="212" customFormat="1" ht="15" customHeight="1">
      <c r="C56" s="213"/>
      <c r="D56" s="213"/>
      <c r="E56" s="213"/>
      <c r="F56" s="213"/>
      <c r="G56" s="213"/>
      <c r="H56" s="213"/>
    </row>
    <row r="57" spans="3:8" s="212" customFormat="1" ht="15" customHeight="1">
      <c r="C57" s="213"/>
      <c r="D57" s="213"/>
      <c r="E57" s="213"/>
      <c r="F57" s="213"/>
      <c r="G57" s="213"/>
      <c r="H57" s="213"/>
    </row>
    <row r="58" spans="3:8" s="212" customFormat="1" ht="15" customHeight="1">
      <c r="C58" s="213"/>
      <c r="D58" s="213"/>
      <c r="E58" s="213"/>
      <c r="F58" s="213"/>
      <c r="G58" s="213"/>
      <c r="H58" s="213"/>
    </row>
    <row r="59" spans="3:8" s="212" customFormat="1" ht="15" customHeight="1">
      <c r="C59" s="213"/>
      <c r="D59" s="213"/>
      <c r="E59" s="213"/>
      <c r="F59" s="213"/>
      <c r="G59" s="213"/>
      <c r="H59" s="213"/>
    </row>
    <row r="60" spans="3:8" s="212" customFormat="1" ht="15" customHeight="1">
      <c r="C60" s="213"/>
      <c r="D60" s="213"/>
      <c r="E60" s="213"/>
      <c r="F60" s="213"/>
      <c r="G60" s="213"/>
      <c r="H60" s="213"/>
    </row>
    <row r="61" spans="3:8" s="212" customFormat="1" ht="15" customHeight="1">
      <c r="C61" s="213"/>
      <c r="D61" s="213"/>
      <c r="E61" s="213"/>
      <c r="F61" s="213"/>
      <c r="G61" s="213"/>
      <c r="H61" s="213"/>
    </row>
    <row r="62" spans="3:8" s="212" customFormat="1" ht="15" customHeight="1">
      <c r="C62" s="213"/>
      <c r="D62" s="213"/>
      <c r="E62" s="213"/>
      <c r="F62" s="213"/>
      <c r="G62" s="213"/>
      <c r="H62" s="213"/>
    </row>
    <row r="63" spans="3:8" s="212" customFormat="1" ht="15" customHeight="1">
      <c r="C63" s="213"/>
      <c r="D63" s="213"/>
      <c r="E63" s="213"/>
      <c r="F63" s="213"/>
      <c r="G63" s="213"/>
      <c r="H63" s="213"/>
    </row>
    <row r="64" spans="3:8" s="212" customFormat="1" ht="15" customHeight="1">
      <c r="C64" s="213"/>
      <c r="D64" s="213"/>
      <c r="E64" s="213"/>
      <c r="F64" s="213"/>
      <c r="G64" s="213"/>
      <c r="H64" s="213"/>
    </row>
    <row r="65" spans="3:8" s="212" customFormat="1" ht="15" customHeight="1">
      <c r="C65" s="213"/>
      <c r="D65" s="213"/>
      <c r="E65" s="213"/>
      <c r="F65" s="213"/>
      <c r="G65" s="213"/>
      <c r="H65" s="213"/>
    </row>
    <row r="66" spans="3:8" s="212" customFormat="1" ht="15" customHeight="1">
      <c r="C66" s="213"/>
      <c r="D66" s="213"/>
      <c r="E66" s="213"/>
      <c r="F66" s="213"/>
      <c r="G66" s="213"/>
      <c r="H66" s="213"/>
    </row>
    <row r="67" spans="3:8" s="212" customFormat="1" ht="15" customHeight="1">
      <c r="C67" s="213"/>
      <c r="D67" s="213"/>
      <c r="E67" s="213"/>
      <c r="F67" s="213"/>
      <c r="G67" s="213"/>
      <c r="H67" s="213"/>
    </row>
    <row r="68" spans="3:8" s="212" customFormat="1" ht="15" customHeight="1">
      <c r="C68" s="213"/>
      <c r="D68" s="213"/>
      <c r="E68" s="213"/>
      <c r="F68" s="213"/>
      <c r="G68" s="213"/>
      <c r="H68" s="213"/>
    </row>
    <row r="69" spans="3:8" s="212" customFormat="1" ht="15" customHeight="1">
      <c r="C69" s="213"/>
      <c r="D69" s="213"/>
      <c r="E69" s="213"/>
      <c r="F69" s="213"/>
      <c r="G69" s="213"/>
      <c r="H69" s="213"/>
    </row>
    <row r="70" spans="3:8" s="212" customFormat="1" ht="15" customHeight="1">
      <c r="C70" s="213"/>
      <c r="D70" s="213"/>
      <c r="E70" s="213"/>
      <c r="F70" s="213"/>
      <c r="G70" s="213"/>
      <c r="H70" s="213"/>
    </row>
    <row r="71" spans="3:8" s="212" customFormat="1" ht="15" customHeight="1">
      <c r="C71" s="213"/>
      <c r="D71" s="213"/>
      <c r="E71" s="213"/>
      <c r="F71" s="213"/>
      <c r="G71" s="213"/>
      <c r="H71" s="213"/>
    </row>
    <row r="72" spans="3:8" s="212" customFormat="1" ht="15" customHeight="1">
      <c r="C72" s="213"/>
      <c r="D72" s="213"/>
      <c r="E72" s="213"/>
      <c r="F72" s="213"/>
      <c r="G72" s="213"/>
      <c r="H72" s="213"/>
    </row>
    <row r="73" spans="3:8" s="212" customFormat="1" ht="15" customHeight="1">
      <c r="C73" s="213"/>
      <c r="D73" s="213"/>
      <c r="E73" s="213"/>
      <c r="F73" s="213"/>
      <c r="G73" s="213"/>
      <c r="H73" s="213"/>
    </row>
    <row r="74" spans="3:8" s="212" customFormat="1" ht="15" customHeight="1">
      <c r="C74" s="213"/>
      <c r="D74" s="213"/>
      <c r="E74" s="213"/>
      <c r="F74" s="213"/>
      <c r="G74" s="213"/>
      <c r="H74" s="213"/>
    </row>
    <row r="75" spans="3:8" s="212" customFormat="1" ht="15" customHeight="1">
      <c r="C75" s="213"/>
      <c r="D75" s="213"/>
      <c r="E75" s="213"/>
      <c r="F75" s="213"/>
      <c r="G75" s="213"/>
      <c r="H75" s="213"/>
    </row>
    <row r="76" spans="3:8" s="212" customFormat="1" ht="15" customHeight="1">
      <c r="C76" s="213"/>
      <c r="D76" s="213"/>
      <c r="E76" s="213"/>
      <c r="F76" s="213"/>
      <c r="G76" s="213"/>
      <c r="H76" s="213"/>
    </row>
    <row r="77" spans="3:8" s="212" customFormat="1" ht="15" customHeight="1">
      <c r="C77" s="213"/>
      <c r="D77" s="213"/>
      <c r="E77" s="213"/>
      <c r="F77" s="213"/>
      <c r="G77" s="213"/>
      <c r="H77" s="213"/>
    </row>
    <row r="78" spans="3:8" s="212" customFormat="1" ht="15" customHeight="1">
      <c r="C78" s="213"/>
      <c r="D78" s="213"/>
      <c r="E78" s="213"/>
      <c r="F78" s="213"/>
      <c r="G78" s="213"/>
      <c r="H78" s="213"/>
    </row>
    <row r="79" spans="3:8" s="212" customFormat="1" ht="15" customHeight="1">
      <c r="C79" s="213"/>
      <c r="D79" s="213"/>
      <c r="E79" s="213"/>
      <c r="F79" s="213"/>
      <c r="G79" s="213"/>
      <c r="H79" s="213"/>
    </row>
    <row r="80" spans="3:8" s="212" customFormat="1" ht="15" customHeight="1">
      <c r="C80" s="213"/>
      <c r="D80" s="213"/>
      <c r="E80" s="213"/>
      <c r="F80" s="213"/>
      <c r="G80" s="213"/>
      <c r="H80" s="213"/>
    </row>
    <row r="81" spans="3:8" s="212" customFormat="1" ht="15" customHeight="1">
      <c r="C81" s="213"/>
      <c r="D81" s="213"/>
      <c r="E81" s="213"/>
      <c r="F81" s="213"/>
      <c r="G81" s="213"/>
      <c r="H81" s="213"/>
    </row>
    <row r="82" spans="3:8" s="212" customFormat="1" ht="15" customHeight="1">
      <c r="C82" s="213"/>
      <c r="D82" s="213"/>
      <c r="E82" s="213"/>
      <c r="F82" s="213"/>
      <c r="G82" s="213"/>
      <c r="H82" s="213"/>
    </row>
    <row r="83" spans="3:8" s="212" customFormat="1" ht="15" customHeight="1">
      <c r="C83" s="213"/>
      <c r="D83" s="213"/>
      <c r="E83" s="213"/>
      <c r="F83" s="213"/>
      <c r="G83" s="213"/>
      <c r="H83" s="213"/>
    </row>
    <row r="84" spans="3:8" s="212" customFormat="1" ht="15" customHeight="1">
      <c r="C84" s="213"/>
      <c r="D84" s="213"/>
      <c r="E84" s="213"/>
      <c r="F84" s="213"/>
      <c r="G84" s="213"/>
      <c r="H84" s="213"/>
    </row>
    <row r="85" spans="3:8" s="212" customFormat="1" ht="15" customHeight="1">
      <c r="C85" s="213"/>
      <c r="D85" s="213"/>
      <c r="E85" s="213"/>
      <c r="F85" s="213"/>
      <c r="G85" s="213"/>
      <c r="H85" s="213"/>
    </row>
    <row r="86" spans="3:8" s="212" customFormat="1" ht="15" customHeight="1">
      <c r="C86" s="213"/>
      <c r="D86" s="213"/>
      <c r="E86" s="213"/>
      <c r="F86" s="213"/>
      <c r="G86" s="213"/>
      <c r="H86" s="213"/>
    </row>
    <row r="87" spans="3:8" s="212" customFormat="1" ht="15" customHeight="1">
      <c r="C87" s="213"/>
      <c r="D87" s="213"/>
      <c r="E87" s="213"/>
      <c r="F87" s="213"/>
      <c r="G87" s="213"/>
      <c r="H87" s="213"/>
    </row>
    <row r="88" spans="3:8" s="212" customFormat="1" ht="15" customHeight="1">
      <c r="C88" s="213"/>
      <c r="D88" s="213"/>
      <c r="E88" s="213"/>
      <c r="F88" s="213"/>
      <c r="G88" s="213"/>
      <c r="H88" s="213"/>
    </row>
    <row r="89" spans="3:8" s="212" customFormat="1" ht="15" customHeight="1">
      <c r="C89" s="213"/>
      <c r="D89" s="213"/>
      <c r="E89" s="213"/>
      <c r="F89" s="213"/>
      <c r="G89" s="213"/>
      <c r="H89" s="213"/>
    </row>
    <row r="90" spans="3:8" s="212" customFormat="1" ht="15" customHeight="1">
      <c r="C90" s="213"/>
      <c r="D90" s="213"/>
      <c r="E90" s="213"/>
      <c r="F90" s="213"/>
      <c r="G90" s="213"/>
      <c r="H90" s="213"/>
    </row>
    <row r="91" spans="3:8" s="212" customFormat="1" ht="15" customHeight="1">
      <c r="C91" s="213"/>
      <c r="D91" s="213"/>
      <c r="E91" s="213"/>
      <c r="F91" s="213"/>
      <c r="G91" s="213"/>
      <c r="H91" s="213"/>
    </row>
    <row r="92" spans="3:8" ht="15" customHeight="1">
      <c r="C92" s="162"/>
      <c r="D92" s="162"/>
      <c r="E92" s="162"/>
      <c r="F92" s="162"/>
      <c r="G92" s="162"/>
      <c r="H92" s="162"/>
    </row>
    <row r="93" spans="3:8" ht="15" customHeight="1">
      <c r="C93" s="162"/>
      <c r="D93" s="162"/>
      <c r="E93" s="162"/>
      <c r="F93" s="162"/>
      <c r="G93" s="162"/>
      <c r="H93" s="162"/>
    </row>
    <row r="94" spans="3:8" ht="15" customHeight="1">
      <c r="C94" s="162"/>
      <c r="D94" s="162"/>
      <c r="E94" s="162"/>
      <c r="F94" s="162"/>
      <c r="G94" s="162"/>
      <c r="H94" s="162"/>
    </row>
    <row r="95" spans="3:8" ht="15" customHeight="1">
      <c r="C95" s="162"/>
      <c r="D95" s="162"/>
      <c r="E95" s="162"/>
      <c r="F95" s="162"/>
      <c r="G95" s="162"/>
      <c r="H95" s="162"/>
    </row>
    <row r="96" spans="3:8" ht="15" customHeight="1">
      <c r="C96" s="162"/>
      <c r="D96" s="162"/>
      <c r="E96" s="162"/>
      <c r="F96" s="162"/>
      <c r="G96" s="162"/>
      <c r="H96" s="162"/>
    </row>
    <row r="97" spans="3:8" ht="15" customHeight="1">
      <c r="C97" s="162"/>
      <c r="D97" s="162"/>
      <c r="E97" s="162"/>
      <c r="F97" s="162"/>
      <c r="G97" s="162"/>
      <c r="H97" s="162"/>
    </row>
    <row r="98" spans="3:8" ht="15" customHeight="1">
      <c r="C98" s="162"/>
      <c r="D98" s="162"/>
      <c r="E98" s="162"/>
      <c r="F98" s="162"/>
      <c r="G98" s="162"/>
      <c r="H98" s="162"/>
    </row>
    <row r="99" spans="3:8" ht="15" customHeight="1">
      <c r="C99" s="162"/>
      <c r="D99" s="162"/>
      <c r="E99" s="162"/>
      <c r="F99" s="162"/>
      <c r="G99" s="162"/>
      <c r="H99" s="162"/>
    </row>
    <row r="100" spans="3:8" ht="15" customHeight="1">
      <c r="C100" s="162"/>
      <c r="D100" s="162"/>
      <c r="E100" s="162"/>
      <c r="F100" s="162"/>
      <c r="G100" s="162"/>
      <c r="H100" s="162"/>
    </row>
    <row r="101" spans="3:8" ht="15" customHeight="1">
      <c r="C101" s="162"/>
      <c r="D101" s="162"/>
      <c r="E101" s="162"/>
      <c r="F101" s="162"/>
      <c r="G101" s="162"/>
      <c r="H101" s="162"/>
    </row>
    <row r="102" spans="3:8" ht="15" customHeight="1">
      <c r="C102" s="162"/>
      <c r="D102" s="162"/>
      <c r="E102" s="162"/>
      <c r="F102" s="162"/>
      <c r="G102" s="162"/>
      <c r="H102" s="162"/>
    </row>
    <row r="103" spans="3:8" ht="15" customHeight="1">
      <c r="C103" s="162"/>
      <c r="D103" s="162"/>
      <c r="E103" s="162"/>
      <c r="F103" s="162"/>
      <c r="G103" s="162"/>
      <c r="H103" s="162"/>
    </row>
    <row r="104" spans="3:8" ht="15" customHeight="1">
      <c r="C104" s="162"/>
      <c r="D104" s="162"/>
      <c r="E104" s="162"/>
      <c r="F104" s="162"/>
      <c r="G104" s="162"/>
      <c r="H104" s="162"/>
    </row>
    <row r="105" spans="3:8" ht="15" customHeight="1">
      <c r="C105" s="162"/>
      <c r="D105" s="162"/>
      <c r="E105" s="162"/>
      <c r="F105" s="162"/>
      <c r="G105" s="162"/>
      <c r="H105" s="162"/>
    </row>
    <row r="106" spans="3:8" ht="15" customHeight="1">
      <c r="C106" s="162"/>
      <c r="D106" s="162"/>
      <c r="E106" s="162"/>
      <c r="F106" s="162"/>
      <c r="G106" s="162"/>
      <c r="H106" s="162"/>
    </row>
    <row r="107" spans="3:8" ht="15" customHeight="1">
      <c r="C107" s="162"/>
      <c r="D107" s="162"/>
      <c r="E107" s="162"/>
      <c r="F107" s="162"/>
      <c r="G107" s="162"/>
      <c r="H107" s="162"/>
    </row>
    <row r="108" spans="3:8" ht="15" customHeight="1">
      <c r="C108" s="162"/>
      <c r="D108" s="162"/>
      <c r="E108" s="162"/>
      <c r="F108" s="162"/>
      <c r="G108" s="162"/>
      <c r="H108" s="162"/>
    </row>
    <row r="109" spans="3:8" ht="15" customHeight="1">
      <c r="C109" s="162"/>
      <c r="D109" s="162"/>
      <c r="E109" s="162"/>
      <c r="F109" s="162"/>
      <c r="G109" s="162"/>
      <c r="H109" s="162"/>
    </row>
    <row r="110" spans="3:8" ht="15" customHeight="1">
      <c r="C110" s="162"/>
      <c r="D110" s="162"/>
      <c r="E110" s="162"/>
      <c r="F110" s="162"/>
      <c r="G110" s="162"/>
      <c r="H110" s="162"/>
    </row>
    <row r="111" spans="3:8" ht="15" customHeight="1">
      <c r="C111" s="162"/>
      <c r="D111" s="162"/>
      <c r="E111" s="162"/>
      <c r="F111" s="162"/>
      <c r="G111" s="162"/>
      <c r="H111" s="162"/>
    </row>
    <row r="112" spans="3:8" ht="15" customHeight="1">
      <c r="C112" s="162"/>
      <c r="D112" s="162"/>
      <c r="E112" s="162"/>
      <c r="F112" s="162"/>
      <c r="G112" s="162"/>
      <c r="H112" s="162"/>
    </row>
    <row r="113" spans="3:8" ht="15" customHeight="1">
      <c r="C113" s="162"/>
      <c r="D113" s="162"/>
      <c r="E113" s="162"/>
      <c r="F113" s="162"/>
      <c r="G113" s="162"/>
      <c r="H113" s="162"/>
    </row>
    <row r="114" spans="3:8" ht="15" customHeight="1">
      <c r="C114" s="162"/>
      <c r="D114" s="162"/>
      <c r="E114" s="162"/>
      <c r="F114" s="162"/>
      <c r="G114" s="162"/>
      <c r="H114" s="162"/>
    </row>
    <row r="115" spans="3:8" ht="15" customHeight="1">
      <c r="C115" s="162"/>
      <c r="D115" s="162"/>
      <c r="E115" s="162"/>
      <c r="F115" s="162"/>
      <c r="G115" s="162"/>
      <c r="H115" s="162"/>
    </row>
    <row r="116" spans="3:8" ht="15" customHeight="1">
      <c r="C116" s="162"/>
      <c r="D116" s="162"/>
      <c r="E116" s="162"/>
      <c r="F116" s="162"/>
      <c r="G116" s="162"/>
      <c r="H116" s="162"/>
    </row>
    <row r="117" spans="3:8" ht="15" customHeight="1">
      <c r="C117" s="162"/>
      <c r="D117" s="162"/>
      <c r="E117" s="162"/>
      <c r="F117" s="162"/>
      <c r="G117" s="162"/>
      <c r="H117" s="162"/>
    </row>
    <row r="118" spans="3:8" ht="15" customHeight="1">
      <c r="C118" s="162"/>
      <c r="D118" s="162"/>
      <c r="E118" s="162"/>
      <c r="F118" s="162"/>
      <c r="G118" s="162"/>
      <c r="H118" s="162"/>
    </row>
    <row r="119" spans="3:8" ht="15" customHeight="1">
      <c r="C119" s="162"/>
      <c r="D119" s="162"/>
      <c r="E119" s="162"/>
      <c r="F119" s="162"/>
      <c r="G119" s="162"/>
      <c r="H119" s="162"/>
    </row>
    <row r="120" spans="3:8" ht="15" customHeight="1">
      <c r="C120" s="162"/>
      <c r="D120" s="162"/>
      <c r="E120" s="162"/>
      <c r="F120" s="162"/>
      <c r="G120" s="162"/>
      <c r="H120" s="162"/>
    </row>
    <row r="121" spans="3:8" ht="15" customHeight="1">
      <c r="C121" s="162"/>
      <c r="D121" s="162"/>
      <c r="E121" s="162"/>
      <c r="F121" s="162"/>
      <c r="G121" s="162"/>
      <c r="H121" s="162"/>
    </row>
    <row r="122" spans="3:8" ht="15" customHeight="1">
      <c r="C122" s="162"/>
      <c r="D122" s="162"/>
      <c r="E122" s="162"/>
      <c r="F122" s="162"/>
      <c r="G122" s="162"/>
      <c r="H122" s="162"/>
    </row>
    <row r="123" spans="3:8" ht="15" customHeight="1">
      <c r="C123" s="162"/>
      <c r="D123" s="162"/>
      <c r="E123" s="162"/>
      <c r="F123" s="162"/>
      <c r="G123" s="162"/>
      <c r="H123" s="162"/>
    </row>
    <row r="124" spans="3:8" ht="15" customHeight="1">
      <c r="C124" s="162"/>
      <c r="D124" s="162"/>
      <c r="E124" s="162"/>
      <c r="F124" s="162"/>
      <c r="G124" s="162"/>
      <c r="H124" s="162"/>
    </row>
    <row r="125" spans="3:8" ht="15" customHeight="1">
      <c r="C125" s="162"/>
      <c r="D125" s="162"/>
      <c r="E125" s="162"/>
      <c r="F125" s="162"/>
      <c r="G125" s="162"/>
      <c r="H125" s="162"/>
    </row>
    <row r="126" spans="3:8" ht="15" customHeight="1">
      <c r="C126" s="162"/>
      <c r="D126" s="162"/>
      <c r="E126" s="162"/>
      <c r="F126" s="162"/>
      <c r="G126" s="162"/>
      <c r="H126" s="162"/>
    </row>
    <row r="127" spans="3:8" ht="15" customHeight="1">
      <c r="C127" s="162"/>
      <c r="D127" s="162"/>
      <c r="E127" s="162"/>
      <c r="F127" s="162"/>
      <c r="G127" s="162"/>
      <c r="H127" s="162"/>
    </row>
    <row r="128" spans="3:8" ht="15" customHeight="1">
      <c r="C128" s="162"/>
      <c r="D128" s="162"/>
      <c r="E128" s="162"/>
      <c r="F128" s="162"/>
      <c r="G128" s="162"/>
      <c r="H128" s="162"/>
    </row>
    <row r="129" spans="3:8" ht="15" customHeight="1">
      <c r="C129" s="162"/>
      <c r="D129" s="162"/>
      <c r="E129" s="162"/>
      <c r="F129" s="162"/>
      <c r="G129" s="162"/>
      <c r="H129" s="162"/>
    </row>
    <row r="130" spans="3:8" ht="15" customHeight="1">
      <c r="C130" s="162"/>
      <c r="D130" s="162"/>
      <c r="E130" s="162"/>
      <c r="F130" s="162"/>
      <c r="G130" s="162"/>
      <c r="H130" s="162"/>
    </row>
    <row r="131" spans="3:8" ht="15" customHeight="1">
      <c r="C131" s="162"/>
      <c r="D131" s="162"/>
      <c r="E131" s="162"/>
      <c r="F131" s="162"/>
      <c r="G131" s="162"/>
      <c r="H131" s="162"/>
    </row>
    <row r="132" spans="3:8" ht="15" customHeight="1">
      <c r="C132" s="162"/>
      <c r="D132" s="162"/>
      <c r="E132" s="162"/>
      <c r="F132" s="162"/>
      <c r="G132" s="162"/>
      <c r="H132" s="162"/>
    </row>
    <row r="133" spans="3:8" ht="15" customHeight="1">
      <c r="C133" s="162"/>
      <c r="D133" s="162"/>
      <c r="E133" s="162"/>
      <c r="F133" s="162"/>
      <c r="G133" s="162"/>
      <c r="H133" s="162"/>
    </row>
    <row r="134" spans="3:8" ht="15" customHeight="1">
      <c r="C134" s="162"/>
      <c r="D134" s="162"/>
      <c r="E134" s="162"/>
      <c r="F134" s="162"/>
      <c r="G134" s="162"/>
      <c r="H134" s="162"/>
    </row>
    <row r="135" spans="3:8" ht="15" customHeight="1">
      <c r="C135" s="162"/>
      <c r="D135" s="162"/>
      <c r="E135" s="162"/>
      <c r="F135" s="162"/>
      <c r="G135" s="162"/>
      <c r="H135" s="162"/>
    </row>
    <row r="136" spans="3:8" ht="15" customHeight="1">
      <c r="C136" s="162"/>
      <c r="D136" s="162"/>
      <c r="E136" s="162"/>
      <c r="F136" s="162"/>
      <c r="G136" s="162"/>
      <c r="H136" s="162"/>
    </row>
    <row r="137" spans="3:8" ht="15" customHeight="1">
      <c r="C137" s="162"/>
      <c r="D137" s="162"/>
      <c r="E137" s="162"/>
      <c r="F137" s="162"/>
      <c r="G137" s="162"/>
      <c r="H137" s="162"/>
    </row>
    <row r="138" spans="3:8" ht="15" customHeight="1">
      <c r="C138" s="162"/>
      <c r="D138" s="162"/>
      <c r="E138" s="162"/>
      <c r="F138" s="162"/>
      <c r="G138" s="162"/>
      <c r="H138" s="162"/>
    </row>
    <row r="139" spans="3:8" ht="15" customHeight="1">
      <c r="C139" s="162"/>
      <c r="D139" s="162"/>
      <c r="E139" s="162"/>
      <c r="F139" s="162"/>
      <c r="G139" s="162"/>
      <c r="H139" s="162"/>
    </row>
    <row r="140" spans="3:8" ht="15" customHeight="1">
      <c r="C140" s="162"/>
      <c r="D140" s="162"/>
      <c r="E140" s="162"/>
      <c r="F140" s="162"/>
      <c r="G140" s="162"/>
      <c r="H140" s="162"/>
    </row>
    <row r="141" spans="3:8" ht="15" customHeight="1">
      <c r="C141" s="162"/>
      <c r="D141" s="162"/>
      <c r="E141" s="162"/>
      <c r="F141" s="162"/>
      <c r="G141" s="162"/>
      <c r="H141" s="162"/>
    </row>
    <row r="142" spans="3:8" ht="15" customHeight="1">
      <c r="C142" s="162"/>
      <c r="D142" s="162"/>
      <c r="E142" s="162"/>
      <c r="F142" s="162"/>
      <c r="G142" s="162"/>
      <c r="H142" s="162"/>
    </row>
    <row r="143" spans="3:8" ht="15" customHeight="1">
      <c r="C143" s="162"/>
      <c r="D143" s="162"/>
      <c r="E143" s="162"/>
      <c r="F143" s="162"/>
      <c r="G143" s="162"/>
      <c r="H143" s="162"/>
    </row>
    <row r="144" spans="3:8" ht="15" customHeight="1">
      <c r="C144" s="162"/>
      <c r="D144" s="162"/>
      <c r="E144" s="162"/>
      <c r="F144" s="162"/>
      <c r="G144" s="162"/>
      <c r="H144" s="162"/>
    </row>
    <row r="145" spans="3:8" ht="15" customHeight="1">
      <c r="C145" s="162"/>
      <c r="D145" s="162"/>
      <c r="E145" s="162"/>
      <c r="F145" s="162"/>
      <c r="G145" s="162"/>
      <c r="H145" s="162"/>
    </row>
    <row r="146" spans="3:8" ht="15" customHeight="1">
      <c r="C146" s="162"/>
      <c r="D146" s="162"/>
      <c r="E146" s="162"/>
      <c r="F146" s="162"/>
      <c r="G146" s="162"/>
      <c r="H146" s="162"/>
    </row>
    <row r="147" spans="3:8" ht="15" customHeight="1">
      <c r="C147" s="162"/>
      <c r="D147" s="162"/>
      <c r="E147" s="162"/>
      <c r="F147" s="162"/>
      <c r="G147" s="162"/>
      <c r="H147" s="162"/>
    </row>
    <row r="148" spans="3:8" ht="15" customHeight="1">
      <c r="C148" s="162"/>
      <c r="D148" s="162"/>
      <c r="E148" s="162"/>
      <c r="F148" s="162"/>
      <c r="G148" s="162"/>
      <c r="H148" s="162"/>
    </row>
    <row r="149" spans="3:8" ht="15" customHeight="1">
      <c r="C149" s="162"/>
      <c r="D149" s="162"/>
      <c r="E149" s="162"/>
      <c r="F149" s="162"/>
      <c r="G149" s="162"/>
      <c r="H149" s="162"/>
    </row>
    <row r="150" spans="3:8" ht="15" customHeight="1">
      <c r="C150" s="162"/>
      <c r="D150" s="162"/>
      <c r="E150" s="162"/>
      <c r="F150" s="162"/>
      <c r="G150" s="162"/>
      <c r="H150" s="162"/>
    </row>
    <row r="151" spans="3:8" ht="15" customHeight="1">
      <c r="C151" s="162"/>
      <c r="D151" s="162"/>
      <c r="E151" s="162"/>
      <c r="F151" s="162"/>
      <c r="G151" s="162"/>
      <c r="H151" s="162"/>
    </row>
    <row r="152" spans="3:8" ht="15" customHeight="1">
      <c r="C152" s="162"/>
      <c r="D152" s="162"/>
      <c r="E152" s="162"/>
      <c r="F152" s="162"/>
      <c r="G152" s="162"/>
      <c r="H152" s="162"/>
    </row>
    <row r="153" spans="3:8" ht="15" customHeight="1">
      <c r="C153" s="162"/>
      <c r="D153" s="162"/>
      <c r="E153" s="162"/>
      <c r="F153" s="162"/>
      <c r="G153" s="162"/>
      <c r="H153" s="162"/>
    </row>
    <row r="154" spans="3:8" ht="15" customHeight="1">
      <c r="C154" s="162"/>
      <c r="D154" s="162"/>
      <c r="E154" s="162"/>
      <c r="F154" s="162"/>
      <c r="G154" s="162"/>
      <c r="H154" s="162"/>
    </row>
    <row r="155" spans="3:8" ht="15" customHeight="1">
      <c r="C155" s="162"/>
      <c r="D155" s="162"/>
      <c r="E155" s="162"/>
      <c r="F155" s="162"/>
      <c r="G155" s="162"/>
      <c r="H155" s="162"/>
    </row>
    <row r="156" spans="3:8" ht="15" customHeight="1">
      <c r="C156" s="162"/>
      <c r="D156" s="162"/>
      <c r="E156" s="162"/>
      <c r="F156" s="162"/>
      <c r="G156" s="162"/>
      <c r="H156" s="162"/>
    </row>
    <row r="157" spans="3:8" ht="15" customHeight="1">
      <c r="C157" s="162"/>
      <c r="D157" s="162"/>
      <c r="E157" s="162"/>
      <c r="F157" s="162"/>
      <c r="G157" s="162"/>
      <c r="H157" s="162"/>
    </row>
    <row r="158" spans="3:8" ht="15" customHeight="1">
      <c r="C158" s="162"/>
      <c r="D158" s="162"/>
      <c r="E158" s="162"/>
      <c r="F158" s="162"/>
      <c r="G158" s="162"/>
      <c r="H158" s="162"/>
    </row>
    <row r="159" spans="3:8" ht="15" customHeight="1">
      <c r="C159" s="162"/>
      <c r="D159" s="162"/>
      <c r="E159" s="162"/>
      <c r="F159" s="162"/>
      <c r="G159" s="162"/>
      <c r="H159" s="162"/>
    </row>
    <row r="160" spans="3:8" ht="15" customHeight="1">
      <c r="C160" s="162"/>
      <c r="D160" s="162"/>
      <c r="E160" s="162"/>
      <c r="F160" s="162"/>
      <c r="G160" s="162"/>
      <c r="H160" s="162"/>
    </row>
    <row r="161" spans="3:8" ht="15" customHeight="1">
      <c r="C161" s="162"/>
      <c r="D161" s="162"/>
      <c r="E161" s="162"/>
      <c r="F161" s="162"/>
      <c r="G161" s="162"/>
      <c r="H161" s="162"/>
    </row>
    <row r="162" spans="3:8" ht="15" customHeight="1">
      <c r="C162" s="162"/>
      <c r="D162" s="162"/>
      <c r="E162" s="162"/>
      <c r="F162" s="162"/>
      <c r="G162" s="162"/>
      <c r="H162" s="162"/>
    </row>
    <row r="163" spans="3:8" ht="15" customHeight="1">
      <c r="C163" s="162"/>
      <c r="D163" s="162"/>
      <c r="E163" s="162"/>
      <c r="F163" s="162"/>
      <c r="G163" s="162"/>
      <c r="H163" s="162"/>
    </row>
    <row r="164" spans="3:8" ht="15" customHeight="1">
      <c r="C164" s="162"/>
      <c r="D164" s="162"/>
      <c r="E164" s="162"/>
      <c r="F164" s="162"/>
      <c r="G164" s="162"/>
      <c r="H164" s="162"/>
    </row>
    <row r="165" spans="3:8" ht="15" customHeight="1">
      <c r="C165" s="162"/>
      <c r="D165" s="162"/>
      <c r="E165" s="162"/>
      <c r="F165" s="162"/>
      <c r="G165" s="162"/>
      <c r="H165" s="162"/>
    </row>
    <row r="166" spans="3:8" ht="15" customHeight="1">
      <c r="C166" s="162"/>
      <c r="D166" s="162"/>
      <c r="E166" s="162"/>
      <c r="F166" s="162"/>
      <c r="G166" s="162"/>
      <c r="H166" s="162"/>
    </row>
    <row r="167" spans="3:8" ht="15" customHeight="1">
      <c r="C167" s="162"/>
      <c r="D167" s="162"/>
      <c r="E167" s="162"/>
      <c r="F167" s="162"/>
      <c r="G167" s="162"/>
      <c r="H167" s="162"/>
    </row>
    <row r="168" spans="3:8" ht="15" customHeight="1">
      <c r="C168" s="162"/>
      <c r="D168" s="162"/>
      <c r="E168" s="162"/>
      <c r="F168" s="162"/>
      <c r="G168" s="162"/>
      <c r="H168" s="162"/>
    </row>
    <row r="169" spans="3:8" ht="15" customHeight="1">
      <c r="C169" s="162"/>
      <c r="D169" s="162"/>
      <c r="E169" s="162"/>
      <c r="F169" s="162"/>
      <c r="G169" s="162"/>
      <c r="H169" s="162"/>
    </row>
    <row r="170" spans="3:8" ht="15" customHeight="1">
      <c r="C170" s="162"/>
      <c r="D170" s="162"/>
      <c r="E170" s="162"/>
      <c r="F170" s="162"/>
      <c r="G170" s="162"/>
      <c r="H170" s="162"/>
    </row>
    <row r="171" spans="3:8" ht="15" customHeight="1">
      <c r="C171" s="162"/>
      <c r="D171" s="162"/>
      <c r="E171" s="162"/>
      <c r="F171" s="162"/>
      <c r="G171" s="162"/>
      <c r="H171" s="162"/>
    </row>
    <row r="172" spans="3:8" ht="15" customHeight="1">
      <c r="C172" s="162"/>
      <c r="D172" s="162"/>
      <c r="E172" s="162"/>
      <c r="F172" s="162"/>
      <c r="G172" s="162"/>
      <c r="H172" s="162"/>
    </row>
    <row r="173" spans="3:8" ht="15" customHeight="1">
      <c r="C173" s="162"/>
      <c r="D173" s="162"/>
      <c r="E173" s="162"/>
      <c r="F173" s="162"/>
      <c r="G173" s="162"/>
      <c r="H173" s="162"/>
    </row>
    <row r="174" spans="3:8" ht="15" customHeight="1">
      <c r="C174" s="162"/>
      <c r="D174" s="162"/>
      <c r="E174" s="162"/>
      <c r="F174" s="162"/>
      <c r="G174" s="162"/>
      <c r="H174" s="162"/>
    </row>
    <row r="175" spans="3:8" ht="15" customHeight="1">
      <c r="C175" s="162"/>
      <c r="D175" s="162"/>
      <c r="E175" s="162"/>
      <c r="F175" s="162"/>
      <c r="G175" s="162"/>
      <c r="H175" s="162"/>
    </row>
    <row r="176" spans="3:8" ht="15" customHeight="1">
      <c r="C176" s="162"/>
      <c r="D176" s="162"/>
      <c r="E176" s="162"/>
      <c r="F176" s="162"/>
      <c r="G176" s="162"/>
      <c r="H176" s="162"/>
    </row>
    <row r="177" spans="3:8" ht="15" customHeight="1">
      <c r="C177" s="162"/>
      <c r="D177" s="162"/>
      <c r="E177" s="162"/>
      <c r="F177" s="162"/>
      <c r="G177" s="162"/>
      <c r="H177" s="162"/>
    </row>
    <row r="178" spans="3:8" ht="15" customHeight="1">
      <c r="C178" s="162"/>
      <c r="D178" s="162"/>
      <c r="E178" s="162"/>
      <c r="F178" s="162"/>
      <c r="G178" s="162"/>
      <c r="H178" s="162"/>
    </row>
    <row r="179" spans="3:8" ht="15" customHeight="1">
      <c r="C179" s="162"/>
      <c r="D179" s="162"/>
      <c r="E179" s="162"/>
      <c r="F179" s="162"/>
      <c r="G179" s="162"/>
      <c r="H179" s="162"/>
    </row>
    <row r="180" spans="3:8" ht="15" customHeight="1">
      <c r="C180" s="162"/>
      <c r="D180" s="162"/>
      <c r="E180" s="162"/>
      <c r="F180" s="162"/>
      <c r="G180" s="162"/>
      <c r="H180" s="162"/>
    </row>
    <row r="181" spans="3:8" ht="15" customHeight="1">
      <c r="C181" s="162"/>
      <c r="D181" s="162"/>
      <c r="E181" s="162"/>
      <c r="F181" s="162"/>
      <c r="G181" s="162"/>
      <c r="H181" s="162"/>
    </row>
    <row r="182" spans="3:8" ht="15" customHeight="1">
      <c r="C182" s="162"/>
      <c r="D182" s="162"/>
      <c r="E182" s="162"/>
      <c r="F182" s="162"/>
      <c r="G182" s="162"/>
      <c r="H182" s="162"/>
    </row>
    <row r="183" spans="3:8" ht="15" customHeight="1">
      <c r="C183" s="162"/>
      <c r="D183" s="162"/>
      <c r="E183" s="162"/>
      <c r="F183" s="162"/>
      <c r="G183" s="162"/>
      <c r="H183" s="162"/>
    </row>
    <row r="184" spans="3:8" ht="15" customHeight="1">
      <c r="C184" s="162"/>
      <c r="D184" s="162"/>
      <c r="E184" s="162"/>
      <c r="F184" s="162"/>
      <c r="G184" s="162"/>
      <c r="H184" s="162"/>
    </row>
    <row r="185" spans="3:8" ht="15" customHeight="1">
      <c r="C185" s="162"/>
      <c r="D185" s="162"/>
      <c r="E185" s="162"/>
      <c r="F185" s="162"/>
      <c r="G185" s="162"/>
      <c r="H185" s="162"/>
    </row>
    <row r="186" spans="3:8" ht="15" customHeight="1">
      <c r="C186" s="162"/>
      <c r="D186" s="162"/>
      <c r="E186" s="162"/>
      <c r="F186" s="162"/>
      <c r="G186" s="162"/>
      <c r="H186" s="162"/>
    </row>
    <row r="187" spans="3:8" ht="15" customHeight="1">
      <c r="C187" s="162"/>
      <c r="D187" s="162"/>
      <c r="E187" s="162"/>
      <c r="F187" s="162"/>
      <c r="G187" s="162"/>
      <c r="H187" s="162"/>
    </row>
    <row r="188" spans="3:8" ht="15" customHeight="1">
      <c r="C188" s="162"/>
      <c r="D188" s="162"/>
      <c r="E188" s="162"/>
      <c r="F188" s="162"/>
      <c r="G188" s="162"/>
      <c r="H188" s="162"/>
    </row>
    <row r="189" spans="3:8" ht="15" customHeight="1">
      <c r="C189" s="162"/>
      <c r="D189" s="162"/>
      <c r="E189" s="162"/>
      <c r="F189" s="162"/>
      <c r="G189" s="162"/>
      <c r="H189" s="162"/>
    </row>
    <row r="190" spans="3:8" ht="15" customHeight="1">
      <c r="C190" s="162"/>
      <c r="D190" s="162"/>
      <c r="E190" s="162"/>
      <c r="F190" s="162"/>
      <c r="G190" s="162"/>
      <c r="H190" s="162"/>
    </row>
    <row r="191" spans="3:8" ht="15" customHeight="1">
      <c r="C191" s="162"/>
      <c r="D191" s="162"/>
      <c r="E191" s="162"/>
      <c r="F191" s="162"/>
      <c r="G191" s="162"/>
      <c r="H191" s="162"/>
    </row>
    <row r="192" spans="3:8" ht="15" customHeight="1">
      <c r="C192" s="162"/>
      <c r="D192" s="162"/>
      <c r="E192" s="162"/>
      <c r="F192" s="162"/>
      <c r="G192" s="162"/>
      <c r="H192" s="162"/>
    </row>
    <row r="193" spans="3:8" ht="15" customHeight="1">
      <c r="C193" s="162"/>
      <c r="D193" s="162"/>
      <c r="E193" s="162"/>
      <c r="F193" s="162"/>
      <c r="G193" s="162"/>
      <c r="H193" s="162"/>
    </row>
    <row r="194" spans="3:8" ht="15" customHeight="1">
      <c r="C194" s="162"/>
      <c r="D194" s="162"/>
      <c r="E194" s="162"/>
      <c r="F194" s="162"/>
      <c r="G194" s="162"/>
      <c r="H194" s="162"/>
    </row>
    <row r="195" spans="3:8" ht="15" customHeight="1">
      <c r="C195" s="162"/>
      <c r="D195" s="162"/>
      <c r="E195" s="162"/>
      <c r="F195" s="162"/>
      <c r="G195" s="162"/>
      <c r="H195" s="162"/>
    </row>
    <row r="196" spans="3:8" ht="15" customHeight="1">
      <c r="C196" s="162"/>
      <c r="D196" s="162"/>
      <c r="E196" s="162"/>
      <c r="F196" s="162"/>
      <c r="G196" s="162"/>
      <c r="H196" s="162"/>
    </row>
    <row r="197" spans="3:8" ht="15" customHeight="1">
      <c r="C197" s="162"/>
      <c r="D197" s="162"/>
      <c r="E197" s="162"/>
      <c r="F197" s="162"/>
      <c r="G197" s="162"/>
      <c r="H197" s="162"/>
    </row>
    <row r="198" spans="3:8" ht="15" customHeight="1">
      <c r="C198" s="162"/>
      <c r="D198" s="162"/>
      <c r="E198" s="162"/>
      <c r="F198" s="162"/>
      <c r="G198" s="162"/>
      <c r="H198" s="162"/>
    </row>
    <row r="199" spans="3:8" ht="15" customHeight="1">
      <c r="C199" s="162"/>
      <c r="D199" s="162"/>
      <c r="E199" s="162"/>
      <c r="F199" s="162"/>
      <c r="G199" s="162"/>
      <c r="H199" s="162"/>
    </row>
    <row r="200" spans="3:8" ht="15" customHeight="1">
      <c r="C200" s="162"/>
      <c r="D200" s="162"/>
      <c r="E200" s="162"/>
      <c r="F200" s="162"/>
      <c r="G200" s="162"/>
      <c r="H200" s="162"/>
    </row>
    <row r="201" spans="3:8" ht="15" customHeight="1">
      <c r="C201" s="162"/>
      <c r="D201" s="162"/>
      <c r="E201" s="162"/>
      <c r="F201" s="162"/>
      <c r="G201" s="162"/>
      <c r="H201" s="162"/>
    </row>
    <row r="202" spans="3:8" ht="15" customHeight="1">
      <c r="C202" s="162"/>
      <c r="D202" s="162"/>
      <c r="E202" s="162"/>
      <c r="F202" s="162"/>
      <c r="G202" s="162"/>
      <c r="H202" s="162"/>
    </row>
    <row r="203" spans="3:8" ht="15" customHeight="1">
      <c r="C203" s="162"/>
      <c r="D203" s="162"/>
      <c r="E203" s="162"/>
      <c r="F203" s="162"/>
      <c r="G203" s="162"/>
      <c r="H203" s="162"/>
    </row>
    <row r="204" spans="3:8" ht="15" customHeight="1">
      <c r="C204" s="162"/>
      <c r="D204" s="162"/>
      <c r="E204" s="162"/>
      <c r="F204" s="162"/>
      <c r="G204" s="162"/>
      <c r="H204" s="162"/>
    </row>
    <row r="205" spans="3:8" ht="15" customHeight="1">
      <c r="C205" s="162"/>
      <c r="D205" s="162"/>
      <c r="E205" s="162"/>
      <c r="F205" s="162"/>
      <c r="G205" s="162"/>
      <c r="H205" s="162"/>
    </row>
    <row r="206" spans="3:8" ht="15" customHeight="1">
      <c r="C206" s="162"/>
      <c r="D206" s="162"/>
      <c r="E206" s="162"/>
      <c r="F206" s="162"/>
      <c r="G206" s="162"/>
      <c r="H206" s="162"/>
    </row>
    <row r="207" spans="3:8" ht="15" customHeight="1">
      <c r="C207" s="162"/>
      <c r="D207" s="162"/>
      <c r="E207" s="162"/>
      <c r="F207" s="162"/>
      <c r="G207" s="162"/>
      <c r="H207" s="162"/>
    </row>
    <row r="208" spans="3:8" ht="15" customHeight="1">
      <c r="C208" s="162"/>
      <c r="D208" s="162"/>
      <c r="E208" s="162"/>
      <c r="F208" s="162"/>
      <c r="G208" s="162"/>
      <c r="H208" s="162"/>
    </row>
    <row r="209" spans="3:8" ht="15" customHeight="1">
      <c r="C209" s="162"/>
      <c r="D209" s="162"/>
      <c r="E209" s="162"/>
      <c r="F209" s="162"/>
      <c r="G209" s="162"/>
      <c r="H209" s="162"/>
    </row>
    <row r="210" spans="3:8" ht="15" customHeight="1">
      <c r="C210" s="162"/>
      <c r="D210" s="162"/>
      <c r="E210" s="162"/>
      <c r="F210" s="162"/>
      <c r="G210" s="162"/>
      <c r="H210" s="162"/>
    </row>
    <row r="211" spans="3:8" ht="15" customHeight="1">
      <c r="C211" s="162"/>
      <c r="D211" s="162"/>
      <c r="E211" s="162"/>
      <c r="F211" s="162"/>
      <c r="G211" s="162"/>
      <c r="H211" s="162"/>
    </row>
    <row r="212" spans="3:8" ht="15" customHeight="1">
      <c r="C212" s="162"/>
      <c r="D212" s="162"/>
      <c r="E212" s="162"/>
      <c r="F212" s="162"/>
      <c r="G212" s="162"/>
      <c r="H212" s="162"/>
    </row>
    <row r="213" spans="3:8" ht="15" customHeight="1">
      <c r="C213" s="162"/>
      <c r="D213" s="162"/>
      <c r="E213" s="162"/>
      <c r="F213" s="162"/>
      <c r="G213" s="162"/>
      <c r="H213" s="162"/>
    </row>
    <row r="214" spans="3:8" ht="15" customHeight="1">
      <c r="C214" s="162"/>
      <c r="D214" s="162"/>
      <c r="E214" s="162"/>
      <c r="F214" s="162"/>
      <c r="G214" s="162"/>
      <c r="H214" s="162"/>
    </row>
    <row r="215" spans="3:8" ht="15" customHeight="1">
      <c r="C215" s="162"/>
      <c r="D215" s="162"/>
      <c r="E215" s="162"/>
      <c r="F215" s="162"/>
      <c r="G215" s="162"/>
      <c r="H215" s="162"/>
    </row>
    <row r="216" spans="3:8" ht="15" customHeight="1">
      <c r="C216" s="162"/>
      <c r="D216" s="162"/>
      <c r="E216" s="162"/>
      <c r="F216" s="162"/>
      <c r="G216" s="162"/>
      <c r="H216" s="162"/>
    </row>
    <row r="217" spans="3:8" ht="15" customHeight="1">
      <c r="C217" s="162"/>
      <c r="D217" s="162"/>
      <c r="E217" s="162"/>
      <c r="F217" s="162"/>
      <c r="G217" s="162"/>
      <c r="H217" s="162"/>
    </row>
    <row r="218" spans="3:8" ht="15" customHeight="1">
      <c r="C218" s="162"/>
      <c r="D218" s="162"/>
      <c r="E218" s="162"/>
      <c r="F218" s="162"/>
      <c r="G218" s="162"/>
      <c r="H218" s="162"/>
    </row>
    <row r="219" spans="3:8" ht="15" customHeight="1">
      <c r="C219" s="162"/>
      <c r="D219" s="162"/>
      <c r="E219" s="162"/>
      <c r="F219" s="162"/>
      <c r="G219" s="162"/>
      <c r="H219" s="162"/>
    </row>
    <row r="220" spans="3:8" ht="15" customHeight="1">
      <c r="C220" s="162"/>
      <c r="D220" s="162"/>
      <c r="E220" s="162"/>
      <c r="F220" s="162"/>
      <c r="G220" s="162"/>
      <c r="H220" s="162"/>
    </row>
    <row r="221" spans="3:8" ht="15" customHeight="1">
      <c r="C221" s="162"/>
      <c r="D221" s="162"/>
      <c r="E221" s="162"/>
      <c r="F221" s="162"/>
      <c r="G221" s="162"/>
      <c r="H221" s="162"/>
    </row>
    <row r="222" spans="3:8" ht="15" customHeight="1">
      <c r="C222" s="162"/>
      <c r="D222" s="162"/>
      <c r="E222" s="162"/>
      <c r="F222" s="162"/>
      <c r="G222" s="162"/>
      <c r="H222" s="162"/>
    </row>
    <row r="223" spans="3:8" ht="15" customHeight="1">
      <c r="C223" s="162"/>
      <c r="D223" s="162"/>
      <c r="E223" s="162"/>
      <c r="F223" s="162"/>
      <c r="G223" s="162"/>
      <c r="H223" s="162"/>
    </row>
    <row r="224" spans="3:8" ht="15" customHeight="1">
      <c r="C224" s="162"/>
      <c r="D224" s="162"/>
      <c r="E224" s="162"/>
      <c r="F224" s="162"/>
      <c r="G224" s="162"/>
      <c r="H224" s="162"/>
    </row>
    <row r="225" spans="3:8" ht="15" customHeight="1">
      <c r="C225" s="162"/>
      <c r="D225" s="162"/>
      <c r="E225" s="162"/>
      <c r="F225" s="162"/>
      <c r="G225" s="162"/>
      <c r="H225" s="162"/>
    </row>
    <row r="226" spans="3:8" ht="15" customHeight="1">
      <c r="C226" s="162"/>
      <c r="D226" s="162"/>
      <c r="E226" s="162"/>
      <c r="F226" s="162"/>
      <c r="G226" s="162"/>
      <c r="H226" s="162"/>
    </row>
    <row r="227" spans="3:8" ht="15" customHeight="1">
      <c r="C227" s="162"/>
      <c r="D227" s="162"/>
      <c r="E227" s="162"/>
      <c r="F227" s="162"/>
      <c r="G227" s="162"/>
      <c r="H227" s="162"/>
    </row>
    <row r="228" spans="3:8" ht="15" customHeight="1">
      <c r="C228" s="162"/>
      <c r="D228" s="162"/>
      <c r="E228" s="162"/>
      <c r="F228" s="162"/>
      <c r="G228" s="162"/>
      <c r="H228" s="162"/>
    </row>
    <row r="229" spans="3:8" ht="15" customHeight="1">
      <c r="C229" s="162"/>
      <c r="D229" s="162"/>
      <c r="E229" s="162"/>
      <c r="F229" s="162"/>
      <c r="G229" s="162"/>
      <c r="H229" s="162"/>
    </row>
    <row r="230" spans="3:8" ht="15" customHeight="1">
      <c r="C230" s="162"/>
      <c r="D230" s="162"/>
      <c r="E230" s="162"/>
      <c r="F230" s="162"/>
      <c r="G230" s="162"/>
      <c r="H230" s="162"/>
    </row>
    <row r="231" spans="3:8" ht="15" customHeight="1">
      <c r="C231" s="162"/>
      <c r="D231" s="162"/>
      <c r="E231" s="162"/>
      <c r="F231" s="162"/>
      <c r="G231" s="162"/>
      <c r="H231" s="162"/>
    </row>
    <row r="232" spans="3:8" ht="15" customHeight="1">
      <c r="C232" s="162"/>
      <c r="D232" s="162"/>
      <c r="E232" s="162"/>
      <c r="F232" s="162"/>
      <c r="G232" s="162"/>
      <c r="H232" s="162"/>
    </row>
    <row r="233" spans="3:8" ht="15" customHeight="1">
      <c r="C233" s="162"/>
      <c r="D233" s="162"/>
      <c r="E233" s="162"/>
      <c r="F233" s="162"/>
      <c r="G233" s="162"/>
      <c r="H233" s="162"/>
    </row>
    <row r="234" spans="3:8" ht="15" customHeight="1">
      <c r="C234" s="162"/>
      <c r="D234" s="162"/>
      <c r="E234" s="162"/>
      <c r="F234" s="162"/>
      <c r="G234" s="162"/>
      <c r="H234" s="162"/>
    </row>
    <row r="235" spans="3:8" ht="15" customHeight="1">
      <c r="C235" s="162"/>
      <c r="D235" s="162"/>
      <c r="E235" s="162"/>
      <c r="F235" s="162"/>
      <c r="G235" s="162"/>
      <c r="H235" s="162"/>
    </row>
    <row r="236" spans="3:8" ht="15" customHeight="1">
      <c r="C236" s="162"/>
      <c r="D236" s="162"/>
      <c r="E236" s="162"/>
      <c r="F236" s="162"/>
      <c r="G236" s="162"/>
      <c r="H236" s="162"/>
    </row>
    <row r="237" spans="3:8" ht="15" customHeight="1">
      <c r="C237" s="162"/>
      <c r="D237" s="162"/>
      <c r="E237" s="162"/>
      <c r="F237" s="162"/>
      <c r="G237" s="162"/>
      <c r="H237" s="162"/>
    </row>
    <row r="238" spans="3:8" ht="15" customHeight="1">
      <c r="C238" s="162"/>
      <c r="D238" s="162"/>
      <c r="E238" s="162"/>
      <c r="F238" s="162"/>
      <c r="G238" s="162"/>
      <c r="H238" s="162"/>
    </row>
    <row r="239" spans="3:8" ht="15" customHeight="1">
      <c r="C239" s="162"/>
      <c r="D239" s="162"/>
      <c r="E239" s="162"/>
      <c r="F239" s="162"/>
      <c r="G239" s="162"/>
      <c r="H239" s="162"/>
    </row>
    <row r="240" spans="3:8" ht="15" customHeight="1">
      <c r="C240" s="162"/>
      <c r="D240" s="162"/>
      <c r="E240" s="162"/>
      <c r="F240" s="162"/>
      <c r="G240" s="162"/>
      <c r="H240" s="162"/>
    </row>
    <row r="241" spans="3:8" ht="15" customHeight="1">
      <c r="C241" s="162"/>
      <c r="D241" s="162"/>
      <c r="E241" s="162"/>
      <c r="F241" s="162"/>
      <c r="G241" s="162"/>
      <c r="H241" s="162"/>
    </row>
    <row r="242" spans="3:8" ht="15" customHeight="1">
      <c r="C242" s="162"/>
      <c r="D242" s="162"/>
      <c r="E242" s="162"/>
      <c r="F242" s="162"/>
      <c r="G242" s="162"/>
      <c r="H242" s="162"/>
    </row>
    <row r="243" spans="3:8" ht="15" customHeight="1">
      <c r="C243" s="162"/>
      <c r="D243" s="162"/>
      <c r="E243" s="162"/>
      <c r="F243" s="162"/>
      <c r="G243" s="162"/>
      <c r="H243" s="162"/>
    </row>
    <row r="244" spans="3:8" ht="15" customHeight="1">
      <c r="C244" s="162"/>
      <c r="D244" s="162"/>
      <c r="E244" s="162"/>
      <c r="F244" s="162"/>
      <c r="G244" s="162"/>
      <c r="H244" s="162"/>
    </row>
    <row r="245" spans="3:8" ht="15" customHeight="1">
      <c r="C245" s="162"/>
      <c r="D245" s="162"/>
      <c r="E245" s="162"/>
      <c r="F245" s="162"/>
      <c r="G245" s="162"/>
      <c r="H245" s="162"/>
    </row>
    <row r="246" spans="3:8" ht="15" customHeight="1">
      <c r="C246" s="162"/>
      <c r="D246" s="162"/>
      <c r="E246" s="162"/>
      <c r="F246" s="162"/>
      <c r="G246" s="162"/>
      <c r="H246" s="162"/>
    </row>
    <row r="247" spans="3:8" ht="15" customHeight="1">
      <c r="C247" s="162"/>
      <c r="D247" s="162"/>
      <c r="E247" s="162"/>
      <c r="F247" s="162"/>
      <c r="G247" s="162"/>
      <c r="H247" s="162"/>
    </row>
    <row r="248" spans="3:8" ht="15" customHeight="1">
      <c r="C248" s="162"/>
      <c r="D248" s="162"/>
      <c r="E248" s="162"/>
      <c r="F248" s="162"/>
      <c r="G248" s="162"/>
      <c r="H248" s="162"/>
    </row>
    <row r="249" spans="3:8" ht="15" customHeight="1">
      <c r="C249" s="162"/>
      <c r="D249" s="162"/>
      <c r="E249" s="162"/>
      <c r="F249" s="162"/>
      <c r="G249" s="162"/>
      <c r="H249" s="162"/>
    </row>
    <row r="250" spans="3:8" ht="15" customHeight="1">
      <c r="C250" s="162"/>
      <c r="D250" s="162"/>
      <c r="E250" s="162"/>
      <c r="F250" s="162"/>
      <c r="G250" s="162"/>
      <c r="H250" s="162"/>
    </row>
    <row r="251" spans="3:8" ht="15" customHeight="1">
      <c r="C251" s="162"/>
      <c r="D251" s="162"/>
      <c r="E251" s="162"/>
      <c r="F251" s="162"/>
      <c r="G251" s="162"/>
      <c r="H251" s="162"/>
    </row>
    <row r="252" spans="3:8" ht="15" customHeight="1">
      <c r="C252" s="162"/>
      <c r="D252" s="162"/>
      <c r="E252" s="162"/>
      <c r="F252" s="162"/>
      <c r="G252" s="162"/>
      <c r="H252" s="162"/>
    </row>
    <row r="253" spans="3:8" ht="15" customHeight="1">
      <c r="C253" s="162"/>
      <c r="D253" s="162"/>
      <c r="E253" s="162"/>
      <c r="F253" s="162"/>
      <c r="G253" s="162"/>
      <c r="H253" s="162"/>
    </row>
    <row r="254" spans="3:8" ht="15" customHeight="1">
      <c r="C254" s="162"/>
      <c r="D254" s="162"/>
      <c r="E254" s="162"/>
      <c r="F254" s="162"/>
      <c r="G254" s="162"/>
      <c r="H254" s="162"/>
    </row>
    <row r="255" spans="3:8" ht="15" customHeight="1">
      <c r="C255" s="162"/>
      <c r="D255" s="162"/>
      <c r="E255" s="162"/>
      <c r="F255" s="162"/>
      <c r="G255" s="162"/>
      <c r="H255" s="162"/>
    </row>
    <row r="256" spans="3:8" ht="15" customHeight="1">
      <c r="C256" s="162"/>
      <c r="D256" s="162"/>
      <c r="E256" s="162"/>
      <c r="F256" s="162"/>
      <c r="G256" s="162"/>
      <c r="H256" s="162"/>
    </row>
    <row r="257" spans="3:8" ht="15" customHeight="1">
      <c r="C257" s="162"/>
      <c r="D257" s="162"/>
      <c r="E257" s="162"/>
      <c r="F257" s="162"/>
      <c r="G257" s="162"/>
      <c r="H257" s="162"/>
    </row>
    <row r="258" spans="3:8" ht="15" customHeight="1">
      <c r="C258" s="162"/>
      <c r="D258" s="162"/>
      <c r="E258" s="162"/>
      <c r="F258" s="162"/>
      <c r="G258" s="162"/>
      <c r="H258" s="162"/>
    </row>
    <row r="259" spans="3:8" ht="15" customHeight="1">
      <c r="C259" s="162"/>
      <c r="D259" s="162"/>
      <c r="E259" s="162"/>
      <c r="F259" s="162"/>
      <c r="G259" s="162"/>
      <c r="H259" s="162"/>
    </row>
    <row r="260" spans="3:8" ht="15" customHeight="1">
      <c r="C260" s="162"/>
      <c r="D260" s="162"/>
      <c r="E260" s="162"/>
      <c r="F260" s="162"/>
      <c r="G260" s="162"/>
      <c r="H260" s="162"/>
    </row>
    <row r="261" spans="3:8" ht="15" customHeight="1">
      <c r="C261" s="162"/>
      <c r="D261" s="162"/>
      <c r="E261" s="162"/>
      <c r="F261" s="162"/>
      <c r="G261" s="162"/>
      <c r="H261" s="162"/>
    </row>
    <row r="262" spans="3:8" ht="15" customHeight="1">
      <c r="C262" s="162"/>
      <c r="D262" s="162"/>
      <c r="E262" s="162"/>
      <c r="F262" s="162"/>
      <c r="G262" s="162"/>
      <c r="H262" s="162"/>
    </row>
    <row r="263" spans="3:8" ht="15" customHeight="1">
      <c r="C263" s="162"/>
      <c r="D263" s="162"/>
      <c r="E263" s="162"/>
      <c r="F263" s="162"/>
      <c r="G263" s="162"/>
      <c r="H263" s="162"/>
    </row>
    <row r="264" spans="3:8" ht="15" customHeight="1">
      <c r="C264" s="162"/>
      <c r="D264" s="162"/>
      <c r="E264" s="162"/>
      <c r="F264" s="162"/>
      <c r="G264" s="162"/>
      <c r="H264" s="162"/>
    </row>
    <row r="265" spans="3:8" ht="15" customHeight="1">
      <c r="C265" s="162"/>
      <c r="D265" s="162"/>
      <c r="E265" s="162"/>
      <c r="F265" s="162"/>
      <c r="G265" s="162"/>
      <c r="H265" s="162"/>
    </row>
    <row r="266" spans="3:8" ht="15" customHeight="1">
      <c r="C266" s="162"/>
      <c r="D266" s="162"/>
      <c r="E266" s="162"/>
      <c r="F266" s="162"/>
      <c r="G266" s="162"/>
      <c r="H266" s="162"/>
    </row>
    <row r="267" spans="3:8" ht="15" customHeight="1">
      <c r="C267" s="162"/>
      <c r="D267" s="162"/>
      <c r="E267" s="162"/>
      <c r="F267" s="162"/>
      <c r="G267" s="162"/>
      <c r="H267" s="162"/>
    </row>
    <row r="268" spans="3:8" ht="15" customHeight="1">
      <c r="C268" s="162"/>
      <c r="D268" s="162"/>
      <c r="E268" s="162"/>
      <c r="F268" s="162"/>
      <c r="G268" s="162"/>
      <c r="H268" s="162"/>
    </row>
    <row r="269" spans="3:8" ht="15" customHeight="1">
      <c r="C269" s="162"/>
      <c r="D269" s="162"/>
      <c r="E269" s="162"/>
      <c r="F269" s="162"/>
      <c r="G269" s="162"/>
      <c r="H269" s="162"/>
    </row>
    <row r="270" spans="3:8" ht="15" customHeight="1">
      <c r="C270" s="162"/>
      <c r="D270" s="162"/>
      <c r="E270" s="162"/>
      <c r="F270" s="162"/>
      <c r="G270" s="162"/>
      <c r="H270" s="162"/>
    </row>
    <row r="271" spans="3:8" ht="15" customHeight="1">
      <c r="C271" s="162"/>
      <c r="D271" s="162"/>
      <c r="E271" s="162"/>
      <c r="F271" s="162"/>
      <c r="G271" s="162"/>
      <c r="H271" s="162"/>
    </row>
    <row r="272" spans="3:8" ht="15" customHeight="1">
      <c r="C272" s="162"/>
      <c r="D272" s="162"/>
      <c r="E272" s="162"/>
      <c r="F272" s="162"/>
      <c r="G272" s="162"/>
      <c r="H272" s="162"/>
    </row>
    <row r="273" spans="3:8" ht="15" customHeight="1">
      <c r="C273" s="162"/>
      <c r="D273" s="162"/>
      <c r="E273" s="162"/>
      <c r="F273" s="162"/>
      <c r="G273" s="162"/>
      <c r="H273" s="162"/>
    </row>
    <row r="274" spans="3:8" ht="15" customHeight="1">
      <c r="C274" s="162"/>
      <c r="D274" s="162"/>
      <c r="E274" s="162"/>
      <c r="F274" s="162"/>
      <c r="G274" s="162"/>
      <c r="H274" s="162"/>
    </row>
    <row r="275" spans="3:8" ht="15" customHeight="1">
      <c r="C275" s="162"/>
      <c r="D275" s="162"/>
      <c r="E275" s="162"/>
      <c r="F275" s="162"/>
      <c r="G275" s="162"/>
      <c r="H275" s="162"/>
    </row>
    <row r="276" spans="3:8" ht="15" customHeight="1">
      <c r="C276" s="162"/>
      <c r="D276" s="162"/>
      <c r="E276" s="162"/>
      <c r="F276" s="162"/>
      <c r="G276" s="162"/>
      <c r="H276" s="162"/>
    </row>
    <row r="277" spans="3:8" ht="15" customHeight="1">
      <c r="C277" s="162"/>
      <c r="D277" s="162"/>
      <c r="E277" s="162"/>
      <c r="F277" s="162"/>
      <c r="G277" s="162"/>
      <c r="H277" s="162"/>
    </row>
  </sheetData>
  <mergeCells count="8">
    <mergeCell ref="B18:K18"/>
    <mergeCell ref="B17:K17"/>
    <mergeCell ref="B2:K2"/>
    <mergeCell ref="B1:K1"/>
    <mergeCell ref="B4:B5"/>
    <mergeCell ref="C4:E4"/>
    <mergeCell ref="F4:H4"/>
    <mergeCell ref="I4:K4"/>
  </mergeCells>
  <printOptions/>
  <pageMargins left="0.75" right="0.75" top="1" bottom="1" header="0.4921259845" footer="0.4921259845"/>
  <pageSetup horizontalDpi="600" verticalDpi="600" orientation="landscape" paperSize="9" scale="93" r:id="rId2"/>
  <drawing r:id="rId1"/>
</worksheet>
</file>

<file path=xl/worksheets/sheet7.xml><?xml version="1.0" encoding="utf-8"?>
<worksheet xmlns="http://schemas.openxmlformats.org/spreadsheetml/2006/main" xmlns:r="http://schemas.openxmlformats.org/officeDocument/2006/relationships">
  <dimension ref="B1:O125"/>
  <sheetViews>
    <sheetView showGridLines="0" tabSelected="1" workbookViewId="0" topLeftCell="A1">
      <selection activeCell="A1" sqref="A1"/>
    </sheetView>
  </sheetViews>
  <sheetFormatPr defaultColWidth="11.421875" defaultRowHeight="15" customHeight="1"/>
  <cols>
    <col min="1" max="1" width="3.7109375" style="231" customWidth="1"/>
    <col min="2" max="2" width="20.00390625" style="231" customWidth="1"/>
    <col min="3" max="3" width="9.140625" style="231" customWidth="1"/>
    <col min="4" max="4" width="11.421875" style="161" customWidth="1"/>
    <col min="5" max="16384" width="9.140625" style="231" customWidth="1"/>
  </cols>
  <sheetData>
    <row r="1" ht="15" customHeight="1">
      <c r="B1" s="230" t="s">
        <v>100</v>
      </c>
    </row>
    <row r="2" spans="6:15" ht="15" customHeight="1">
      <c r="F2" s="232"/>
      <c r="G2" s="233"/>
      <c r="H2" s="233"/>
      <c r="I2" s="233"/>
      <c r="J2" s="233"/>
      <c r="K2" s="233"/>
      <c r="L2" s="233"/>
      <c r="M2" s="233"/>
      <c r="N2" s="233"/>
      <c r="O2" s="233"/>
    </row>
    <row r="3" spans="2:4" ht="15" customHeight="1">
      <c r="B3" s="234" t="s">
        <v>101</v>
      </c>
      <c r="C3" s="235">
        <v>2.4</v>
      </c>
      <c r="D3" s="236">
        <v>1</v>
      </c>
    </row>
    <row r="4" spans="2:4" ht="15" customHeight="1">
      <c r="B4" s="234" t="s">
        <v>102</v>
      </c>
      <c r="C4" s="235">
        <v>2.9</v>
      </c>
      <c r="D4" s="236">
        <v>2</v>
      </c>
    </row>
    <row r="5" spans="2:4" ht="15" customHeight="1">
      <c r="B5" s="234" t="s">
        <v>103</v>
      </c>
      <c r="C5" s="235">
        <v>3.9</v>
      </c>
      <c r="D5" s="236">
        <v>3</v>
      </c>
    </row>
    <row r="6" spans="2:4" ht="15" customHeight="1">
      <c r="B6" s="234" t="s">
        <v>104</v>
      </c>
      <c r="C6" s="235">
        <v>4.3</v>
      </c>
      <c r="D6" s="236">
        <v>3</v>
      </c>
    </row>
    <row r="7" spans="2:4" ht="15" customHeight="1">
      <c r="B7" s="234" t="s">
        <v>105</v>
      </c>
      <c r="C7" s="235">
        <v>3.7</v>
      </c>
      <c r="D7" s="236">
        <v>3</v>
      </c>
    </row>
    <row r="8" spans="2:4" ht="15" customHeight="1">
      <c r="B8" s="234" t="s">
        <v>106</v>
      </c>
      <c r="C8" s="235">
        <v>5.3</v>
      </c>
      <c r="D8" s="236">
        <v>4</v>
      </c>
    </row>
    <row r="9" spans="2:4" ht="15" customHeight="1">
      <c r="B9" s="234" t="s">
        <v>107</v>
      </c>
      <c r="C9" s="235">
        <v>4.1</v>
      </c>
      <c r="D9" s="236">
        <v>3</v>
      </c>
    </row>
    <row r="10" spans="2:4" ht="15" customHeight="1">
      <c r="B10" s="234" t="s">
        <v>108</v>
      </c>
      <c r="C10" s="235">
        <v>2.9</v>
      </c>
      <c r="D10" s="236">
        <v>2</v>
      </c>
    </row>
    <row r="11" spans="2:4" ht="15" customHeight="1">
      <c r="B11" s="234" t="s">
        <v>109</v>
      </c>
      <c r="C11" s="235">
        <v>4.7</v>
      </c>
      <c r="D11" s="236">
        <v>3</v>
      </c>
    </row>
    <row r="12" spans="2:4" ht="15" customHeight="1">
      <c r="B12" s="234" t="s">
        <v>110</v>
      </c>
      <c r="C12" s="235">
        <v>2.7</v>
      </c>
      <c r="D12" s="236">
        <v>1</v>
      </c>
    </row>
    <row r="13" spans="2:4" ht="15" customHeight="1">
      <c r="B13" s="234" t="s">
        <v>111</v>
      </c>
      <c r="C13" s="235">
        <v>4.8</v>
      </c>
      <c r="D13" s="236">
        <v>3</v>
      </c>
    </row>
    <row r="14" spans="2:4" ht="15" customHeight="1">
      <c r="B14" s="234" t="s">
        <v>112</v>
      </c>
      <c r="C14" s="235">
        <v>4.9</v>
      </c>
      <c r="D14" s="236">
        <v>3</v>
      </c>
    </row>
    <row r="15" spans="2:4" ht="15" customHeight="1">
      <c r="B15" s="234" t="s">
        <v>113</v>
      </c>
      <c r="C15" s="235">
        <v>6.7</v>
      </c>
      <c r="D15" s="236">
        <v>4</v>
      </c>
    </row>
    <row r="16" spans="2:4" ht="15" customHeight="1">
      <c r="B16" s="234" t="s">
        <v>114</v>
      </c>
      <c r="C16" s="235">
        <v>2.7</v>
      </c>
      <c r="D16" s="236">
        <v>1</v>
      </c>
    </row>
    <row r="17" spans="2:4" ht="15" customHeight="1">
      <c r="B17" s="234" t="s">
        <v>115</v>
      </c>
      <c r="C17" s="235">
        <v>4.7</v>
      </c>
      <c r="D17" s="236">
        <v>3</v>
      </c>
    </row>
    <row r="18" spans="2:4" ht="15" customHeight="1">
      <c r="B18" s="234" t="s">
        <v>116</v>
      </c>
      <c r="C18" s="235">
        <v>3.7</v>
      </c>
      <c r="D18" s="236">
        <v>3</v>
      </c>
    </row>
    <row r="19" spans="2:4" ht="15" customHeight="1">
      <c r="B19" s="234" t="s">
        <v>117</v>
      </c>
      <c r="C19" s="235">
        <v>2.6</v>
      </c>
      <c r="D19" s="236">
        <v>1</v>
      </c>
    </row>
    <row r="20" spans="2:4" ht="15" customHeight="1">
      <c r="B20" s="234" t="s">
        <v>118</v>
      </c>
      <c r="C20" s="235">
        <v>2.8</v>
      </c>
      <c r="D20" s="236">
        <v>1</v>
      </c>
    </row>
    <row r="21" spans="2:4" ht="15" customHeight="1">
      <c r="B21" s="234" t="s">
        <v>119</v>
      </c>
      <c r="C21" s="235">
        <v>4</v>
      </c>
      <c r="D21" s="236">
        <v>3</v>
      </c>
    </row>
    <row r="22" spans="2:4" ht="15" customHeight="1">
      <c r="B22" s="237" t="s">
        <v>120</v>
      </c>
      <c r="C22" s="235">
        <v>13.6</v>
      </c>
      <c r="D22" s="236">
        <v>4</v>
      </c>
    </row>
    <row r="23" spans="2:4" ht="15" customHeight="1">
      <c r="B23" s="237" t="s">
        <v>121</v>
      </c>
      <c r="C23" s="235">
        <v>13.6</v>
      </c>
      <c r="D23" s="236">
        <v>4</v>
      </c>
    </row>
    <row r="24" spans="2:4" ht="15" customHeight="1">
      <c r="B24" s="238" t="s">
        <v>122</v>
      </c>
      <c r="C24" s="235">
        <v>2.5</v>
      </c>
      <c r="D24" s="236">
        <v>1</v>
      </c>
    </row>
    <row r="25" spans="2:4" ht="15" customHeight="1">
      <c r="B25" s="238" t="s">
        <v>123</v>
      </c>
      <c r="C25" s="235">
        <v>3.2</v>
      </c>
      <c r="D25" s="236">
        <v>2</v>
      </c>
    </row>
    <row r="26" spans="2:4" ht="15" customHeight="1">
      <c r="B26" s="234" t="s">
        <v>124</v>
      </c>
      <c r="C26" s="235">
        <v>6.1</v>
      </c>
      <c r="D26" s="236">
        <v>4</v>
      </c>
    </row>
    <row r="27" spans="2:4" ht="15" customHeight="1">
      <c r="B27" s="234" t="s">
        <v>125</v>
      </c>
      <c r="C27" s="235">
        <v>4.4</v>
      </c>
      <c r="D27" s="236">
        <v>3</v>
      </c>
    </row>
    <row r="28" spans="2:4" ht="15" customHeight="1">
      <c r="B28" s="234" t="s">
        <v>126</v>
      </c>
      <c r="C28" s="235">
        <v>2.6</v>
      </c>
      <c r="D28" s="236">
        <v>1</v>
      </c>
    </row>
    <row r="29" spans="2:4" ht="15" customHeight="1">
      <c r="B29" s="234" t="s">
        <v>127</v>
      </c>
      <c r="C29" s="235">
        <v>3.5</v>
      </c>
      <c r="D29" s="236">
        <v>3</v>
      </c>
    </row>
    <row r="30" spans="2:4" ht="15" customHeight="1">
      <c r="B30" s="234" t="s">
        <v>128</v>
      </c>
      <c r="C30" s="235">
        <v>2.1</v>
      </c>
      <c r="D30" s="236">
        <v>1</v>
      </c>
    </row>
    <row r="31" spans="2:4" ht="15" customHeight="1">
      <c r="B31" s="234" t="s">
        <v>129</v>
      </c>
      <c r="C31" s="235">
        <v>2</v>
      </c>
      <c r="D31" s="236">
        <v>1</v>
      </c>
    </row>
    <row r="32" spans="2:4" ht="15" customHeight="1">
      <c r="B32" s="234" t="s">
        <v>130</v>
      </c>
      <c r="C32" s="235">
        <v>2.7</v>
      </c>
      <c r="D32" s="236">
        <v>1</v>
      </c>
    </row>
    <row r="33" spans="2:4" ht="15" customHeight="1">
      <c r="B33" s="234" t="s">
        <v>131</v>
      </c>
      <c r="C33" s="235">
        <v>4.8</v>
      </c>
      <c r="D33" s="236">
        <v>3</v>
      </c>
    </row>
    <row r="34" spans="2:4" ht="15" customHeight="1">
      <c r="B34" s="234" t="s">
        <v>132</v>
      </c>
      <c r="C34" s="235">
        <v>4.1</v>
      </c>
      <c r="D34" s="236">
        <v>3</v>
      </c>
    </row>
    <row r="35" spans="2:14" ht="15" customHeight="1">
      <c r="B35" s="234" t="s">
        <v>133</v>
      </c>
      <c r="C35" s="235">
        <v>5.4</v>
      </c>
      <c r="D35" s="236">
        <v>4</v>
      </c>
      <c r="F35" s="206"/>
      <c r="G35" s="215"/>
      <c r="H35" s="215"/>
      <c r="I35" s="215"/>
      <c r="J35" s="215"/>
      <c r="K35" s="215"/>
      <c r="L35" s="215"/>
      <c r="M35" s="215"/>
      <c r="N35" s="215"/>
    </row>
    <row r="36" spans="2:4" ht="15" customHeight="1">
      <c r="B36" s="234" t="s">
        <v>134</v>
      </c>
      <c r="C36" s="235">
        <v>3.6</v>
      </c>
      <c r="D36" s="236">
        <v>3</v>
      </c>
    </row>
    <row r="37" spans="2:4" ht="15" customHeight="1">
      <c r="B37" s="234" t="s">
        <v>135</v>
      </c>
      <c r="C37" s="235">
        <v>4.9</v>
      </c>
      <c r="D37" s="236">
        <v>3</v>
      </c>
    </row>
    <row r="38" spans="2:4" ht="15" customHeight="1">
      <c r="B38" s="234" t="s">
        <v>136</v>
      </c>
      <c r="C38" s="235">
        <v>3</v>
      </c>
      <c r="D38" s="236">
        <v>2</v>
      </c>
    </row>
    <row r="39" spans="2:4" ht="15" customHeight="1">
      <c r="B39" s="234" t="s">
        <v>137</v>
      </c>
      <c r="C39" s="235">
        <v>3.2</v>
      </c>
      <c r="D39" s="236">
        <v>2</v>
      </c>
    </row>
    <row r="40" spans="2:4" ht="15" customHeight="1">
      <c r="B40" s="234" t="s">
        <v>138</v>
      </c>
      <c r="C40" s="235">
        <v>2.5</v>
      </c>
      <c r="D40" s="236">
        <v>1</v>
      </c>
    </row>
    <row r="41" spans="2:4" ht="15" customHeight="1">
      <c r="B41" s="234" t="s">
        <v>139</v>
      </c>
      <c r="C41" s="235">
        <v>2.8</v>
      </c>
      <c r="D41" s="236">
        <v>1</v>
      </c>
    </row>
    <row r="42" spans="2:4" ht="15" customHeight="1">
      <c r="B42" s="234" t="s">
        <v>140</v>
      </c>
      <c r="C42" s="235">
        <v>2.9</v>
      </c>
      <c r="D42" s="236">
        <v>2</v>
      </c>
    </row>
    <row r="43" spans="2:4" ht="15" customHeight="1">
      <c r="B43" s="234" t="s">
        <v>141</v>
      </c>
      <c r="C43" s="235">
        <v>3.4</v>
      </c>
      <c r="D43" s="236">
        <v>2</v>
      </c>
    </row>
    <row r="44" spans="2:4" ht="15" customHeight="1">
      <c r="B44" s="234" t="s">
        <v>142</v>
      </c>
      <c r="C44" s="235">
        <v>1.9</v>
      </c>
      <c r="D44" s="236">
        <v>1</v>
      </c>
    </row>
    <row r="45" spans="2:4" ht="15" customHeight="1">
      <c r="B45" s="234" t="s">
        <v>143</v>
      </c>
      <c r="C45" s="235">
        <v>3</v>
      </c>
      <c r="D45" s="236">
        <v>2</v>
      </c>
    </row>
    <row r="46" spans="2:4" ht="15" customHeight="1">
      <c r="B46" s="234" t="s">
        <v>144</v>
      </c>
      <c r="C46" s="235">
        <v>3.9</v>
      </c>
      <c r="D46" s="236">
        <v>3</v>
      </c>
    </row>
    <row r="47" spans="2:4" ht="15" customHeight="1">
      <c r="B47" s="234" t="s">
        <v>145</v>
      </c>
      <c r="C47" s="235">
        <v>2.5</v>
      </c>
      <c r="D47" s="236">
        <v>1</v>
      </c>
    </row>
    <row r="48" spans="2:4" ht="15" customHeight="1">
      <c r="B48" s="234" t="s">
        <v>146</v>
      </c>
      <c r="C48" s="235">
        <v>2.2</v>
      </c>
      <c r="D48" s="236">
        <v>1</v>
      </c>
    </row>
    <row r="49" spans="2:4" ht="15" customHeight="1">
      <c r="B49" s="234" t="s">
        <v>147</v>
      </c>
      <c r="C49" s="235">
        <v>3.9</v>
      </c>
      <c r="D49" s="236">
        <v>3</v>
      </c>
    </row>
    <row r="50" spans="2:4" ht="15" customHeight="1">
      <c r="B50" s="234" t="s">
        <v>148</v>
      </c>
      <c r="C50" s="235">
        <v>4.6</v>
      </c>
      <c r="D50" s="236">
        <v>3</v>
      </c>
    </row>
    <row r="51" spans="2:4" ht="15" customHeight="1">
      <c r="B51" s="234" t="s">
        <v>149</v>
      </c>
      <c r="C51" s="235">
        <v>6</v>
      </c>
      <c r="D51" s="236">
        <v>4</v>
      </c>
    </row>
    <row r="52" spans="2:4" ht="15" customHeight="1">
      <c r="B52" s="234" t="s">
        <v>150</v>
      </c>
      <c r="C52" s="235">
        <v>2.8</v>
      </c>
      <c r="D52" s="236">
        <v>1</v>
      </c>
    </row>
    <row r="53" spans="2:4" ht="15" customHeight="1">
      <c r="B53" s="234" t="s">
        <v>151</v>
      </c>
      <c r="C53" s="235">
        <v>2.8</v>
      </c>
      <c r="D53" s="236">
        <v>1</v>
      </c>
    </row>
    <row r="54" spans="2:4" ht="15" customHeight="1">
      <c r="B54" s="234" t="s">
        <v>152</v>
      </c>
      <c r="C54" s="235">
        <v>2.5</v>
      </c>
      <c r="D54" s="236">
        <v>1</v>
      </c>
    </row>
    <row r="55" spans="2:4" ht="15" customHeight="1">
      <c r="B55" s="234" t="s">
        <v>153</v>
      </c>
      <c r="C55" s="235">
        <v>2.9</v>
      </c>
      <c r="D55" s="236">
        <v>2</v>
      </c>
    </row>
    <row r="56" spans="2:4" ht="15" customHeight="1">
      <c r="B56" s="234" t="s">
        <v>154</v>
      </c>
      <c r="C56" s="235">
        <v>2.9</v>
      </c>
      <c r="D56" s="236">
        <v>2</v>
      </c>
    </row>
    <row r="57" spans="2:4" ht="15" customHeight="1">
      <c r="B57" s="234" t="s">
        <v>155</v>
      </c>
      <c r="C57" s="235">
        <v>2.6</v>
      </c>
      <c r="D57" s="236">
        <v>1</v>
      </c>
    </row>
    <row r="58" spans="2:4" ht="15" customHeight="1">
      <c r="B58" s="234" t="s">
        <v>156</v>
      </c>
      <c r="C58" s="235">
        <v>2.6</v>
      </c>
      <c r="D58" s="236">
        <v>1</v>
      </c>
    </row>
    <row r="59" spans="2:4" ht="15" customHeight="1">
      <c r="B59" s="234" t="s">
        <v>157</v>
      </c>
      <c r="C59" s="235">
        <v>3.1</v>
      </c>
      <c r="D59" s="236">
        <v>2</v>
      </c>
    </row>
    <row r="60" spans="2:4" ht="15" customHeight="1">
      <c r="B60" s="234" t="s">
        <v>158</v>
      </c>
      <c r="C60" s="235">
        <v>2.3</v>
      </c>
      <c r="D60" s="236">
        <v>1</v>
      </c>
    </row>
    <row r="61" spans="2:4" ht="15" customHeight="1">
      <c r="B61" s="234" t="s">
        <v>159</v>
      </c>
      <c r="C61" s="235">
        <v>2.9</v>
      </c>
      <c r="D61" s="236">
        <v>2</v>
      </c>
    </row>
    <row r="62" spans="2:4" ht="15" customHeight="1">
      <c r="B62" s="234" t="s">
        <v>160</v>
      </c>
      <c r="C62" s="235">
        <v>3.5</v>
      </c>
      <c r="D62" s="236">
        <v>3</v>
      </c>
    </row>
    <row r="63" spans="2:4" ht="15" customHeight="1">
      <c r="B63" s="234" t="s">
        <v>161</v>
      </c>
      <c r="C63" s="235">
        <v>2.7</v>
      </c>
      <c r="D63" s="236">
        <v>1</v>
      </c>
    </row>
    <row r="64" spans="2:4" ht="15" customHeight="1">
      <c r="B64" s="234" t="s">
        <v>162</v>
      </c>
      <c r="C64" s="235">
        <v>3</v>
      </c>
      <c r="D64" s="236">
        <v>2</v>
      </c>
    </row>
    <row r="65" spans="2:4" ht="15" customHeight="1">
      <c r="B65" s="234" t="s">
        <v>163</v>
      </c>
      <c r="C65" s="235">
        <v>3.1</v>
      </c>
      <c r="D65" s="236">
        <v>2</v>
      </c>
    </row>
    <row r="66" spans="2:4" ht="15" customHeight="1">
      <c r="B66" s="234" t="s">
        <v>164</v>
      </c>
      <c r="C66" s="235">
        <v>3.5</v>
      </c>
      <c r="D66" s="236">
        <v>3</v>
      </c>
    </row>
    <row r="67" spans="2:4" ht="15" customHeight="1">
      <c r="B67" s="234" t="s">
        <v>165</v>
      </c>
      <c r="C67" s="235">
        <v>3.7</v>
      </c>
      <c r="D67" s="236">
        <v>3</v>
      </c>
    </row>
    <row r="68" spans="2:4" ht="15" customHeight="1">
      <c r="B68" s="234" t="s">
        <v>166</v>
      </c>
      <c r="C68" s="235">
        <v>4.4</v>
      </c>
      <c r="D68" s="236">
        <v>3</v>
      </c>
    </row>
    <row r="69" spans="2:4" ht="15" customHeight="1">
      <c r="B69" s="234" t="s">
        <v>167</v>
      </c>
      <c r="C69" s="235">
        <v>5.4</v>
      </c>
      <c r="D69" s="236">
        <v>4</v>
      </c>
    </row>
    <row r="70" spans="2:4" ht="15" customHeight="1">
      <c r="B70" s="234" t="s">
        <v>168</v>
      </c>
      <c r="C70" s="235">
        <v>2.6</v>
      </c>
      <c r="D70" s="236">
        <v>1</v>
      </c>
    </row>
    <row r="71" spans="2:4" ht="15" customHeight="1">
      <c r="B71" s="234" t="s">
        <v>169</v>
      </c>
      <c r="C71" s="235">
        <v>2.3</v>
      </c>
      <c r="D71" s="236">
        <v>1</v>
      </c>
    </row>
    <row r="72" spans="2:4" ht="15" customHeight="1">
      <c r="B72" s="234" t="s">
        <v>170</v>
      </c>
      <c r="C72" s="235">
        <v>3.5</v>
      </c>
      <c r="D72" s="236">
        <v>3</v>
      </c>
    </row>
    <row r="73" spans="2:4" ht="15" customHeight="1">
      <c r="B73" s="234" t="s">
        <v>171</v>
      </c>
      <c r="C73" s="235">
        <v>3.2</v>
      </c>
      <c r="D73" s="236">
        <v>2</v>
      </c>
    </row>
    <row r="74" spans="2:4" ht="15" customHeight="1">
      <c r="B74" s="234" t="s">
        <v>172</v>
      </c>
      <c r="C74" s="235">
        <v>2.9</v>
      </c>
      <c r="D74" s="236">
        <v>2</v>
      </c>
    </row>
    <row r="75" spans="2:4" ht="15" customHeight="1">
      <c r="B75" s="234" t="s">
        <v>173</v>
      </c>
      <c r="C75" s="235">
        <v>2.5</v>
      </c>
      <c r="D75" s="236">
        <v>1</v>
      </c>
    </row>
    <row r="76" spans="2:4" ht="15" customHeight="1">
      <c r="B76" s="234" t="s">
        <v>174</v>
      </c>
      <c r="C76" s="235">
        <v>2.6</v>
      </c>
      <c r="D76" s="236">
        <v>1</v>
      </c>
    </row>
    <row r="77" spans="2:4" ht="15" customHeight="1">
      <c r="B77" s="234" t="s">
        <v>175</v>
      </c>
      <c r="C77" s="235">
        <v>2</v>
      </c>
      <c r="D77" s="236">
        <v>1</v>
      </c>
    </row>
    <row r="78" spans="2:4" ht="15" customHeight="1">
      <c r="B78" s="234" t="s">
        <v>176</v>
      </c>
      <c r="C78" s="235">
        <v>4.7</v>
      </c>
      <c r="D78" s="236">
        <v>3</v>
      </c>
    </row>
    <row r="79" spans="2:4" ht="15" customHeight="1">
      <c r="B79" s="234" t="s">
        <v>177</v>
      </c>
      <c r="C79" s="235">
        <v>2.8</v>
      </c>
      <c r="D79" s="236">
        <v>1</v>
      </c>
    </row>
    <row r="80" spans="2:4" ht="15" customHeight="1">
      <c r="B80" s="234" t="s">
        <v>178</v>
      </c>
      <c r="C80" s="235">
        <v>2.5</v>
      </c>
      <c r="D80" s="236">
        <v>1</v>
      </c>
    </row>
    <row r="81" spans="2:4" ht="15" customHeight="1">
      <c r="B81" s="234" t="s">
        <v>179</v>
      </c>
      <c r="C81" s="235">
        <v>1.7</v>
      </c>
      <c r="D81" s="236">
        <v>1</v>
      </c>
    </row>
    <row r="82" spans="2:4" ht="15" customHeight="1">
      <c r="B82" s="234" t="s">
        <v>180</v>
      </c>
      <c r="C82" s="235">
        <v>3.2</v>
      </c>
      <c r="D82" s="236">
        <v>2</v>
      </c>
    </row>
    <row r="83" spans="2:4" ht="15" customHeight="1">
      <c r="B83" s="234" t="s">
        <v>181</v>
      </c>
      <c r="C83" s="235">
        <v>3.3</v>
      </c>
      <c r="D83" s="236">
        <v>2</v>
      </c>
    </row>
    <row r="84" spans="2:4" ht="15" customHeight="1">
      <c r="B84" s="234" t="s">
        <v>182</v>
      </c>
      <c r="C84" s="235">
        <v>3.9</v>
      </c>
      <c r="D84" s="236">
        <v>3</v>
      </c>
    </row>
    <row r="85" spans="2:4" ht="15" customHeight="1">
      <c r="B85" s="234" t="s">
        <v>183</v>
      </c>
      <c r="C85" s="235">
        <v>5.3</v>
      </c>
      <c r="D85" s="236">
        <v>4</v>
      </c>
    </row>
    <row r="86" spans="2:4" ht="15" customHeight="1">
      <c r="B86" s="234" t="s">
        <v>184</v>
      </c>
      <c r="C86" s="235">
        <v>4.6</v>
      </c>
      <c r="D86" s="236">
        <v>3</v>
      </c>
    </row>
    <row r="87" spans="2:4" ht="15" customHeight="1">
      <c r="B87" s="234" t="s">
        <v>185</v>
      </c>
      <c r="C87" s="235">
        <v>5.2</v>
      </c>
      <c r="D87" s="236">
        <v>4</v>
      </c>
    </row>
    <row r="88" spans="2:4" ht="15" customHeight="1">
      <c r="B88" s="234" t="s">
        <v>186</v>
      </c>
      <c r="C88" s="235">
        <v>2.7</v>
      </c>
      <c r="D88" s="236">
        <v>1</v>
      </c>
    </row>
    <row r="89" spans="2:4" ht="15" customHeight="1">
      <c r="B89" s="234" t="s">
        <v>187</v>
      </c>
      <c r="C89" s="235">
        <v>3.3</v>
      </c>
      <c r="D89" s="236">
        <v>2</v>
      </c>
    </row>
    <row r="90" spans="2:4" ht="15" customHeight="1">
      <c r="B90" s="234" t="s">
        <v>188</v>
      </c>
      <c r="C90" s="235">
        <v>4</v>
      </c>
      <c r="D90" s="236">
        <v>3</v>
      </c>
    </row>
    <row r="91" spans="2:4" ht="15" customHeight="1">
      <c r="B91" s="234" t="s">
        <v>189</v>
      </c>
      <c r="C91" s="235">
        <v>2.4</v>
      </c>
      <c r="D91" s="236">
        <v>1</v>
      </c>
    </row>
    <row r="92" spans="2:4" ht="15" customHeight="1">
      <c r="B92" s="234" t="s">
        <v>190</v>
      </c>
      <c r="C92" s="235">
        <v>2.5</v>
      </c>
      <c r="D92" s="236">
        <v>1</v>
      </c>
    </row>
    <row r="93" spans="2:4" ht="15" customHeight="1">
      <c r="B93" s="238" t="s">
        <v>191</v>
      </c>
      <c r="C93" s="235">
        <v>2.8</v>
      </c>
      <c r="D93" s="236">
        <v>1</v>
      </c>
    </row>
    <row r="94" spans="2:4" ht="15" customHeight="1">
      <c r="B94" s="234" t="s">
        <v>192</v>
      </c>
      <c r="C94" s="235">
        <v>2.3</v>
      </c>
      <c r="D94" s="236">
        <v>1</v>
      </c>
    </row>
    <row r="95" spans="2:4" ht="15" customHeight="1">
      <c r="B95" s="234" t="s">
        <v>193</v>
      </c>
      <c r="C95" s="235">
        <v>2.8</v>
      </c>
      <c r="D95" s="236">
        <v>1</v>
      </c>
    </row>
    <row r="96" spans="2:4" ht="15" customHeight="1">
      <c r="B96" s="238" t="s">
        <v>194</v>
      </c>
      <c r="C96" s="235">
        <v>5.1</v>
      </c>
      <c r="D96" s="236">
        <v>4</v>
      </c>
    </row>
    <row r="97" spans="2:4" ht="15" customHeight="1">
      <c r="B97" s="234" t="s">
        <v>195</v>
      </c>
      <c r="C97" s="235">
        <v>3.4</v>
      </c>
      <c r="D97" s="236">
        <v>2</v>
      </c>
    </row>
    <row r="98" spans="2:4" ht="15" customHeight="1">
      <c r="B98" s="238" t="s">
        <v>196</v>
      </c>
      <c r="C98" s="235">
        <v>3.4</v>
      </c>
      <c r="D98" s="236">
        <v>2</v>
      </c>
    </row>
    <row r="99" spans="2:4" ht="15" customHeight="1">
      <c r="B99" s="239" t="s">
        <v>69</v>
      </c>
      <c r="C99" s="240">
        <v>3.6</v>
      </c>
      <c r="D99" s="194">
        <v>3</v>
      </c>
    </row>
    <row r="100" ht="15" customHeight="1">
      <c r="D100" s="231"/>
    </row>
    <row r="101" ht="15" customHeight="1">
      <c r="D101" s="231"/>
    </row>
    <row r="102" ht="15" customHeight="1">
      <c r="D102" s="231"/>
    </row>
    <row r="103" ht="15" customHeight="1">
      <c r="D103" s="231"/>
    </row>
    <row r="104" ht="15" customHeight="1">
      <c r="D104" s="231"/>
    </row>
    <row r="105" ht="15" customHeight="1">
      <c r="D105" s="231"/>
    </row>
    <row r="106" ht="15" customHeight="1">
      <c r="D106" s="231"/>
    </row>
    <row r="107" ht="15" customHeight="1">
      <c r="D107" s="231"/>
    </row>
    <row r="108" ht="15" customHeight="1">
      <c r="D108" s="231"/>
    </row>
    <row r="109" ht="15" customHeight="1">
      <c r="D109" s="231"/>
    </row>
    <row r="110" ht="15" customHeight="1">
      <c r="D110" s="231"/>
    </row>
    <row r="111" ht="15" customHeight="1">
      <c r="D111" s="231"/>
    </row>
    <row r="112" ht="15" customHeight="1">
      <c r="D112" s="231"/>
    </row>
    <row r="113" ht="15" customHeight="1">
      <c r="D113" s="231"/>
    </row>
    <row r="114" ht="15" customHeight="1">
      <c r="D114" s="231"/>
    </row>
    <row r="115" ht="15" customHeight="1">
      <c r="D115" s="231"/>
    </row>
    <row r="116" ht="15" customHeight="1">
      <c r="D116" s="231"/>
    </row>
    <row r="117" ht="15" customHeight="1">
      <c r="D117" s="231"/>
    </row>
    <row r="118" ht="15" customHeight="1">
      <c r="D118" s="231"/>
    </row>
    <row r="119" ht="15" customHeight="1">
      <c r="D119" s="231"/>
    </row>
    <row r="120" ht="15" customHeight="1">
      <c r="D120" s="231"/>
    </row>
    <row r="121" ht="15" customHeight="1">
      <c r="D121" s="231"/>
    </row>
    <row r="122" ht="15" customHeight="1">
      <c r="D122" s="231"/>
    </row>
    <row r="123" ht="15" customHeight="1">
      <c r="D123" s="231"/>
    </row>
    <row r="124" ht="15" customHeight="1">
      <c r="D124" s="231"/>
    </row>
    <row r="125" ht="15" customHeight="1">
      <c r="D125" s="231"/>
    </row>
  </sheetData>
  <mergeCells count="2">
    <mergeCell ref="F2:O2"/>
    <mergeCell ref="F35:N35"/>
  </mergeCells>
  <printOptions/>
  <pageMargins left="0.75" right="0.75" top="1" bottom="1" header="0.5" footer="0.5"/>
  <pageSetup horizontalDpi="600" verticalDpi="600" orientation="portrait" paperSize="9" r:id="rId2"/>
  <headerFooter alignWithMargins="0">
    <oddHeader>&amp;C&amp;A</oddHeader>
    <oddFooter>&amp;CPage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LACOFFE</cp:lastModifiedBy>
  <cp:lastPrinted>2010-11-10T15:04:18Z</cp:lastPrinted>
  <dcterms:created xsi:type="dcterms:W3CDTF">2009-09-07T14:39:55Z</dcterms:created>
  <dcterms:modified xsi:type="dcterms:W3CDTF">2011-07-13T07:30:49Z</dcterms:modified>
  <cp:category/>
  <cp:version/>
  <cp:contentType/>
  <cp:contentStatus/>
</cp:coreProperties>
</file>