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leau 1" sheetId="1" r:id="rId1"/>
    <sheet name="graphique 1" sheetId="2" r:id="rId2"/>
    <sheet name="carteetdonnées_ASV " sheetId="3" r:id="rId3"/>
    <sheet name="schéma" sheetId="4" r:id="rId4"/>
  </sheets>
  <definedNames/>
  <calcPr fullCalcOnLoad="1"/>
</workbook>
</file>

<file path=xl/sharedStrings.xml><?xml version="1.0" encoding="utf-8"?>
<sst xmlns="http://schemas.openxmlformats.org/spreadsheetml/2006/main" count="234" uniqueCount="233">
  <si>
    <t>France entière</t>
  </si>
  <si>
    <t>N° Dep</t>
  </si>
  <si>
    <t>Libelle Dep</t>
  </si>
  <si>
    <t>pop 60 ou +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</si>
  <si>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</si>
  <si>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</si>
  <si>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</si>
  <si>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</si>
  <si>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</si>
  <si>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</si>
  <si>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</si>
  <si>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</si>
  <si>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</si>
  <si>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</si>
  <si>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</si>
  <si>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</si>
  <si>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</si>
  <si>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</si>
  <si>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</si>
  <si>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</si>
  <si>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</si>
  <si>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</si>
  <si>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</si>
  <si>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</si>
  <si>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</si>
  <si>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</si>
  <si>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</si>
  <si>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</si>
  <si>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</si>
  <si>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</si>
  <si>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</si>
  <si>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</si>
  <si>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</si>
  <si>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</si>
  <si>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</si>
  <si>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</si>
  <si>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</si>
  <si>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</si>
  <si>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</si>
  <si>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</si>
  <si>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</si>
  <si>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</si>
  <si>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2A</t>
  </si>
  <si>
    <t>Corse-du-Sud</t>
  </si>
  <si>
    <t>2B</t>
  </si>
  <si>
    <t>Haute-Corse</t>
  </si>
  <si>
    <t>21</t>
  </si>
  <si>
    <t>22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</si>
  <si>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</si>
  <si>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</si>
  <si>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</si>
  <si>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</si>
  <si>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</si>
  <si>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</si>
  <si>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</si>
  <si>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</si>
  <si>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</si>
  <si>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</si>
  <si>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</si>
  <si>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</si>
  <si>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</si>
  <si>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</si>
  <si>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</si>
  <si>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</si>
  <si>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</si>
  <si>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</si>
  <si>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</si>
  <si>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</si>
  <si>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</si>
  <si>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</si>
  <si>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</si>
  <si>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</si>
  <si>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</si>
  <si>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</si>
  <si>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</si>
  <si>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</si>
  <si>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</si>
  <si>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</si>
  <si>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</si>
  <si>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</si>
  <si>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</si>
  <si>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</si>
  <si>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</si>
  <si>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</si>
  <si>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</si>
  <si>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</si>
  <si>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</si>
  <si>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</si>
  <si>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</si>
  <si>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</si>
  <si>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</si>
  <si>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</si>
  <si>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</si>
  <si>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</si>
  <si>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</si>
  <si>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</si>
  <si>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</si>
  <si>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48</t>
  </si>
  <si>
    <t>Lozère</t>
  </si>
  <si>
    <t>49</t>
  </si>
  <si>
    <t>Maine-et-Loire</t>
  </si>
  <si>
    <t>50</t>
  </si>
  <si>
    <t>Manche</t>
  </si>
  <si>
    <t>51</t>
  </si>
  <si>
    <t xml:space="preserve">Marne 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</si>
  <si>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</si>
  <si>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</si>
  <si>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</si>
  <si>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</si>
  <si>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</si>
  <si>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</si>
  <si>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</si>
  <si>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</si>
  <si>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</si>
  <si>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</si>
  <si>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</si>
  <si>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</si>
  <si>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</si>
  <si>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</si>
  <si>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</si>
  <si>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</si>
  <si>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</si>
  <si>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</si>
  <si>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</si>
  <si>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</si>
  <si>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</si>
  <si>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</si>
  <si>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</si>
  <si>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</si>
  <si>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</si>
  <si>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</si>
  <si>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</si>
  <si>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</si>
  <si>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</si>
  <si>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</si>
  <si>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</si>
  <si>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</si>
  <si>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</si>
  <si>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</si>
  <si>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</si>
  <si>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</si>
  <si>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</si>
  <si>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</si>
  <si>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</si>
  <si>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</si>
  <si>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</si>
  <si>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</si>
  <si>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</si>
  <si>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</si>
  <si>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</si>
  <si>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</si>
  <si>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</si>
  <si>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</si>
  <si>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</si>
  <si>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</si>
  <si>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</si>
  <si>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</si>
  <si>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</si>
  <si>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</si>
  <si>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</si>
  <si>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</si>
  <si>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</si>
  <si>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</si>
  <si>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</si>
  <si>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</si>
  <si>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</si>
  <si>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</si>
  <si>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</si>
  <si>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</si>
  <si>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</si>
  <si>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</si>
  <si>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</si>
  <si>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</si>
  <si>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</si>
  <si>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</si>
  <si>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</si>
  <si>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</si>
  <si>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</si>
  <si>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</si>
  <si>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</si>
  <si>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</si>
  <si>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</si>
  <si>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Territoire-de-Belfort</t>
  </si>
  <si>
    <t>91</t>
  </si>
  <si>
    <t>Essonne</t>
  </si>
  <si>
    <t>92</t>
  </si>
  <si>
    <t>Hauts-de-Seine</t>
  </si>
  <si>
    <t>93</t>
  </si>
  <si>
    <t>94</t>
  </si>
  <si>
    <t>Val-de-Marne</t>
  </si>
  <si>
    <t>95</t>
  </si>
  <si>
    <t>Guadeloupe</t>
  </si>
  <si>
    <t>Martinique</t>
  </si>
  <si>
    <t>Guyane</t>
  </si>
  <si>
    <t>Réunion</t>
  </si>
  <si>
    <t>Sexe</t>
  </si>
  <si>
    <t>Situation familiale</t>
  </si>
  <si>
    <t>Âge</t>
  </si>
  <si>
    <t>Isolé</t>
  </si>
  <si>
    <t>En couple</t>
  </si>
  <si>
    <t>60 à 64 ans</t>
  </si>
  <si>
    <t>65 à 69 ans</t>
  </si>
  <si>
    <t>70 à 74 ans</t>
  </si>
  <si>
    <t>75 à 79 ans</t>
  </si>
  <si>
    <t>80 à 84 ans</t>
  </si>
  <si>
    <t>85 à 89 ans</t>
  </si>
  <si>
    <t>Effectifs</t>
  </si>
  <si>
    <t>90 ans ou plus</t>
  </si>
  <si>
    <t>Côte-d'Or</t>
  </si>
  <si>
    <t>Côtes-d'Armor</t>
  </si>
  <si>
    <t>Lot-et-Graonne</t>
  </si>
  <si>
    <t>Seine-Saint-Denis</t>
  </si>
  <si>
    <t>Val-d'Oise</t>
  </si>
  <si>
    <t xml:space="preserve"> En %</t>
  </si>
  <si>
    <t>taux (pour 100)</t>
  </si>
  <si>
    <t>effectif</t>
  </si>
  <si>
    <t>Tableau 1 Caractéristiques des allocataires de l’ASV et de l'ASPA fin 2012</t>
  </si>
  <si>
    <t>Homme</t>
  </si>
  <si>
    <t>Femme</t>
  </si>
  <si>
    <t>Montant forfaitaire :</t>
  </si>
  <si>
    <t>RA</t>
  </si>
  <si>
    <t>Montant allocation</t>
  </si>
  <si>
    <t>revenu garanti</t>
  </si>
  <si>
    <t>France métropolitaine</t>
  </si>
  <si>
    <t xml:space="preserve">Graphique 1 Évolution du nombre d'allocataires de l'ASV et de l'ASPA </t>
  </si>
  <si>
    <r>
      <t>Champ </t>
    </r>
    <r>
      <rPr>
        <sz val="8"/>
        <color indexed="8"/>
        <rFont val="Arial"/>
        <family val="2"/>
      </rPr>
      <t>• France entière.</t>
    </r>
  </si>
  <si>
    <r>
      <t>Sources </t>
    </r>
    <r>
      <rPr>
        <sz val="8"/>
        <color indexed="8"/>
        <rFont val="Arial"/>
        <family val="2"/>
      </rPr>
      <t>• Enquête DREES sur les allocations du minimum vieillesse.</t>
    </r>
  </si>
  <si>
    <r>
      <t>Schéma Revenu mensuel garanti pour une personne seule
selon ses ressources, au 1</t>
    </r>
    <r>
      <rPr>
        <b/>
        <vertAlign val="superscript"/>
        <sz val="8"/>
        <color indexed="8"/>
        <rFont val="Arial"/>
        <family val="2"/>
      </rPr>
      <t>er</t>
    </r>
    <r>
      <rPr>
        <b/>
        <sz val="8"/>
        <color indexed="8"/>
        <rFont val="Arial"/>
        <family val="2"/>
      </rPr>
      <t xml:space="preserve"> avril 2014</t>
    </r>
  </si>
  <si>
    <r>
      <t>Champ</t>
    </r>
    <r>
      <rPr>
        <sz val="8"/>
        <color indexed="8"/>
        <rFont val="Arial"/>
        <family val="2"/>
      </rPr>
      <t xml:space="preserve"> : France entière.</t>
    </r>
  </si>
  <si>
    <r>
      <t>Sources</t>
    </r>
    <r>
      <rPr>
        <sz val="8"/>
        <color indexed="8"/>
        <rFont val="Arial"/>
        <family val="2"/>
      </rPr>
      <t xml:space="preserve"> : FSV, enquête DREES sur les allocataires du minimum vieillesse au 31 décembre 2012, populations estimées INSEE au 1er janvier 2013.</t>
    </r>
  </si>
  <si>
    <r>
      <t>Champ</t>
    </r>
    <r>
      <rPr>
        <sz val="8"/>
        <color indexed="8"/>
        <rFont val="Arial"/>
        <family val="2"/>
      </rPr>
      <t xml:space="preserve"> • Effectifs en France au 31 décembre de chaque année.</t>
    </r>
  </si>
  <si>
    <r>
      <t>Sources</t>
    </r>
    <r>
      <rPr>
        <sz val="8"/>
        <color indexed="8"/>
        <rFont val="Arial"/>
        <family val="2"/>
      </rPr>
      <t xml:space="preserve"> •  Enquête DREES sur les allocations du minimum vieillesse, CDC, CNAMTS, FSV.</t>
    </r>
  </si>
  <si>
    <t xml:space="preserve">Carte 1 • Part des allocataires de l'ASV et de l'ASPA fin 2012 parmi la population âgée de 60 ans ou plus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</si>
</sst>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0"/>
    <numFmt numFmtId="166" formatCode="_-* #,##0.00\ [$€-1]_-;\-* #,##0.00\ [$€-1]_-;_-* &quot;-&quot;??\ [$€-1]_-"/>
    <numFmt numFmtId="167" formatCode="#,##0\ _€"/>
    <numFmt numFmtId="168" formatCode="0.000"/>
    <numFmt numFmtId="169" formatCode="#,##0.0\ _€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u val="single"/>
      <sz val="8"/>
      <color indexed="8"/>
      <name val="Arial"/>
      <family val="2"/>
    </font>
    <font>
      <i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166" fontId="0" fillId="0" borderId="0" applyFon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51">
    <xf numFmtId="0" fontId="0" fillId="0" borderId="0" xfId="0" applyAlignment="1">
      <alignment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7" fontId="19" fillId="0" borderId="0" xfId="52" applyNumberFormat="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19" fillId="0" borderId="0" xfId="0" applyFont="1" applyFill="1" applyBorder="1" applyAlignment="1">
      <alignment horizontal="right" vertical="center"/>
    </xf>
    <xf numFmtId="1" fontId="19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67" fontId="19" fillId="0" borderId="0" xfId="0" applyNumberFormat="1" applyFont="1" applyFill="1" applyBorder="1" applyAlignment="1">
      <alignment horizontal="center" vertical="center"/>
    </xf>
    <xf numFmtId="169" fontId="19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justify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65" fontId="19" fillId="0" borderId="10" xfId="0" applyNumberFormat="1" applyFont="1" applyFill="1" applyBorder="1" applyAlignment="1">
      <alignment horizontal="center" vertical="center"/>
    </xf>
    <xf numFmtId="168" fontId="19" fillId="0" borderId="10" xfId="0" applyNumberFormat="1" applyFont="1" applyFill="1" applyBorder="1" applyAlignment="1">
      <alignment horizontal="center" vertical="center"/>
    </xf>
    <xf numFmtId="165" fontId="19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19" fillId="0" borderId="10" xfId="51" applyFont="1" applyFill="1" applyBorder="1" applyAlignment="1" quotePrefix="1">
      <alignment horizontal="center" vertical="center"/>
      <protection/>
    </xf>
    <xf numFmtId="0" fontId="19" fillId="0" borderId="10" xfId="51" applyFont="1" applyFill="1" applyBorder="1" applyAlignment="1">
      <alignment horizontal="left" vertical="center"/>
      <protection/>
    </xf>
    <xf numFmtId="1" fontId="19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 quotePrefix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3" fontId="19" fillId="0" borderId="10" xfId="0" applyNumberFormat="1" applyFont="1" applyFill="1" applyBorder="1" applyAlignment="1">
      <alignment horizontal="center" vertical="center"/>
    </xf>
    <xf numFmtId="0" fontId="19" fillId="0" borderId="10" xfId="5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API CNAF 31.12.96 METR (5)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10</xdr:row>
      <xdr:rowOff>104775</xdr:rowOff>
    </xdr:from>
    <xdr:ext cx="90487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5505450" y="2200275"/>
          <a:ext cx="904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123825</xdr:rowOff>
    </xdr:from>
    <xdr:ext cx="19050" cy="171450"/>
    <xdr:sp fLocksText="0">
      <xdr:nvSpPr>
        <xdr:cNvPr id="2" name="Text Box 5"/>
        <xdr:cNvSpPr txBox="1">
          <a:spLocks noChangeArrowheads="1"/>
        </xdr:cNvSpPr>
      </xdr:nvSpPr>
      <xdr:spPr>
        <a:xfrm>
          <a:off x="5505450" y="374332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5</xdr:row>
      <xdr:rowOff>142875</xdr:rowOff>
    </xdr:from>
    <xdr:ext cx="19050" cy="180975"/>
    <xdr:sp fLocksText="0">
      <xdr:nvSpPr>
        <xdr:cNvPr id="3" name="Text Box 6"/>
        <xdr:cNvSpPr txBox="1">
          <a:spLocks noChangeArrowheads="1"/>
        </xdr:cNvSpPr>
      </xdr:nvSpPr>
      <xdr:spPr>
        <a:xfrm>
          <a:off x="5505450" y="1285875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twoCellAnchor>
    <xdr:from>
      <xdr:col>6</xdr:col>
      <xdr:colOff>419100</xdr:colOff>
      <xdr:row>2</xdr:row>
      <xdr:rowOff>9525</xdr:rowOff>
    </xdr:from>
    <xdr:to>
      <xdr:col>10</xdr:col>
      <xdr:colOff>304800</xdr:colOff>
      <xdr:row>10</xdr:row>
      <xdr:rowOff>114300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5162550" y="581025"/>
          <a:ext cx="2933700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Lecture ; Une personne seule sans aucune ressource percevra l’ASPA à taux plein d’un montant de 791,99 euros par mois. Une personne seule avec d’autres ressources percevra une allocation égale à la différence entre le plafond des ressources (791,99 euros) et le montant de ses ressources mensuelles. Son revenu total garanti mensuel sera de 791,99 euros.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2" width="15.7109375" style="2" customWidth="1"/>
    <col min="3" max="3" width="16.00390625" style="2" customWidth="1"/>
    <col min="4" max="6" width="11.421875" style="2" customWidth="1"/>
    <col min="7" max="7" width="11.57421875" style="2" bestFit="1" customWidth="1"/>
    <col min="8" max="16384" width="11.421875" style="2" customWidth="1"/>
  </cols>
  <sheetData>
    <row r="1" ht="15" customHeight="1">
      <c r="B1" s="4" t="s">
        <v>216</v>
      </c>
    </row>
    <row r="2" ht="15" customHeight="1">
      <c r="B2" s="4"/>
    </row>
    <row r="3" spans="2:3" ht="15" customHeight="1">
      <c r="B3" s="5"/>
      <c r="C3" s="6" t="s">
        <v>213</v>
      </c>
    </row>
    <row r="4" spans="2:3" ht="15" customHeight="1">
      <c r="B4" s="5"/>
      <c r="C4" s="6"/>
    </row>
    <row r="5" spans="2:3" ht="15" customHeight="1">
      <c r="B5" s="26" t="s">
        <v>206</v>
      </c>
      <c r="C5" s="27">
        <v>564400</v>
      </c>
    </row>
    <row r="6" spans="2:3" ht="15" customHeight="1">
      <c r="B6" s="26" t="s">
        <v>195</v>
      </c>
      <c r="C6" s="28"/>
    </row>
    <row r="7" spans="2:3" ht="15" customHeight="1">
      <c r="B7" s="29" t="s">
        <v>217</v>
      </c>
      <c r="C7" s="30">
        <v>44</v>
      </c>
    </row>
    <row r="8" spans="2:3" ht="15" customHeight="1">
      <c r="B8" s="29" t="s">
        <v>218</v>
      </c>
      <c r="C8" s="30">
        <v>56</v>
      </c>
    </row>
    <row r="9" spans="2:3" ht="15" customHeight="1">
      <c r="B9" s="26" t="s">
        <v>196</v>
      </c>
      <c r="C9" s="28"/>
    </row>
    <row r="10" spans="2:3" ht="15" customHeight="1">
      <c r="B10" s="29" t="s">
        <v>198</v>
      </c>
      <c r="C10" s="30">
        <v>72</v>
      </c>
    </row>
    <row r="11" spans="2:3" ht="15" customHeight="1">
      <c r="B11" s="29" t="s">
        <v>199</v>
      </c>
      <c r="C11" s="30">
        <v>28</v>
      </c>
    </row>
    <row r="12" spans="2:3" ht="15" customHeight="1">
      <c r="B12" s="26" t="s">
        <v>197</v>
      </c>
      <c r="C12" s="28"/>
    </row>
    <row r="13" spans="2:4" ht="15" customHeight="1">
      <c r="B13" s="31" t="s">
        <v>200</v>
      </c>
      <c r="C13" s="30">
        <v>15</v>
      </c>
      <c r="D13" s="7"/>
    </row>
    <row r="14" spans="2:7" ht="15" customHeight="1">
      <c r="B14" s="31" t="s">
        <v>201</v>
      </c>
      <c r="C14" s="30">
        <v>21</v>
      </c>
      <c r="D14" s="7"/>
      <c r="F14" s="8"/>
      <c r="G14" s="8"/>
    </row>
    <row r="15" spans="2:7" ht="15" customHeight="1">
      <c r="B15" s="31" t="s">
        <v>202</v>
      </c>
      <c r="C15" s="30">
        <v>17</v>
      </c>
      <c r="D15" s="7"/>
      <c r="G15" s="7"/>
    </row>
    <row r="16" spans="2:4" ht="15" customHeight="1">
      <c r="B16" s="31" t="s">
        <v>203</v>
      </c>
      <c r="C16" s="30">
        <v>16</v>
      </c>
      <c r="D16" s="7"/>
    </row>
    <row r="17" spans="2:4" ht="15" customHeight="1">
      <c r="B17" s="31" t="s">
        <v>204</v>
      </c>
      <c r="C17" s="30">
        <v>13</v>
      </c>
      <c r="D17" s="7"/>
    </row>
    <row r="18" spans="2:4" ht="15" customHeight="1">
      <c r="B18" s="31" t="s">
        <v>205</v>
      </c>
      <c r="C18" s="30">
        <v>10</v>
      </c>
      <c r="D18" s="7"/>
    </row>
    <row r="19" spans="2:4" ht="15" customHeight="1">
      <c r="B19" s="31" t="s">
        <v>207</v>
      </c>
      <c r="C19" s="30">
        <v>8</v>
      </c>
      <c r="D19" s="7"/>
    </row>
    <row r="20" spans="2:4" ht="15" customHeight="1">
      <c r="B20" s="1"/>
      <c r="C20" s="9"/>
      <c r="D20" s="7"/>
    </row>
    <row r="21" ht="15" customHeight="1">
      <c r="B21" s="10" t="s">
        <v>225</v>
      </c>
    </row>
    <row r="22" ht="15" customHeight="1">
      <c r="B22" s="10" t="s">
        <v>226</v>
      </c>
    </row>
    <row r="23" ht="15" customHeight="1">
      <c r="B23" s="1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2" width="11.421875" style="14" customWidth="1"/>
    <col min="3" max="3" width="18.421875" style="14" customWidth="1"/>
    <col min="4" max="4" width="24.140625" style="14" customWidth="1"/>
    <col min="5" max="5" width="13.140625" style="2" bestFit="1" customWidth="1"/>
    <col min="6" max="6" width="11.421875" style="2" customWidth="1"/>
    <col min="7" max="7" width="12.140625" style="2" bestFit="1" customWidth="1"/>
    <col min="8" max="16384" width="11.421875" style="2" customWidth="1"/>
  </cols>
  <sheetData>
    <row r="1" spans="2:4" s="4" customFormat="1" ht="15" customHeight="1">
      <c r="B1" s="10" t="s">
        <v>224</v>
      </c>
      <c r="C1" s="22"/>
      <c r="D1" s="22"/>
    </row>
    <row r="2" ht="15" customHeight="1"/>
    <row r="3" spans="2:4" ht="15" customHeight="1">
      <c r="B3" s="32"/>
      <c r="C3" s="33" t="s">
        <v>0</v>
      </c>
      <c r="D3" s="33" t="s">
        <v>223</v>
      </c>
    </row>
    <row r="4" spans="2:4" ht="15" customHeight="1">
      <c r="B4" s="32">
        <v>1960</v>
      </c>
      <c r="C4" s="34">
        <v>2468.912</v>
      </c>
      <c r="D4" s="32"/>
    </row>
    <row r="5" spans="2:4" ht="15" customHeight="1">
      <c r="B5" s="32">
        <v>1961</v>
      </c>
      <c r="C5" s="34">
        <v>2378.507</v>
      </c>
      <c r="D5" s="32"/>
    </row>
    <row r="6" spans="2:4" ht="15" customHeight="1">
      <c r="B6" s="32">
        <v>1962</v>
      </c>
      <c r="C6" s="34">
        <v>2354.467</v>
      </c>
      <c r="D6" s="32"/>
    </row>
    <row r="7" spans="2:4" ht="15" customHeight="1">
      <c r="B7" s="32">
        <v>1963</v>
      </c>
      <c r="C7" s="34">
        <v>2287.88</v>
      </c>
      <c r="D7" s="32"/>
    </row>
    <row r="8" spans="2:4" ht="15" customHeight="1">
      <c r="B8" s="32">
        <v>1964</v>
      </c>
      <c r="C8" s="34">
        <v>2341.531</v>
      </c>
      <c r="D8" s="32"/>
    </row>
    <row r="9" spans="2:4" ht="15" customHeight="1">
      <c r="B9" s="32">
        <v>1965</v>
      </c>
      <c r="C9" s="34">
        <v>2348.177</v>
      </c>
      <c r="D9" s="32"/>
    </row>
    <row r="10" spans="2:4" ht="15" customHeight="1">
      <c r="B10" s="32">
        <v>1966</v>
      </c>
      <c r="C10" s="34">
        <v>2356.732</v>
      </c>
      <c r="D10" s="32"/>
    </row>
    <row r="11" spans="2:4" ht="15" customHeight="1">
      <c r="B11" s="32">
        <v>1967</v>
      </c>
      <c r="C11" s="34">
        <v>2330.609</v>
      </c>
      <c r="D11" s="32"/>
    </row>
    <row r="12" spans="2:4" ht="15" customHeight="1">
      <c r="B12" s="32">
        <v>1968</v>
      </c>
      <c r="C12" s="34">
        <v>2317.45</v>
      </c>
      <c r="D12" s="32"/>
    </row>
    <row r="13" spans="2:4" ht="15" customHeight="1">
      <c r="B13" s="32">
        <v>1969</v>
      </c>
      <c r="C13" s="34">
        <v>2251.019</v>
      </c>
      <c r="D13" s="32"/>
    </row>
    <row r="14" spans="2:4" ht="15" customHeight="1">
      <c r="B14" s="32">
        <v>1970</v>
      </c>
      <c r="C14" s="34">
        <v>2209.988</v>
      </c>
      <c r="D14" s="32"/>
    </row>
    <row r="15" spans="2:4" ht="15" customHeight="1">
      <c r="B15" s="32">
        <v>1971</v>
      </c>
      <c r="C15" s="34">
        <v>2141.031</v>
      </c>
      <c r="D15" s="32"/>
    </row>
    <row r="16" spans="2:4" ht="15" customHeight="1">
      <c r="B16" s="32">
        <v>1972</v>
      </c>
      <c r="C16" s="34">
        <v>2092.262</v>
      </c>
      <c r="D16" s="32"/>
    </row>
    <row r="17" spans="2:4" ht="15" customHeight="1">
      <c r="B17" s="32">
        <v>1973</v>
      </c>
      <c r="C17" s="34">
        <v>2066.872</v>
      </c>
      <c r="D17" s="32"/>
    </row>
    <row r="18" spans="2:4" ht="15" customHeight="1">
      <c r="B18" s="32">
        <v>1974</v>
      </c>
      <c r="C18" s="34">
        <v>2033.563</v>
      </c>
      <c r="D18" s="32"/>
    </row>
    <row r="19" spans="2:4" ht="15" customHeight="1">
      <c r="B19" s="32">
        <v>1975</v>
      </c>
      <c r="C19" s="34">
        <v>2041.949</v>
      </c>
      <c r="D19" s="32"/>
    </row>
    <row r="20" spans="2:7" ht="15" customHeight="1">
      <c r="B20" s="32">
        <v>1976</v>
      </c>
      <c r="C20" s="34">
        <v>2025.369</v>
      </c>
      <c r="D20" s="32"/>
      <c r="G20" s="4"/>
    </row>
    <row r="21" spans="2:7" ht="15" customHeight="1">
      <c r="B21" s="32">
        <v>1977</v>
      </c>
      <c r="C21" s="34">
        <v>1981.753</v>
      </c>
      <c r="D21" s="32"/>
      <c r="G21" s="4"/>
    </row>
    <row r="22" spans="2:4" ht="15" customHeight="1">
      <c r="B22" s="32">
        <v>1978</v>
      </c>
      <c r="C22" s="34">
        <v>1927.577</v>
      </c>
      <c r="D22" s="32"/>
    </row>
    <row r="23" spans="2:4" ht="15" customHeight="1">
      <c r="B23" s="32">
        <v>1979</v>
      </c>
      <c r="C23" s="34">
        <v>1854.768</v>
      </c>
      <c r="D23" s="32"/>
    </row>
    <row r="24" spans="2:4" ht="15" customHeight="1">
      <c r="B24" s="32">
        <v>1980</v>
      </c>
      <c r="C24" s="34">
        <v>1753.841</v>
      </c>
      <c r="D24" s="32"/>
    </row>
    <row r="25" spans="2:4" ht="15" customHeight="1">
      <c r="B25" s="32">
        <v>1981</v>
      </c>
      <c r="C25" s="34">
        <v>1706.64</v>
      </c>
      <c r="D25" s="32"/>
    </row>
    <row r="26" spans="2:4" ht="15" customHeight="1">
      <c r="B26" s="32">
        <v>1982</v>
      </c>
      <c r="C26" s="34">
        <v>1700.053</v>
      </c>
      <c r="D26" s="32"/>
    </row>
    <row r="27" spans="2:4" ht="15" customHeight="1">
      <c r="B27" s="32">
        <v>1983</v>
      </c>
      <c r="C27" s="34">
        <v>1653.791</v>
      </c>
      <c r="D27" s="32"/>
    </row>
    <row r="28" spans="2:4" ht="15" customHeight="1">
      <c r="B28" s="32">
        <v>1984</v>
      </c>
      <c r="C28" s="34">
        <v>1604.782</v>
      </c>
      <c r="D28" s="32"/>
    </row>
    <row r="29" spans="2:4" ht="15" customHeight="1">
      <c r="B29" s="32">
        <v>1985</v>
      </c>
      <c r="C29" s="34">
        <v>1539.468</v>
      </c>
      <c r="D29" s="32"/>
    </row>
    <row r="30" spans="2:4" ht="15" customHeight="1">
      <c r="B30" s="32">
        <v>1986</v>
      </c>
      <c r="C30" s="34">
        <v>1482.246</v>
      </c>
      <c r="D30" s="32"/>
    </row>
    <row r="31" spans="2:4" ht="15" customHeight="1">
      <c r="B31" s="32">
        <v>1987</v>
      </c>
      <c r="C31" s="34">
        <v>1421.011</v>
      </c>
      <c r="D31" s="32"/>
    </row>
    <row r="32" spans="2:4" ht="15" customHeight="1">
      <c r="B32" s="32">
        <v>1988</v>
      </c>
      <c r="C32" s="34">
        <v>1367.228</v>
      </c>
      <c r="D32" s="32"/>
    </row>
    <row r="33" spans="2:4" ht="15" customHeight="1">
      <c r="B33" s="32">
        <v>1989</v>
      </c>
      <c r="C33" s="34">
        <v>1298.761</v>
      </c>
      <c r="D33" s="32"/>
    </row>
    <row r="34" spans="2:4" ht="15" customHeight="1">
      <c r="B34" s="32">
        <v>1990</v>
      </c>
      <c r="C34" s="34">
        <v>1212.922</v>
      </c>
      <c r="D34" s="35">
        <v>1182.9</v>
      </c>
    </row>
    <row r="35" spans="2:4" ht="15" customHeight="1">
      <c r="B35" s="32">
        <v>1991</v>
      </c>
      <c r="C35" s="34">
        <v>1161.152</v>
      </c>
      <c r="D35" s="35">
        <v>1131.2</v>
      </c>
    </row>
    <row r="36" spans="2:4" ht="15" customHeight="1">
      <c r="B36" s="32">
        <v>1992</v>
      </c>
      <c r="C36" s="34">
        <v>1098.558</v>
      </c>
      <c r="D36" s="35">
        <v>1068.5</v>
      </c>
    </row>
    <row r="37" spans="2:4" ht="15" customHeight="1">
      <c r="B37" s="32">
        <v>1993</v>
      </c>
      <c r="C37" s="34">
        <v>1061.681</v>
      </c>
      <c r="D37" s="35">
        <v>1058.5</v>
      </c>
    </row>
    <row r="38" spans="2:4" ht="15" customHeight="1">
      <c r="B38" s="32">
        <v>1994</v>
      </c>
      <c r="C38" s="34">
        <v>1040.914</v>
      </c>
      <c r="D38" s="35">
        <v>965.9</v>
      </c>
    </row>
    <row r="39" spans="2:4" ht="15" customHeight="1">
      <c r="B39" s="32">
        <v>1995</v>
      </c>
      <c r="C39" s="34">
        <v>988.825</v>
      </c>
      <c r="D39" s="35">
        <v>908.8</v>
      </c>
    </row>
    <row r="40" spans="2:4" ht="15" customHeight="1">
      <c r="B40" s="32">
        <v>1996</v>
      </c>
      <c r="C40" s="34">
        <v>942.581</v>
      </c>
      <c r="D40" s="35">
        <v>861.26</v>
      </c>
    </row>
    <row r="41" spans="2:4" ht="15" customHeight="1">
      <c r="B41" s="32">
        <v>1997</v>
      </c>
      <c r="C41" s="34">
        <v>886.061</v>
      </c>
      <c r="D41" s="35">
        <v>805.112</v>
      </c>
    </row>
    <row r="42" spans="2:4" ht="15" customHeight="1">
      <c r="B42" s="32">
        <v>1998</v>
      </c>
      <c r="C42" s="34">
        <v>840.678</v>
      </c>
      <c r="D42" s="35">
        <v>760.299</v>
      </c>
    </row>
    <row r="43" spans="2:4" ht="15" customHeight="1">
      <c r="B43" s="32">
        <v>1999</v>
      </c>
      <c r="C43" s="34">
        <v>807.831</v>
      </c>
      <c r="D43" s="35">
        <v>727.466</v>
      </c>
    </row>
    <row r="44" spans="2:4" ht="15" customHeight="1">
      <c r="B44" s="32">
        <v>2000</v>
      </c>
      <c r="C44" s="34">
        <v>765.907</v>
      </c>
      <c r="D44" s="35">
        <v>686.021</v>
      </c>
    </row>
    <row r="45" spans="2:4" ht="15" customHeight="1">
      <c r="B45" s="32">
        <v>2001</v>
      </c>
      <c r="C45" s="34">
        <v>723.089</v>
      </c>
      <c r="D45" s="35">
        <v>644.687</v>
      </c>
    </row>
    <row r="46" spans="2:4" ht="15" customHeight="1">
      <c r="B46" s="32">
        <v>2002</v>
      </c>
      <c r="C46" s="34">
        <v>668.036</v>
      </c>
      <c r="D46" s="35">
        <v>590.554</v>
      </c>
    </row>
    <row r="47" spans="2:4" ht="15" customHeight="1">
      <c r="B47" s="32">
        <v>2003</v>
      </c>
      <c r="C47" s="34">
        <v>634.163</v>
      </c>
      <c r="D47" s="35">
        <v>557.624</v>
      </c>
    </row>
    <row r="48" spans="2:4" ht="15" customHeight="1">
      <c r="B48" s="32">
        <v>2004</v>
      </c>
      <c r="C48" s="34">
        <v>621.648</v>
      </c>
      <c r="D48" s="35">
        <v>547.517</v>
      </c>
    </row>
    <row r="49" spans="2:4" ht="15" customHeight="1">
      <c r="B49" s="32">
        <v>2005</v>
      </c>
      <c r="C49" s="34">
        <v>609.385</v>
      </c>
      <c r="D49" s="35">
        <v>537.435</v>
      </c>
    </row>
    <row r="50" spans="2:4" ht="15" customHeight="1">
      <c r="B50" s="32">
        <v>2006</v>
      </c>
      <c r="C50" s="34">
        <v>598.541</v>
      </c>
      <c r="D50" s="35">
        <v>527.94</v>
      </c>
    </row>
    <row r="51" spans="2:4" ht="15" customHeight="1">
      <c r="B51" s="32">
        <v>2007</v>
      </c>
      <c r="C51" s="34">
        <v>585.55</v>
      </c>
      <c r="D51" s="35">
        <v>516.75</v>
      </c>
    </row>
    <row r="52" spans="2:4" ht="15" customHeight="1">
      <c r="B52" s="32">
        <v>2008</v>
      </c>
      <c r="C52" s="34">
        <v>575.157</v>
      </c>
      <c r="D52" s="35">
        <v>507.878</v>
      </c>
    </row>
    <row r="53" spans="2:7" ht="15" customHeight="1">
      <c r="B53" s="32">
        <v>2009</v>
      </c>
      <c r="C53" s="34">
        <v>583.151</v>
      </c>
      <c r="D53" s="35">
        <v>517.02</v>
      </c>
      <c r="F53" s="23"/>
      <c r="G53" s="23"/>
    </row>
    <row r="54" spans="2:6" ht="15" customHeight="1">
      <c r="B54" s="32">
        <v>2010</v>
      </c>
      <c r="C54" s="34">
        <v>576.271</v>
      </c>
      <c r="D54" s="35">
        <v>511.166</v>
      </c>
      <c r="F54" s="23"/>
    </row>
    <row r="55" spans="2:6" ht="15" customHeight="1">
      <c r="B55" s="32">
        <v>2011</v>
      </c>
      <c r="C55" s="34">
        <v>572.619</v>
      </c>
      <c r="D55" s="34">
        <v>509.175</v>
      </c>
      <c r="F55" s="23"/>
    </row>
    <row r="56" spans="2:8" ht="15" customHeight="1">
      <c r="B56" s="32">
        <v>2012</v>
      </c>
      <c r="C56" s="36">
        <v>564.406</v>
      </c>
      <c r="D56" s="35">
        <v>502.735</v>
      </c>
      <c r="F56" s="23"/>
      <c r="H56" s="23"/>
    </row>
    <row r="57" ht="15" customHeight="1"/>
    <row r="58" spans="2:4" ht="15" customHeight="1">
      <c r="B58" s="4" t="s">
        <v>230</v>
      </c>
      <c r="D58" s="24"/>
    </row>
    <row r="59" spans="2:11" ht="15" customHeight="1">
      <c r="B59" s="4" t="s">
        <v>231</v>
      </c>
      <c r="D59" s="15"/>
      <c r="K59" s="8"/>
    </row>
    <row r="60" spans="11:13" ht="15" customHeight="1">
      <c r="K60" s="8"/>
      <c r="M60" s="8"/>
    </row>
    <row r="61" ht="15" customHeight="1">
      <c r="G61" s="25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0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2" width="7.7109375" style="2" customWidth="1"/>
    <col min="3" max="3" width="18.28125" style="2" customWidth="1"/>
    <col min="4" max="4" width="18.28125" style="14" bestFit="1" customWidth="1"/>
    <col min="5" max="5" width="11.421875" style="14" customWidth="1"/>
    <col min="6" max="6" width="12.57421875" style="15" bestFit="1" customWidth="1"/>
    <col min="7" max="10" width="11.421875" style="2" customWidth="1"/>
    <col min="11" max="11" width="13.7109375" style="2" customWidth="1"/>
    <col min="12" max="16384" width="11.421875" style="2" customWidth="1"/>
  </cols>
  <sheetData>
    <row r="1" spans="2:6" s="11" customFormat="1" ht="15" customHeight="1">
      <c r="B1" s="4" t="s">
        <v>232</v>
      </c>
      <c r="D1" s="12"/>
      <c r="E1" s="12"/>
      <c r="F1" s="13"/>
    </row>
    <row r="2" ht="15" customHeight="1"/>
    <row r="3" spans="2:6" ht="15" customHeight="1">
      <c r="B3" s="37" t="s">
        <v>1</v>
      </c>
      <c r="C3" s="37" t="s">
        <v>2</v>
      </c>
      <c r="D3" s="33" t="s">
        <v>215</v>
      </c>
      <c r="E3" s="33" t="s">
        <v>3</v>
      </c>
      <c r="F3" s="38" t="s">
        <v>214</v>
      </c>
    </row>
    <row r="4" spans="2:6" ht="15" customHeight="1">
      <c r="B4" s="39" t="s">
        <v>4</v>
      </c>
      <c r="C4" s="40" t="s">
        <v>5</v>
      </c>
      <c r="D4" s="41">
        <v>2738</v>
      </c>
      <c r="E4" s="32">
        <v>128744</v>
      </c>
      <c r="F4" s="42">
        <f>D4*100/E4</f>
        <v>2.126701050146026</v>
      </c>
    </row>
    <row r="5" spans="2:6" ht="15" customHeight="1">
      <c r="B5" s="39" t="s">
        <v>6</v>
      </c>
      <c r="C5" s="40" t="s">
        <v>7</v>
      </c>
      <c r="D5" s="41">
        <v>3413</v>
      </c>
      <c r="E5" s="32">
        <v>126711</v>
      </c>
      <c r="F5" s="42">
        <f aca="true" t="shared" si="0" ref="F5:F68">D5*100/E5</f>
        <v>2.693530948378594</v>
      </c>
    </row>
    <row r="6" spans="2:6" ht="15" customHeight="1">
      <c r="B6" s="43" t="s">
        <v>8</v>
      </c>
      <c r="C6" s="44" t="s">
        <v>9</v>
      </c>
      <c r="D6" s="41">
        <v>3823</v>
      </c>
      <c r="E6" s="32">
        <v>107965</v>
      </c>
      <c r="F6" s="42">
        <f t="shared" si="0"/>
        <v>3.540962348909369</v>
      </c>
    </row>
    <row r="7" spans="2:6" ht="15" customHeight="1">
      <c r="B7" s="39" t="s">
        <v>10</v>
      </c>
      <c r="C7" s="40" t="s">
        <v>11</v>
      </c>
      <c r="D7" s="41">
        <v>1868</v>
      </c>
      <c r="E7" s="32">
        <v>47780</v>
      </c>
      <c r="F7" s="42">
        <f t="shared" si="0"/>
        <v>3.9095856006697365</v>
      </c>
    </row>
    <row r="8" spans="2:6" ht="15" customHeight="1">
      <c r="B8" s="39" t="s">
        <v>12</v>
      </c>
      <c r="C8" s="40" t="s">
        <v>13</v>
      </c>
      <c r="D8" s="32">
        <v>1204</v>
      </c>
      <c r="E8" s="45">
        <v>38828</v>
      </c>
      <c r="F8" s="42">
        <f t="shared" si="0"/>
        <v>3.100855053054497</v>
      </c>
    </row>
    <row r="9" spans="2:6" ht="15" customHeight="1">
      <c r="B9" s="39" t="s">
        <v>14</v>
      </c>
      <c r="C9" s="40" t="s">
        <v>15</v>
      </c>
      <c r="D9" s="32">
        <v>16187</v>
      </c>
      <c r="E9" s="45">
        <v>310593</v>
      </c>
      <c r="F9" s="42">
        <f t="shared" si="0"/>
        <v>5.211643533498823</v>
      </c>
    </row>
    <row r="10" spans="2:6" ht="15" customHeight="1">
      <c r="B10" s="39" t="s">
        <v>16</v>
      </c>
      <c r="C10" s="40" t="s">
        <v>17</v>
      </c>
      <c r="D10" s="32">
        <v>3144</v>
      </c>
      <c r="E10" s="45">
        <v>91382</v>
      </c>
      <c r="F10" s="42">
        <f t="shared" si="0"/>
        <v>3.4405025059639756</v>
      </c>
    </row>
    <row r="11" spans="2:11" ht="15" customHeight="1">
      <c r="B11" s="39" t="s">
        <v>18</v>
      </c>
      <c r="C11" s="40" t="s">
        <v>19</v>
      </c>
      <c r="D11" s="32">
        <v>1880</v>
      </c>
      <c r="E11" s="45">
        <v>67516</v>
      </c>
      <c r="F11" s="42">
        <f t="shared" si="0"/>
        <v>2.7845251495941703</v>
      </c>
      <c r="I11" s="16"/>
      <c r="J11" s="16"/>
      <c r="K11" s="17"/>
    </row>
    <row r="12" spans="2:11" ht="15" customHeight="1">
      <c r="B12" s="39" t="s">
        <v>20</v>
      </c>
      <c r="C12" s="40" t="s">
        <v>21</v>
      </c>
      <c r="D12" s="32">
        <v>1916</v>
      </c>
      <c r="E12" s="45">
        <v>45892</v>
      </c>
      <c r="F12" s="42">
        <f t="shared" si="0"/>
        <v>4.175019611261222</v>
      </c>
      <c r="H12" s="18"/>
      <c r="I12" s="19"/>
      <c r="J12" s="19"/>
      <c r="K12" s="20"/>
    </row>
    <row r="13" spans="2:11" ht="15" customHeight="1">
      <c r="B13" s="39" t="s">
        <v>22</v>
      </c>
      <c r="C13" s="40" t="s">
        <v>23</v>
      </c>
      <c r="D13" s="32">
        <v>2055</v>
      </c>
      <c r="E13" s="45">
        <v>77197</v>
      </c>
      <c r="F13" s="42">
        <f t="shared" si="0"/>
        <v>2.6620205448398253</v>
      </c>
      <c r="H13" s="18"/>
      <c r="I13" s="19"/>
      <c r="J13" s="19"/>
      <c r="K13" s="20"/>
    </row>
    <row r="14" spans="2:11" ht="15" customHeight="1">
      <c r="B14" s="39" t="s">
        <v>24</v>
      </c>
      <c r="C14" s="40" t="s">
        <v>25</v>
      </c>
      <c r="D14" s="32">
        <v>4493</v>
      </c>
      <c r="E14" s="45">
        <v>106367</v>
      </c>
      <c r="F14" s="42">
        <f t="shared" si="0"/>
        <v>4.224054452978837</v>
      </c>
      <c r="H14" s="18"/>
      <c r="I14" s="3"/>
      <c r="J14" s="19"/>
      <c r="K14" s="20"/>
    </row>
    <row r="15" spans="2:6" ht="15" customHeight="1">
      <c r="B15" s="39" t="s">
        <v>26</v>
      </c>
      <c r="C15" s="40" t="s">
        <v>27</v>
      </c>
      <c r="D15" s="32">
        <v>3446</v>
      </c>
      <c r="E15" s="45">
        <v>89666</v>
      </c>
      <c r="F15" s="42">
        <f t="shared" si="0"/>
        <v>3.843151250195169</v>
      </c>
    </row>
    <row r="16" spans="2:6" ht="15" customHeight="1">
      <c r="B16" s="39" t="s">
        <v>28</v>
      </c>
      <c r="C16" s="40" t="s">
        <v>29</v>
      </c>
      <c r="D16" s="32">
        <v>29689</v>
      </c>
      <c r="E16" s="45">
        <v>478399</v>
      </c>
      <c r="F16" s="42">
        <f t="shared" si="0"/>
        <v>6.205907621044358</v>
      </c>
    </row>
    <row r="17" spans="2:6" ht="15" customHeight="1">
      <c r="B17" s="39" t="s">
        <v>30</v>
      </c>
      <c r="C17" s="40" t="s">
        <v>31</v>
      </c>
      <c r="D17" s="32">
        <v>4133</v>
      </c>
      <c r="E17" s="45">
        <v>167212</v>
      </c>
      <c r="F17" s="42">
        <f t="shared" si="0"/>
        <v>2.4717125565150826</v>
      </c>
    </row>
    <row r="18" spans="2:9" ht="15" customHeight="1">
      <c r="B18" s="39" t="s">
        <v>32</v>
      </c>
      <c r="C18" s="40" t="s">
        <v>33</v>
      </c>
      <c r="D18" s="32">
        <v>1891</v>
      </c>
      <c r="E18" s="45">
        <v>47487</v>
      </c>
      <c r="F18" s="42">
        <f t="shared" si="0"/>
        <v>3.9821424811000905</v>
      </c>
      <c r="I18" s="21"/>
    </row>
    <row r="19" spans="2:6" ht="15" customHeight="1">
      <c r="B19" s="39" t="s">
        <v>34</v>
      </c>
      <c r="C19" s="40" t="s">
        <v>35</v>
      </c>
      <c r="D19" s="32">
        <v>3352</v>
      </c>
      <c r="E19" s="45">
        <v>103086</v>
      </c>
      <c r="F19" s="42">
        <f t="shared" si="0"/>
        <v>3.251653958830491</v>
      </c>
    </row>
    <row r="20" spans="2:6" ht="15" customHeight="1">
      <c r="B20" s="39" t="s">
        <v>36</v>
      </c>
      <c r="C20" s="40" t="s">
        <v>37</v>
      </c>
      <c r="D20" s="32">
        <v>4529</v>
      </c>
      <c r="E20" s="45">
        <v>194615</v>
      </c>
      <c r="F20" s="42">
        <f t="shared" si="0"/>
        <v>2.3271587493255916</v>
      </c>
    </row>
    <row r="21" spans="2:6" ht="15" customHeight="1">
      <c r="B21" s="39" t="s">
        <v>38</v>
      </c>
      <c r="C21" s="40" t="s">
        <v>39</v>
      </c>
      <c r="D21" s="32">
        <v>2271</v>
      </c>
      <c r="E21" s="45">
        <v>92147</v>
      </c>
      <c r="F21" s="42">
        <f t="shared" si="0"/>
        <v>2.464540353999588</v>
      </c>
    </row>
    <row r="22" spans="2:6" ht="15" customHeight="1">
      <c r="B22" s="39" t="s">
        <v>40</v>
      </c>
      <c r="C22" s="40" t="s">
        <v>41</v>
      </c>
      <c r="D22" s="32">
        <v>2590</v>
      </c>
      <c r="E22" s="45">
        <v>77927</v>
      </c>
      <c r="F22" s="42">
        <f t="shared" si="0"/>
        <v>3.3236233911224606</v>
      </c>
    </row>
    <row r="23" spans="2:6" ht="15" customHeight="1">
      <c r="B23" s="46" t="s">
        <v>42</v>
      </c>
      <c r="C23" s="40" t="s">
        <v>43</v>
      </c>
      <c r="D23" s="32">
        <v>4685</v>
      </c>
      <c r="E23" s="45">
        <v>39842</v>
      </c>
      <c r="F23" s="42">
        <f t="shared" si="0"/>
        <v>11.758947843983735</v>
      </c>
    </row>
    <row r="24" spans="2:6" ht="15" customHeight="1">
      <c r="B24" s="46" t="s">
        <v>44</v>
      </c>
      <c r="C24" s="40" t="s">
        <v>45</v>
      </c>
      <c r="D24" s="32">
        <v>4685</v>
      </c>
      <c r="E24" s="45">
        <v>45841</v>
      </c>
      <c r="F24" s="42">
        <f t="shared" si="0"/>
        <v>10.220108636373553</v>
      </c>
    </row>
    <row r="25" spans="2:6" ht="15" customHeight="1">
      <c r="B25" s="39" t="s">
        <v>46</v>
      </c>
      <c r="C25" s="40" t="s">
        <v>208</v>
      </c>
      <c r="D25" s="32">
        <v>2770</v>
      </c>
      <c r="E25" s="45">
        <v>127768</v>
      </c>
      <c r="F25" s="42">
        <f t="shared" si="0"/>
        <v>2.167991985473671</v>
      </c>
    </row>
    <row r="26" spans="2:6" ht="15" customHeight="1">
      <c r="B26" s="39" t="s">
        <v>47</v>
      </c>
      <c r="C26" s="40" t="s">
        <v>209</v>
      </c>
      <c r="D26" s="32">
        <v>4834</v>
      </c>
      <c r="E26" s="45">
        <v>177251</v>
      </c>
      <c r="F26" s="42">
        <f t="shared" si="0"/>
        <v>2.727206052434119</v>
      </c>
    </row>
    <row r="27" spans="2:6" ht="15" customHeight="1">
      <c r="B27" s="39" t="s">
        <v>48</v>
      </c>
      <c r="C27" s="40" t="s">
        <v>49</v>
      </c>
      <c r="D27" s="32">
        <v>2112</v>
      </c>
      <c r="E27" s="45">
        <v>42889</v>
      </c>
      <c r="F27" s="42">
        <f t="shared" si="0"/>
        <v>4.9243395742498075</v>
      </c>
    </row>
    <row r="28" spans="2:6" ht="15" customHeight="1">
      <c r="B28" s="39" t="s">
        <v>50</v>
      </c>
      <c r="C28" s="40" t="s">
        <v>51</v>
      </c>
      <c r="D28" s="32">
        <v>5095</v>
      </c>
      <c r="E28" s="45">
        <v>137683</v>
      </c>
      <c r="F28" s="42">
        <f t="shared" si="0"/>
        <v>3.700529477132253</v>
      </c>
    </row>
    <row r="29" spans="2:6" ht="15" customHeight="1">
      <c r="B29" s="39" t="s">
        <v>52</v>
      </c>
      <c r="C29" s="40" t="s">
        <v>53</v>
      </c>
      <c r="D29" s="32">
        <v>2901</v>
      </c>
      <c r="E29" s="45">
        <v>121756</v>
      </c>
      <c r="F29" s="42">
        <f t="shared" si="0"/>
        <v>2.382634120700417</v>
      </c>
    </row>
    <row r="30" spans="2:6" ht="15" customHeight="1">
      <c r="B30" s="39" t="s">
        <v>54</v>
      </c>
      <c r="C30" s="40" t="s">
        <v>55</v>
      </c>
      <c r="D30" s="32">
        <v>4005</v>
      </c>
      <c r="E30" s="45">
        <v>125086</v>
      </c>
      <c r="F30" s="42">
        <f t="shared" si="0"/>
        <v>3.2017971635514764</v>
      </c>
    </row>
    <row r="31" spans="2:6" ht="15" customHeight="1">
      <c r="B31" s="39" t="s">
        <v>56</v>
      </c>
      <c r="C31" s="40" t="s">
        <v>57</v>
      </c>
      <c r="D31" s="32">
        <v>2750</v>
      </c>
      <c r="E31" s="45">
        <v>129718</v>
      </c>
      <c r="F31" s="42">
        <f t="shared" si="0"/>
        <v>2.119983348494426</v>
      </c>
    </row>
    <row r="32" spans="2:6" ht="15" customHeight="1">
      <c r="B32" s="39" t="s">
        <v>58</v>
      </c>
      <c r="C32" s="40" t="s">
        <v>59</v>
      </c>
      <c r="D32" s="32">
        <v>1930</v>
      </c>
      <c r="E32" s="45">
        <v>100882</v>
      </c>
      <c r="F32" s="42">
        <f t="shared" si="0"/>
        <v>1.9131262266806763</v>
      </c>
    </row>
    <row r="33" spans="2:6" ht="15" customHeight="1">
      <c r="B33" s="39" t="s">
        <v>60</v>
      </c>
      <c r="C33" s="40" t="s">
        <v>61</v>
      </c>
      <c r="D33" s="32">
        <v>5589</v>
      </c>
      <c r="E33" s="45">
        <v>241182</v>
      </c>
      <c r="F33" s="42">
        <f t="shared" si="0"/>
        <v>2.3173371147100528</v>
      </c>
    </row>
    <row r="34" spans="2:6" ht="15" customHeight="1">
      <c r="B34" s="39" t="s">
        <v>62</v>
      </c>
      <c r="C34" s="40" t="s">
        <v>63</v>
      </c>
      <c r="D34" s="32">
        <v>8703</v>
      </c>
      <c r="E34" s="45">
        <v>187450</v>
      </c>
      <c r="F34" s="42">
        <f t="shared" si="0"/>
        <v>4.642838090157375</v>
      </c>
    </row>
    <row r="35" spans="2:6" ht="15" customHeight="1">
      <c r="B35" s="39" t="s">
        <v>64</v>
      </c>
      <c r="C35" s="40" t="s">
        <v>65</v>
      </c>
      <c r="D35" s="32">
        <v>9648</v>
      </c>
      <c r="E35" s="45">
        <v>260058</v>
      </c>
      <c r="F35" s="42">
        <f t="shared" si="0"/>
        <v>3.709941628405971</v>
      </c>
    </row>
    <row r="36" spans="2:6" ht="15" customHeight="1">
      <c r="B36" s="39" t="s">
        <v>66</v>
      </c>
      <c r="C36" s="40" t="s">
        <v>67</v>
      </c>
      <c r="D36" s="32">
        <v>2780</v>
      </c>
      <c r="E36" s="45">
        <v>60595</v>
      </c>
      <c r="F36" s="42">
        <f t="shared" si="0"/>
        <v>4.587837280303655</v>
      </c>
    </row>
    <row r="37" spans="2:6" ht="15" customHeight="1">
      <c r="B37" s="39" t="s">
        <v>68</v>
      </c>
      <c r="C37" s="40" t="s">
        <v>69</v>
      </c>
      <c r="D37" s="32">
        <v>11259</v>
      </c>
      <c r="E37" s="45">
        <v>343113</v>
      </c>
      <c r="F37" s="42">
        <f t="shared" si="0"/>
        <v>3.28142623567163</v>
      </c>
    </row>
    <row r="38" spans="2:6" ht="15" customHeight="1">
      <c r="B38" s="39" t="s">
        <v>70</v>
      </c>
      <c r="C38" s="40" t="s">
        <v>71</v>
      </c>
      <c r="D38" s="32">
        <v>12459</v>
      </c>
      <c r="E38" s="45">
        <v>270929</v>
      </c>
      <c r="F38" s="42">
        <f t="shared" si="0"/>
        <v>4.598621779137708</v>
      </c>
    </row>
    <row r="39" spans="2:6" ht="15" customHeight="1">
      <c r="B39" s="39" t="s">
        <v>72</v>
      </c>
      <c r="C39" s="40" t="s">
        <v>73</v>
      </c>
      <c r="D39" s="32">
        <v>5756</v>
      </c>
      <c r="E39" s="45">
        <v>215384</v>
      </c>
      <c r="F39" s="42">
        <f t="shared" si="0"/>
        <v>2.672436206960591</v>
      </c>
    </row>
    <row r="40" spans="2:6" ht="15" customHeight="1">
      <c r="B40" s="39" t="s">
        <v>74</v>
      </c>
      <c r="C40" s="40" t="s">
        <v>75</v>
      </c>
      <c r="D40" s="32">
        <v>2011</v>
      </c>
      <c r="E40" s="45">
        <v>73113</v>
      </c>
      <c r="F40" s="42">
        <f t="shared" si="0"/>
        <v>2.750536840233611</v>
      </c>
    </row>
    <row r="41" spans="2:6" ht="15" customHeight="1">
      <c r="B41" s="39" t="s">
        <v>76</v>
      </c>
      <c r="C41" s="40" t="s">
        <v>77</v>
      </c>
      <c r="D41" s="32">
        <v>3439</v>
      </c>
      <c r="E41" s="45">
        <v>148798</v>
      </c>
      <c r="F41" s="42">
        <f t="shared" si="0"/>
        <v>2.311186978319601</v>
      </c>
    </row>
    <row r="42" spans="2:6" ht="15" customHeight="1">
      <c r="B42" s="39" t="s">
        <v>78</v>
      </c>
      <c r="C42" s="40" t="s">
        <v>79</v>
      </c>
      <c r="D42" s="32">
        <v>6820</v>
      </c>
      <c r="E42" s="45">
        <v>264637</v>
      </c>
      <c r="F42" s="42">
        <f t="shared" si="0"/>
        <v>2.5771150670541156</v>
      </c>
    </row>
    <row r="43" spans="2:6" ht="15" customHeight="1">
      <c r="B43" s="39" t="s">
        <v>80</v>
      </c>
      <c r="C43" s="40" t="s">
        <v>81</v>
      </c>
      <c r="D43" s="32">
        <v>1768</v>
      </c>
      <c r="E43" s="45">
        <v>70079</v>
      </c>
      <c r="F43" s="42">
        <f t="shared" si="0"/>
        <v>2.5228670500435224</v>
      </c>
    </row>
    <row r="44" spans="2:6" ht="15" customHeight="1">
      <c r="B44" s="39" t="s">
        <v>82</v>
      </c>
      <c r="C44" s="40" t="s">
        <v>83</v>
      </c>
      <c r="D44" s="32">
        <v>3188</v>
      </c>
      <c r="E44" s="45">
        <v>112069</v>
      </c>
      <c r="F44" s="42">
        <f t="shared" si="0"/>
        <v>2.8446760477919852</v>
      </c>
    </row>
    <row r="45" spans="2:6" ht="15" customHeight="1">
      <c r="B45" s="39" t="s">
        <v>84</v>
      </c>
      <c r="C45" s="40" t="s">
        <v>85</v>
      </c>
      <c r="D45" s="32">
        <v>1686</v>
      </c>
      <c r="E45" s="45">
        <v>95487</v>
      </c>
      <c r="F45" s="42">
        <f t="shared" si="0"/>
        <v>1.7656853812560873</v>
      </c>
    </row>
    <row r="46" spans="2:6" ht="15" customHeight="1">
      <c r="B46" s="39" t="s">
        <v>86</v>
      </c>
      <c r="C46" s="40" t="s">
        <v>87</v>
      </c>
      <c r="D46" s="32">
        <v>5392</v>
      </c>
      <c r="E46" s="45">
        <v>200620</v>
      </c>
      <c r="F46" s="42">
        <f t="shared" si="0"/>
        <v>2.6876682284916757</v>
      </c>
    </row>
    <row r="47" spans="2:6" ht="15" customHeight="1">
      <c r="B47" s="39" t="s">
        <v>88</v>
      </c>
      <c r="C47" s="40" t="s">
        <v>89</v>
      </c>
      <c r="D47" s="32">
        <v>2198</v>
      </c>
      <c r="E47" s="45">
        <v>62950</v>
      </c>
      <c r="F47" s="42">
        <f t="shared" si="0"/>
        <v>3.4916600476568704</v>
      </c>
    </row>
    <row r="48" spans="2:6" ht="15" customHeight="1">
      <c r="B48" s="39" t="s">
        <v>90</v>
      </c>
      <c r="C48" s="40" t="s">
        <v>91</v>
      </c>
      <c r="D48" s="32">
        <v>6787</v>
      </c>
      <c r="E48" s="45">
        <v>288164</v>
      </c>
      <c r="F48" s="42">
        <f t="shared" si="0"/>
        <v>2.355256034757985</v>
      </c>
    </row>
    <row r="49" spans="2:6" ht="15" customHeight="1">
      <c r="B49" s="39" t="s">
        <v>92</v>
      </c>
      <c r="C49" s="40" t="s">
        <v>93</v>
      </c>
      <c r="D49" s="32">
        <v>3416</v>
      </c>
      <c r="E49" s="45">
        <v>157175</v>
      </c>
      <c r="F49" s="42">
        <f t="shared" si="0"/>
        <v>2.173373628121521</v>
      </c>
    </row>
    <row r="50" spans="2:6" ht="15" customHeight="1">
      <c r="B50" s="39" t="s">
        <v>94</v>
      </c>
      <c r="C50" s="40" t="s">
        <v>95</v>
      </c>
      <c r="D50" s="32">
        <v>1860</v>
      </c>
      <c r="E50" s="45">
        <v>59098</v>
      </c>
      <c r="F50" s="42">
        <f t="shared" si="0"/>
        <v>3.1473146299367154</v>
      </c>
    </row>
    <row r="51" spans="2:6" ht="15" customHeight="1">
      <c r="B51" s="39" t="s">
        <v>96</v>
      </c>
      <c r="C51" s="40" t="s">
        <v>210</v>
      </c>
      <c r="D51" s="32">
        <v>4124</v>
      </c>
      <c r="E51" s="45">
        <v>103138</v>
      </c>
      <c r="F51" s="42">
        <f t="shared" si="0"/>
        <v>3.998526246388334</v>
      </c>
    </row>
    <row r="52" spans="2:6" ht="15" customHeight="1">
      <c r="B52" s="39" t="s">
        <v>97</v>
      </c>
      <c r="C52" s="40" t="s">
        <v>98</v>
      </c>
      <c r="D52" s="32">
        <v>1178</v>
      </c>
      <c r="E52" s="45">
        <v>23192</v>
      </c>
      <c r="F52" s="42">
        <f t="shared" si="0"/>
        <v>5.079337702656089</v>
      </c>
    </row>
    <row r="53" spans="2:6" ht="15" customHeight="1">
      <c r="B53" s="39" t="s">
        <v>99</v>
      </c>
      <c r="C53" s="40" t="s">
        <v>100</v>
      </c>
      <c r="D53" s="32">
        <v>4501</v>
      </c>
      <c r="E53" s="45">
        <v>183200</v>
      </c>
      <c r="F53" s="42">
        <f t="shared" si="0"/>
        <v>2.456877729257642</v>
      </c>
    </row>
    <row r="54" spans="2:6" ht="15" customHeight="1">
      <c r="B54" s="39" t="s">
        <v>101</v>
      </c>
      <c r="C54" s="40" t="s">
        <v>102</v>
      </c>
      <c r="D54" s="32">
        <v>3387</v>
      </c>
      <c r="E54" s="45">
        <v>140942</v>
      </c>
      <c r="F54" s="42">
        <f t="shared" si="0"/>
        <v>2.403116175448057</v>
      </c>
    </row>
    <row r="55" spans="2:6" ht="15" customHeight="1">
      <c r="B55" s="39" t="s">
        <v>103</v>
      </c>
      <c r="C55" s="40" t="s">
        <v>104</v>
      </c>
      <c r="D55" s="32">
        <v>3004</v>
      </c>
      <c r="E55" s="45">
        <v>127355</v>
      </c>
      <c r="F55" s="42">
        <f t="shared" si="0"/>
        <v>2.35876094381846</v>
      </c>
    </row>
    <row r="56" spans="2:6" ht="15" customHeight="1">
      <c r="B56" s="39" t="s">
        <v>105</v>
      </c>
      <c r="C56" s="40" t="s">
        <v>106</v>
      </c>
      <c r="D56" s="32">
        <v>1355</v>
      </c>
      <c r="E56" s="45">
        <v>51452</v>
      </c>
      <c r="F56" s="42">
        <f t="shared" si="0"/>
        <v>2.633522506413745</v>
      </c>
    </row>
    <row r="57" spans="2:6" ht="15" customHeight="1">
      <c r="B57" s="39" t="s">
        <v>107</v>
      </c>
      <c r="C57" s="40" t="s">
        <v>108</v>
      </c>
      <c r="D57" s="32">
        <v>1866</v>
      </c>
      <c r="E57" s="45">
        <v>78251</v>
      </c>
      <c r="F57" s="42">
        <f t="shared" si="0"/>
        <v>2.384634062184509</v>
      </c>
    </row>
    <row r="58" spans="2:6" ht="15" customHeight="1">
      <c r="B58" s="39" t="s">
        <v>109</v>
      </c>
      <c r="C58" s="40" t="s">
        <v>110</v>
      </c>
      <c r="D58" s="32">
        <v>4285</v>
      </c>
      <c r="E58" s="45">
        <v>167346</v>
      </c>
      <c r="F58" s="42">
        <f t="shared" si="0"/>
        <v>2.5605631446225185</v>
      </c>
    </row>
    <row r="59" spans="2:6" ht="15" customHeight="1">
      <c r="B59" s="39" t="s">
        <v>111</v>
      </c>
      <c r="C59" s="40" t="s">
        <v>112</v>
      </c>
      <c r="D59" s="32">
        <v>1179</v>
      </c>
      <c r="E59" s="45">
        <v>48968</v>
      </c>
      <c r="F59" s="42">
        <f t="shared" si="0"/>
        <v>2.407694821107662</v>
      </c>
    </row>
    <row r="60" spans="2:6" ht="15" customHeight="1">
      <c r="B60" s="39" t="s">
        <v>113</v>
      </c>
      <c r="C60" s="40" t="s">
        <v>114</v>
      </c>
      <c r="D60" s="32">
        <v>5332</v>
      </c>
      <c r="E60" s="45">
        <v>201824</v>
      </c>
      <c r="F60" s="42">
        <f t="shared" si="0"/>
        <v>2.6419058189313462</v>
      </c>
    </row>
    <row r="61" spans="2:6" ht="15" customHeight="1">
      <c r="B61" s="39" t="s">
        <v>115</v>
      </c>
      <c r="C61" s="40" t="s">
        <v>116</v>
      </c>
      <c r="D61" s="32">
        <v>5173</v>
      </c>
      <c r="E61" s="45">
        <v>236749</v>
      </c>
      <c r="F61" s="42">
        <f t="shared" si="0"/>
        <v>2.185014509036997</v>
      </c>
    </row>
    <row r="62" spans="2:6" ht="15" customHeight="1">
      <c r="B62" s="39" t="s">
        <v>117</v>
      </c>
      <c r="C62" s="40" t="s">
        <v>118</v>
      </c>
      <c r="D62" s="32">
        <v>1831</v>
      </c>
      <c r="E62" s="45">
        <v>72082</v>
      </c>
      <c r="F62" s="42">
        <f t="shared" si="0"/>
        <v>2.540162592602869</v>
      </c>
    </row>
    <row r="63" spans="2:6" ht="15" customHeight="1">
      <c r="B63" s="39" t="s">
        <v>119</v>
      </c>
      <c r="C63" s="40" t="s">
        <v>120</v>
      </c>
      <c r="D63" s="32">
        <v>17439</v>
      </c>
      <c r="E63" s="45">
        <v>518189</v>
      </c>
      <c r="F63" s="42">
        <f t="shared" si="0"/>
        <v>3.3653744097230933</v>
      </c>
    </row>
    <row r="64" spans="2:6" ht="15" customHeight="1">
      <c r="B64" s="39" t="s">
        <v>121</v>
      </c>
      <c r="C64" s="40" t="s">
        <v>122</v>
      </c>
      <c r="D64" s="32">
        <v>4024</v>
      </c>
      <c r="E64" s="45">
        <v>160280</v>
      </c>
      <c r="F64" s="42">
        <f t="shared" si="0"/>
        <v>2.5106064387322187</v>
      </c>
    </row>
    <row r="65" spans="2:6" ht="15" customHeight="1">
      <c r="B65" s="39" t="s">
        <v>123</v>
      </c>
      <c r="C65" s="40" t="s">
        <v>124</v>
      </c>
      <c r="D65" s="32">
        <v>2189</v>
      </c>
      <c r="E65" s="45">
        <v>84098</v>
      </c>
      <c r="F65" s="42">
        <f t="shared" si="0"/>
        <v>2.6029156460320104</v>
      </c>
    </row>
    <row r="66" spans="2:6" ht="15" customHeight="1">
      <c r="B66" s="39" t="s">
        <v>125</v>
      </c>
      <c r="C66" s="40" t="s">
        <v>126</v>
      </c>
      <c r="D66" s="32">
        <v>9521</v>
      </c>
      <c r="E66" s="45">
        <v>319106</v>
      </c>
      <c r="F66" s="42">
        <f t="shared" si="0"/>
        <v>2.9836480667865852</v>
      </c>
    </row>
    <row r="67" spans="2:6" ht="15" customHeight="1">
      <c r="B67" s="39" t="s">
        <v>127</v>
      </c>
      <c r="C67" s="40" t="s">
        <v>128</v>
      </c>
      <c r="D67" s="32">
        <v>5002</v>
      </c>
      <c r="E67" s="45">
        <v>161840</v>
      </c>
      <c r="F67" s="42">
        <f t="shared" si="0"/>
        <v>3.090706870983688</v>
      </c>
    </row>
    <row r="68" spans="2:6" ht="15" customHeight="1">
      <c r="B68" s="39" t="s">
        <v>129</v>
      </c>
      <c r="C68" s="40" t="s">
        <v>130</v>
      </c>
      <c r="D68" s="32">
        <v>5880</v>
      </c>
      <c r="E68" s="45">
        <v>184805</v>
      </c>
      <c r="F68" s="42">
        <f t="shared" si="0"/>
        <v>3.1817320959930737</v>
      </c>
    </row>
    <row r="69" spans="2:6" ht="15" customHeight="1">
      <c r="B69" s="39" t="s">
        <v>131</v>
      </c>
      <c r="C69" s="40" t="s">
        <v>132</v>
      </c>
      <c r="D69" s="32">
        <v>2860</v>
      </c>
      <c r="E69" s="45">
        <v>72020</v>
      </c>
      <c r="F69" s="42">
        <f aca="true" t="shared" si="1" ref="F69:F103">D69*100/E69</f>
        <v>3.9711191335740073</v>
      </c>
    </row>
    <row r="70" spans="2:6" ht="15" customHeight="1">
      <c r="B70" s="39" t="s">
        <v>133</v>
      </c>
      <c r="C70" s="40" t="s">
        <v>134</v>
      </c>
      <c r="D70" s="32">
        <v>6654</v>
      </c>
      <c r="E70" s="45">
        <v>136264</v>
      </c>
      <c r="F70" s="42">
        <f t="shared" si="1"/>
        <v>4.883167968061997</v>
      </c>
    </row>
    <row r="71" spans="2:6" ht="15" customHeight="1">
      <c r="B71" s="39" t="s">
        <v>135</v>
      </c>
      <c r="C71" s="40" t="s">
        <v>136</v>
      </c>
      <c r="D71" s="32">
        <v>5979</v>
      </c>
      <c r="E71" s="45">
        <v>237771</v>
      </c>
      <c r="F71" s="42">
        <f t="shared" si="1"/>
        <v>2.514604388255927</v>
      </c>
    </row>
    <row r="72" spans="2:6" ht="15" customHeight="1">
      <c r="B72" s="39" t="s">
        <v>137</v>
      </c>
      <c r="C72" s="40" t="s">
        <v>138</v>
      </c>
      <c r="D72" s="32">
        <v>3786</v>
      </c>
      <c r="E72" s="45">
        <v>172160</v>
      </c>
      <c r="F72" s="42">
        <f t="shared" si="1"/>
        <v>2.199117100371747</v>
      </c>
    </row>
    <row r="73" spans="2:6" ht="15" customHeight="1">
      <c r="B73" s="39" t="s">
        <v>139</v>
      </c>
      <c r="C73" s="40" t="s">
        <v>140</v>
      </c>
      <c r="D73" s="32">
        <v>12221</v>
      </c>
      <c r="E73" s="45">
        <v>365513</v>
      </c>
      <c r="F73" s="42">
        <f t="shared" si="1"/>
        <v>3.3435199295237106</v>
      </c>
    </row>
    <row r="74" spans="2:6" ht="15" customHeight="1">
      <c r="B74" s="39" t="s">
        <v>141</v>
      </c>
      <c r="C74" s="40" t="s">
        <v>142</v>
      </c>
      <c r="D74" s="32">
        <v>1700</v>
      </c>
      <c r="E74" s="45">
        <v>62612</v>
      </c>
      <c r="F74" s="42">
        <f t="shared" si="1"/>
        <v>2.715134479013608</v>
      </c>
    </row>
    <row r="75" spans="2:6" ht="15" customHeight="1">
      <c r="B75" s="39" t="s">
        <v>143</v>
      </c>
      <c r="C75" s="40" t="s">
        <v>144</v>
      </c>
      <c r="D75" s="32">
        <v>4122</v>
      </c>
      <c r="E75" s="45">
        <v>162864</v>
      </c>
      <c r="F75" s="42">
        <f t="shared" si="1"/>
        <v>2.530946065428824</v>
      </c>
    </row>
    <row r="76" spans="2:6" ht="15" customHeight="1">
      <c r="B76" s="39" t="s">
        <v>145</v>
      </c>
      <c r="C76" s="40" t="s">
        <v>146</v>
      </c>
      <c r="D76" s="32">
        <v>3331</v>
      </c>
      <c r="E76" s="45">
        <v>143974</v>
      </c>
      <c r="F76" s="42">
        <f t="shared" si="1"/>
        <v>2.3136121799769405</v>
      </c>
    </row>
    <row r="77" spans="2:6" ht="15" customHeight="1">
      <c r="B77" s="39" t="s">
        <v>147</v>
      </c>
      <c r="C77" s="40" t="s">
        <v>148</v>
      </c>
      <c r="D77" s="32">
        <v>2337</v>
      </c>
      <c r="E77" s="45">
        <v>99707</v>
      </c>
      <c r="F77" s="42">
        <f t="shared" si="1"/>
        <v>2.343867531868374</v>
      </c>
    </row>
    <row r="78" spans="2:6" ht="15" customHeight="1">
      <c r="B78" s="39" t="s">
        <v>149</v>
      </c>
      <c r="C78" s="40" t="s">
        <v>150</v>
      </c>
      <c r="D78" s="32">
        <v>2960</v>
      </c>
      <c r="E78" s="45">
        <v>154759</v>
      </c>
      <c r="F78" s="42">
        <f t="shared" si="1"/>
        <v>1.9126512836087077</v>
      </c>
    </row>
    <row r="79" spans="2:6" ht="15" customHeight="1">
      <c r="B79" s="39" t="s">
        <v>151</v>
      </c>
      <c r="C79" s="40" t="s">
        <v>152</v>
      </c>
      <c r="D79" s="32">
        <v>21270</v>
      </c>
      <c r="E79" s="45">
        <v>461852</v>
      </c>
      <c r="F79" s="42">
        <f t="shared" si="1"/>
        <v>4.605371417683587</v>
      </c>
    </row>
    <row r="80" spans="2:6" ht="15" customHeight="1">
      <c r="B80" s="39" t="s">
        <v>153</v>
      </c>
      <c r="C80" s="40" t="s">
        <v>154</v>
      </c>
      <c r="D80" s="32">
        <v>7456</v>
      </c>
      <c r="E80" s="45">
        <v>291228</v>
      </c>
      <c r="F80" s="42">
        <f t="shared" si="1"/>
        <v>2.5601933879984067</v>
      </c>
    </row>
    <row r="81" spans="2:6" ht="15" customHeight="1">
      <c r="B81" s="39" t="s">
        <v>155</v>
      </c>
      <c r="C81" s="40" t="s">
        <v>156</v>
      </c>
      <c r="D81" s="32">
        <v>5694</v>
      </c>
      <c r="E81" s="45">
        <v>231957</v>
      </c>
      <c r="F81" s="42">
        <f t="shared" si="1"/>
        <v>2.4547653228831208</v>
      </c>
    </row>
    <row r="82" spans="2:6" ht="15" customHeight="1">
      <c r="B82" s="39" t="s">
        <v>157</v>
      </c>
      <c r="C82" s="40" t="s">
        <v>158</v>
      </c>
      <c r="D82" s="32">
        <v>4876</v>
      </c>
      <c r="E82" s="45">
        <v>282089</v>
      </c>
      <c r="F82" s="42">
        <f t="shared" si="1"/>
        <v>1.7285324844286731</v>
      </c>
    </row>
    <row r="83" spans="2:6" ht="15" customHeight="1">
      <c r="B83" s="39" t="s">
        <v>159</v>
      </c>
      <c r="C83" s="40" t="s">
        <v>160</v>
      </c>
      <c r="D83" s="32">
        <v>2757</v>
      </c>
      <c r="E83" s="45">
        <v>100959</v>
      </c>
      <c r="F83" s="42">
        <f t="shared" si="1"/>
        <v>2.730811517546727</v>
      </c>
    </row>
    <row r="84" spans="2:6" ht="15" customHeight="1">
      <c r="B84" s="39" t="s">
        <v>161</v>
      </c>
      <c r="C84" s="40" t="s">
        <v>162</v>
      </c>
      <c r="D84" s="32">
        <v>3933</v>
      </c>
      <c r="E84" s="45">
        <v>132729</v>
      </c>
      <c r="F84" s="42">
        <f t="shared" si="1"/>
        <v>2.9631806161426666</v>
      </c>
    </row>
    <row r="85" spans="2:6" ht="15" customHeight="1">
      <c r="B85" s="39" t="s">
        <v>163</v>
      </c>
      <c r="C85" s="40" t="s">
        <v>164</v>
      </c>
      <c r="D85" s="32">
        <v>3822</v>
      </c>
      <c r="E85" s="45">
        <v>111647</v>
      </c>
      <c r="F85" s="42">
        <f t="shared" si="1"/>
        <v>3.423289474862737</v>
      </c>
    </row>
    <row r="86" spans="2:6" ht="15" customHeight="1">
      <c r="B86" s="39" t="s">
        <v>165</v>
      </c>
      <c r="C86" s="40" t="s">
        <v>166</v>
      </c>
      <c r="D86" s="32">
        <v>3147</v>
      </c>
      <c r="E86" s="45">
        <v>64400</v>
      </c>
      <c r="F86" s="42">
        <f t="shared" si="1"/>
        <v>4.886645962732919</v>
      </c>
    </row>
    <row r="87" spans="2:6" ht="15" customHeight="1">
      <c r="B87" s="39" t="s">
        <v>167</v>
      </c>
      <c r="C87" s="40" t="s">
        <v>168</v>
      </c>
      <c r="D87" s="32">
        <v>13313</v>
      </c>
      <c r="E87" s="45">
        <v>306399</v>
      </c>
      <c r="F87" s="42">
        <f t="shared" si="1"/>
        <v>4.344988071109893</v>
      </c>
    </row>
    <row r="88" spans="2:6" ht="15" customHeight="1">
      <c r="B88" s="39" t="s">
        <v>169</v>
      </c>
      <c r="C88" s="40" t="s">
        <v>170</v>
      </c>
      <c r="D88" s="32">
        <v>6815</v>
      </c>
      <c r="E88" s="45">
        <v>140176</v>
      </c>
      <c r="F88" s="42">
        <f t="shared" si="1"/>
        <v>4.861745234562265</v>
      </c>
    </row>
    <row r="89" spans="2:6" ht="15" customHeight="1">
      <c r="B89" s="39" t="s">
        <v>171</v>
      </c>
      <c r="C89" s="40" t="s">
        <v>172</v>
      </c>
      <c r="D89" s="32">
        <v>3998</v>
      </c>
      <c r="E89" s="45">
        <v>176863</v>
      </c>
      <c r="F89" s="42">
        <f t="shared" si="1"/>
        <v>2.260506719890537</v>
      </c>
    </row>
    <row r="90" spans="2:6" ht="15" customHeight="1">
      <c r="B90" s="39" t="s">
        <v>173</v>
      </c>
      <c r="C90" s="40" t="s">
        <v>174</v>
      </c>
      <c r="D90" s="32">
        <v>3061</v>
      </c>
      <c r="E90" s="45">
        <v>109067</v>
      </c>
      <c r="F90" s="42">
        <f t="shared" si="1"/>
        <v>2.806531764878469</v>
      </c>
    </row>
    <row r="91" spans="2:6" ht="15" customHeight="1">
      <c r="B91" s="39" t="s">
        <v>175</v>
      </c>
      <c r="C91" s="40" t="s">
        <v>176</v>
      </c>
      <c r="D91" s="32">
        <v>3698</v>
      </c>
      <c r="E91" s="45">
        <v>109046</v>
      </c>
      <c r="F91" s="42">
        <f t="shared" si="1"/>
        <v>3.3912293894319827</v>
      </c>
    </row>
    <row r="92" spans="2:6" ht="15" customHeight="1">
      <c r="B92" s="39" t="s">
        <v>177</v>
      </c>
      <c r="C92" s="40" t="s">
        <v>178</v>
      </c>
      <c r="D92" s="32">
        <v>2292</v>
      </c>
      <c r="E92" s="45">
        <v>101086</v>
      </c>
      <c r="F92" s="42">
        <f t="shared" si="1"/>
        <v>2.267376293453099</v>
      </c>
    </row>
    <row r="93" spans="2:6" ht="15" customHeight="1">
      <c r="B93" s="39" t="s">
        <v>179</v>
      </c>
      <c r="C93" s="40" t="s">
        <v>180</v>
      </c>
      <c r="D93" s="32">
        <v>2262</v>
      </c>
      <c r="E93" s="45">
        <v>95145</v>
      </c>
      <c r="F93" s="42">
        <f t="shared" si="1"/>
        <v>2.377423931893426</v>
      </c>
    </row>
    <row r="94" spans="2:6" ht="15" customHeight="1">
      <c r="B94" s="39" t="s">
        <v>181</v>
      </c>
      <c r="C94" s="40" t="s">
        <v>182</v>
      </c>
      <c r="D94" s="32">
        <v>857</v>
      </c>
      <c r="E94" s="45">
        <v>32272</v>
      </c>
      <c r="F94" s="42">
        <f t="shared" si="1"/>
        <v>2.655552801189886</v>
      </c>
    </row>
    <row r="95" spans="2:6" ht="15" customHeight="1">
      <c r="B95" s="39" t="s">
        <v>183</v>
      </c>
      <c r="C95" s="40" t="s">
        <v>184</v>
      </c>
      <c r="D95" s="32">
        <v>5392</v>
      </c>
      <c r="E95" s="45">
        <v>231494</v>
      </c>
      <c r="F95" s="42">
        <f t="shared" si="1"/>
        <v>2.329218035888619</v>
      </c>
    </row>
    <row r="96" spans="2:6" ht="15" customHeight="1">
      <c r="B96" s="39" t="s">
        <v>185</v>
      </c>
      <c r="C96" s="40" t="s">
        <v>186</v>
      </c>
      <c r="D96" s="32">
        <v>8579</v>
      </c>
      <c r="E96" s="45">
        <v>297917</v>
      </c>
      <c r="F96" s="42">
        <f t="shared" si="1"/>
        <v>2.879661113665887</v>
      </c>
    </row>
    <row r="97" spans="2:6" ht="15" customHeight="1">
      <c r="B97" s="39" t="s">
        <v>187</v>
      </c>
      <c r="C97" s="40" t="s">
        <v>211</v>
      </c>
      <c r="D97" s="32">
        <v>13185</v>
      </c>
      <c r="E97" s="45">
        <v>241634</v>
      </c>
      <c r="F97" s="42">
        <f t="shared" si="1"/>
        <v>5.456599650711406</v>
      </c>
    </row>
    <row r="98" spans="2:7" ht="15" customHeight="1">
      <c r="B98" s="39" t="s">
        <v>188</v>
      </c>
      <c r="C98" s="40" t="s">
        <v>189</v>
      </c>
      <c r="D98" s="32">
        <v>8866</v>
      </c>
      <c r="E98" s="45">
        <v>250206</v>
      </c>
      <c r="F98" s="42">
        <f t="shared" si="1"/>
        <v>3.5434801723379934</v>
      </c>
      <c r="G98" s="7"/>
    </row>
    <row r="99" spans="2:6" ht="15" customHeight="1">
      <c r="B99" s="39" t="s">
        <v>190</v>
      </c>
      <c r="C99" s="40" t="s">
        <v>212</v>
      </c>
      <c r="D99" s="32">
        <v>6967</v>
      </c>
      <c r="E99" s="45">
        <v>201612</v>
      </c>
      <c r="F99" s="42">
        <f t="shared" si="1"/>
        <v>3.455647481300716</v>
      </c>
    </row>
    <row r="100" spans="2:6" ht="15" customHeight="1">
      <c r="B100" s="39">
        <v>971</v>
      </c>
      <c r="C100" s="40" t="s">
        <v>191</v>
      </c>
      <c r="D100" s="41">
        <v>21371.385145231758</v>
      </c>
      <c r="E100" s="45">
        <v>81695</v>
      </c>
      <c r="F100" s="42">
        <f t="shared" si="1"/>
        <v>26.15996712801488</v>
      </c>
    </row>
    <row r="101" spans="2:6" ht="15" customHeight="1">
      <c r="B101" s="39">
        <v>972</v>
      </c>
      <c r="C101" s="40" t="s">
        <v>192</v>
      </c>
      <c r="D101" s="41">
        <v>17856.33495097272</v>
      </c>
      <c r="E101" s="45">
        <v>85964</v>
      </c>
      <c r="F101" s="42">
        <f t="shared" si="1"/>
        <v>20.77187537919678</v>
      </c>
    </row>
    <row r="102" spans="2:6" ht="15" customHeight="1">
      <c r="B102" s="39">
        <v>973</v>
      </c>
      <c r="C102" s="40" t="s">
        <v>193</v>
      </c>
      <c r="D102" s="41">
        <v>3494.0439181977317</v>
      </c>
      <c r="E102" s="45">
        <v>16705</v>
      </c>
      <c r="F102" s="42">
        <f t="shared" si="1"/>
        <v>20.91615634958235</v>
      </c>
    </row>
    <row r="103" spans="2:6" ht="15" customHeight="1">
      <c r="B103" s="39">
        <v>974</v>
      </c>
      <c r="C103" s="40" t="s">
        <v>194</v>
      </c>
      <c r="D103" s="41">
        <v>27566.235985597792</v>
      </c>
      <c r="E103" s="41">
        <v>106411</v>
      </c>
      <c r="F103" s="42">
        <f t="shared" si="1"/>
        <v>25.905438334004746</v>
      </c>
    </row>
    <row r="104" ht="15" customHeight="1"/>
    <row r="105" ht="15" customHeight="1">
      <c r="B105" s="4" t="s">
        <v>228</v>
      </c>
    </row>
    <row r="106" ht="15" customHeight="1">
      <c r="B106" s="4" t="s">
        <v>229</v>
      </c>
    </row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6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3" width="11.421875" style="14" customWidth="1"/>
    <col min="4" max="4" width="21.7109375" style="14" customWidth="1"/>
    <col min="5" max="6" width="11.421875" style="14" customWidth="1"/>
    <col min="7" max="16384" width="11.421875" style="2" customWidth="1"/>
  </cols>
  <sheetData>
    <row r="1" spans="2:7" ht="30" customHeight="1">
      <c r="B1" s="47" t="s">
        <v>227</v>
      </c>
      <c r="C1" s="48"/>
      <c r="D1" s="48"/>
      <c r="E1" s="48"/>
      <c r="F1" s="48"/>
      <c r="G1" s="48"/>
    </row>
    <row r="2" ht="15" customHeight="1"/>
    <row r="3" spans="2:6" ht="15" customHeight="1">
      <c r="B3" s="49" t="s">
        <v>219</v>
      </c>
      <c r="C3" s="50"/>
      <c r="D3" s="50"/>
      <c r="E3" s="50"/>
      <c r="F3" s="50"/>
    </row>
    <row r="4" spans="2:6" ht="15" customHeight="1">
      <c r="B4" s="50">
        <v>792</v>
      </c>
      <c r="C4" s="50">
        <v>0</v>
      </c>
      <c r="D4" s="50"/>
      <c r="E4" s="50">
        <f>+B4-C4</f>
        <v>792</v>
      </c>
      <c r="F4" s="50"/>
    </row>
    <row r="5" spans="2:6" ht="15" customHeight="1">
      <c r="B5" s="50" t="s">
        <v>220</v>
      </c>
      <c r="C5" s="50" t="s">
        <v>220</v>
      </c>
      <c r="D5" s="50" t="s">
        <v>221</v>
      </c>
      <c r="E5" s="50" t="s">
        <v>222</v>
      </c>
      <c r="F5" s="50"/>
    </row>
    <row r="6" spans="2:6" ht="15" customHeight="1">
      <c r="B6" s="50">
        <v>0</v>
      </c>
      <c r="C6" s="50">
        <f aca="true" t="shared" si="0" ref="C6:C69">+B6</f>
        <v>0</v>
      </c>
      <c r="D6" s="50">
        <v>792</v>
      </c>
      <c r="E6" s="50">
        <f>D6+B6</f>
        <v>792</v>
      </c>
      <c r="F6" s="50">
        <f>E6-D6</f>
        <v>0</v>
      </c>
    </row>
    <row r="7" spans="2:6" ht="15" customHeight="1">
      <c r="B7" s="50">
        <v>5</v>
      </c>
      <c r="C7" s="50">
        <f t="shared" si="0"/>
        <v>5</v>
      </c>
      <c r="D7" s="50">
        <f>792-C7</f>
        <v>787</v>
      </c>
      <c r="E7" s="50">
        <f aca="true" t="shared" si="1" ref="E7:E70">D7+B7</f>
        <v>792</v>
      </c>
      <c r="F7" s="50">
        <f aca="true" t="shared" si="2" ref="F7:F70">E7-D7</f>
        <v>5</v>
      </c>
    </row>
    <row r="8" spans="2:6" ht="15" customHeight="1">
      <c r="B8" s="50">
        <v>10</v>
      </c>
      <c r="C8" s="50">
        <f t="shared" si="0"/>
        <v>10</v>
      </c>
      <c r="D8" s="50">
        <f aca="true" t="shared" si="3" ref="D8:D71">792-C8</f>
        <v>782</v>
      </c>
      <c r="E8" s="50">
        <f t="shared" si="1"/>
        <v>792</v>
      </c>
      <c r="F8" s="50">
        <f t="shared" si="2"/>
        <v>10</v>
      </c>
    </row>
    <row r="9" spans="2:6" ht="15" customHeight="1">
      <c r="B9" s="50">
        <v>15</v>
      </c>
      <c r="C9" s="50">
        <f t="shared" si="0"/>
        <v>15</v>
      </c>
      <c r="D9" s="50">
        <f t="shared" si="3"/>
        <v>777</v>
      </c>
      <c r="E9" s="50">
        <f t="shared" si="1"/>
        <v>792</v>
      </c>
      <c r="F9" s="50">
        <f t="shared" si="2"/>
        <v>15</v>
      </c>
    </row>
    <row r="10" spans="2:6" ht="15" customHeight="1">
      <c r="B10" s="50">
        <v>20</v>
      </c>
      <c r="C10" s="50">
        <f t="shared" si="0"/>
        <v>20</v>
      </c>
      <c r="D10" s="50">
        <f t="shared" si="3"/>
        <v>772</v>
      </c>
      <c r="E10" s="50">
        <f t="shared" si="1"/>
        <v>792</v>
      </c>
      <c r="F10" s="50">
        <f t="shared" si="2"/>
        <v>20</v>
      </c>
    </row>
    <row r="11" spans="2:6" ht="15" customHeight="1">
      <c r="B11" s="50">
        <v>25</v>
      </c>
      <c r="C11" s="50">
        <f t="shared" si="0"/>
        <v>25</v>
      </c>
      <c r="D11" s="50">
        <f t="shared" si="3"/>
        <v>767</v>
      </c>
      <c r="E11" s="50">
        <f t="shared" si="1"/>
        <v>792</v>
      </c>
      <c r="F11" s="50">
        <f t="shared" si="2"/>
        <v>25</v>
      </c>
    </row>
    <row r="12" spans="2:6" ht="15" customHeight="1">
      <c r="B12" s="50">
        <v>30</v>
      </c>
      <c r="C12" s="50">
        <f t="shared" si="0"/>
        <v>30</v>
      </c>
      <c r="D12" s="50">
        <f t="shared" si="3"/>
        <v>762</v>
      </c>
      <c r="E12" s="50">
        <f t="shared" si="1"/>
        <v>792</v>
      </c>
      <c r="F12" s="50">
        <f t="shared" si="2"/>
        <v>30</v>
      </c>
    </row>
    <row r="13" spans="2:6" ht="15" customHeight="1">
      <c r="B13" s="50">
        <v>35</v>
      </c>
      <c r="C13" s="50">
        <f t="shared" si="0"/>
        <v>35</v>
      </c>
      <c r="D13" s="50">
        <f t="shared" si="3"/>
        <v>757</v>
      </c>
      <c r="E13" s="50">
        <f t="shared" si="1"/>
        <v>792</v>
      </c>
      <c r="F13" s="50">
        <f t="shared" si="2"/>
        <v>35</v>
      </c>
    </row>
    <row r="14" spans="2:6" ht="15" customHeight="1">
      <c r="B14" s="50">
        <v>40</v>
      </c>
      <c r="C14" s="50">
        <f t="shared" si="0"/>
        <v>40</v>
      </c>
      <c r="D14" s="50">
        <f t="shared" si="3"/>
        <v>752</v>
      </c>
      <c r="E14" s="50">
        <f t="shared" si="1"/>
        <v>792</v>
      </c>
      <c r="F14" s="50">
        <f t="shared" si="2"/>
        <v>40</v>
      </c>
    </row>
    <row r="15" spans="2:6" ht="15" customHeight="1">
      <c r="B15" s="50">
        <v>45</v>
      </c>
      <c r="C15" s="50">
        <f t="shared" si="0"/>
        <v>45</v>
      </c>
      <c r="D15" s="50">
        <f t="shared" si="3"/>
        <v>747</v>
      </c>
      <c r="E15" s="50">
        <f t="shared" si="1"/>
        <v>792</v>
      </c>
      <c r="F15" s="50">
        <f t="shared" si="2"/>
        <v>45</v>
      </c>
    </row>
    <row r="16" spans="2:6" ht="15" customHeight="1">
      <c r="B16" s="50">
        <v>50</v>
      </c>
      <c r="C16" s="50">
        <f t="shared" si="0"/>
        <v>50</v>
      </c>
      <c r="D16" s="50">
        <f t="shared" si="3"/>
        <v>742</v>
      </c>
      <c r="E16" s="50">
        <f t="shared" si="1"/>
        <v>792</v>
      </c>
      <c r="F16" s="50">
        <f t="shared" si="2"/>
        <v>50</v>
      </c>
    </row>
    <row r="17" spans="2:6" ht="15" customHeight="1">
      <c r="B17" s="50">
        <v>55</v>
      </c>
      <c r="C17" s="50">
        <f t="shared" si="0"/>
        <v>55</v>
      </c>
      <c r="D17" s="50">
        <f t="shared" si="3"/>
        <v>737</v>
      </c>
      <c r="E17" s="50">
        <f t="shared" si="1"/>
        <v>792</v>
      </c>
      <c r="F17" s="50">
        <f t="shared" si="2"/>
        <v>55</v>
      </c>
    </row>
    <row r="18" spans="2:6" ht="15" customHeight="1">
      <c r="B18" s="50">
        <v>60</v>
      </c>
      <c r="C18" s="50">
        <f t="shared" si="0"/>
        <v>60</v>
      </c>
      <c r="D18" s="50">
        <f t="shared" si="3"/>
        <v>732</v>
      </c>
      <c r="E18" s="50">
        <f t="shared" si="1"/>
        <v>792</v>
      </c>
      <c r="F18" s="50">
        <f t="shared" si="2"/>
        <v>60</v>
      </c>
    </row>
    <row r="19" spans="2:6" ht="15" customHeight="1">
      <c r="B19" s="50">
        <v>65</v>
      </c>
      <c r="C19" s="50">
        <f t="shared" si="0"/>
        <v>65</v>
      </c>
      <c r="D19" s="50">
        <f t="shared" si="3"/>
        <v>727</v>
      </c>
      <c r="E19" s="50">
        <f t="shared" si="1"/>
        <v>792</v>
      </c>
      <c r="F19" s="50">
        <f t="shared" si="2"/>
        <v>65</v>
      </c>
    </row>
    <row r="20" spans="2:6" ht="15" customHeight="1">
      <c r="B20" s="50">
        <v>70</v>
      </c>
      <c r="C20" s="50">
        <f t="shared" si="0"/>
        <v>70</v>
      </c>
      <c r="D20" s="50">
        <f t="shared" si="3"/>
        <v>722</v>
      </c>
      <c r="E20" s="50">
        <f t="shared" si="1"/>
        <v>792</v>
      </c>
      <c r="F20" s="50">
        <f t="shared" si="2"/>
        <v>70</v>
      </c>
    </row>
    <row r="21" spans="2:6" ht="15" customHeight="1">
      <c r="B21" s="50">
        <v>75</v>
      </c>
      <c r="C21" s="50">
        <f t="shared" si="0"/>
        <v>75</v>
      </c>
      <c r="D21" s="50">
        <f t="shared" si="3"/>
        <v>717</v>
      </c>
      <c r="E21" s="50">
        <f t="shared" si="1"/>
        <v>792</v>
      </c>
      <c r="F21" s="50">
        <f t="shared" si="2"/>
        <v>75</v>
      </c>
    </row>
    <row r="22" spans="2:6" ht="15" customHeight="1">
      <c r="B22" s="50">
        <v>80</v>
      </c>
      <c r="C22" s="50">
        <f t="shared" si="0"/>
        <v>80</v>
      </c>
      <c r="D22" s="50">
        <f t="shared" si="3"/>
        <v>712</v>
      </c>
      <c r="E22" s="50">
        <f t="shared" si="1"/>
        <v>792</v>
      </c>
      <c r="F22" s="50">
        <f t="shared" si="2"/>
        <v>80</v>
      </c>
    </row>
    <row r="23" spans="2:6" ht="15" customHeight="1">
      <c r="B23" s="50">
        <v>85</v>
      </c>
      <c r="C23" s="50">
        <f t="shared" si="0"/>
        <v>85</v>
      </c>
      <c r="D23" s="50">
        <f t="shared" si="3"/>
        <v>707</v>
      </c>
      <c r="E23" s="50">
        <f t="shared" si="1"/>
        <v>792</v>
      </c>
      <c r="F23" s="50">
        <f t="shared" si="2"/>
        <v>85</v>
      </c>
    </row>
    <row r="24" spans="2:6" ht="15" customHeight="1">
      <c r="B24" s="50">
        <v>90</v>
      </c>
      <c r="C24" s="50">
        <f t="shared" si="0"/>
        <v>90</v>
      </c>
      <c r="D24" s="50">
        <f t="shared" si="3"/>
        <v>702</v>
      </c>
      <c r="E24" s="50">
        <f t="shared" si="1"/>
        <v>792</v>
      </c>
      <c r="F24" s="50">
        <f t="shared" si="2"/>
        <v>90</v>
      </c>
    </row>
    <row r="25" spans="2:6" ht="15" customHeight="1">
      <c r="B25" s="50">
        <v>95</v>
      </c>
      <c r="C25" s="50">
        <f t="shared" si="0"/>
        <v>95</v>
      </c>
      <c r="D25" s="50">
        <f t="shared" si="3"/>
        <v>697</v>
      </c>
      <c r="E25" s="50">
        <f t="shared" si="1"/>
        <v>792</v>
      </c>
      <c r="F25" s="50">
        <f t="shared" si="2"/>
        <v>95</v>
      </c>
    </row>
    <row r="26" spans="2:6" ht="15" customHeight="1">
      <c r="B26" s="50">
        <v>100</v>
      </c>
      <c r="C26" s="50">
        <f t="shared" si="0"/>
        <v>100</v>
      </c>
      <c r="D26" s="50">
        <f t="shared" si="3"/>
        <v>692</v>
      </c>
      <c r="E26" s="50">
        <f t="shared" si="1"/>
        <v>792</v>
      </c>
      <c r="F26" s="50">
        <f t="shared" si="2"/>
        <v>100</v>
      </c>
    </row>
    <row r="27" spans="2:6" ht="15" customHeight="1">
      <c r="B27" s="50">
        <v>105</v>
      </c>
      <c r="C27" s="50">
        <f t="shared" si="0"/>
        <v>105</v>
      </c>
      <c r="D27" s="50">
        <f t="shared" si="3"/>
        <v>687</v>
      </c>
      <c r="E27" s="50">
        <f t="shared" si="1"/>
        <v>792</v>
      </c>
      <c r="F27" s="50">
        <f t="shared" si="2"/>
        <v>105</v>
      </c>
    </row>
    <row r="28" spans="2:6" ht="15" customHeight="1">
      <c r="B28" s="50">
        <v>110</v>
      </c>
      <c r="C28" s="50">
        <f t="shared" si="0"/>
        <v>110</v>
      </c>
      <c r="D28" s="50">
        <f t="shared" si="3"/>
        <v>682</v>
      </c>
      <c r="E28" s="50">
        <f t="shared" si="1"/>
        <v>792</v>
      </c>
      <c r="F28" s="50">
        <f t="shared" si="2"/>
        <v>110</v>
      </c>
    </row>
    <row r="29" spans="2:6" ht="15" customHeight="1">
      <c r="B29" s="50">
        <v>115</v>
      </c>
      <c r="C29" s="50">
        <f t="shared" si="0"/>
        <v>115</v>
      </c>
      <c r="D29" s="50">
        <f t="shared" si="3"/>
        <v>677</v>
      </c>
      <c r="E29" s="50">
        <f t="shared" si="1"/>
        <v>792</v>
      </c>
      <c r="F29" s="50">
        <f t="shared" si="2"/>
        <v>115</v>
      </c>
    </row>
    <row r="30" spans="2:6" ht="15" customHeight="1">
      <c r="B30" s="50">
        <v>120</v>
      </c>
      <c r="C30" s="50">
        <f t="shared" si="0"/>
        <v>120</v>
      </c>
      <c r="D30" s="50">
        <f t="shared" si="3"/>
        <v>672</v>
      </c>
      <c r="E30" s="50">
        <f t="shared" si="1"/>
        <v>792</v>
      </c>
      <c r="F30" s="50">
        <f t="shared" si="2"/>
        <v>120</v>
      </c>
    </row>
    <row r="31" spans="2:6" ht="15" customHeight="1">
      <c r="B31" s="50">
        <v>125</v>
      </c>
      <c r="C31" s="50">
        <f t="shared" si="0"/>
        <v>125</v>
      </c>
      <c r="D31" s="50">
        <f t="shared" si="3"/>
        <v>667</v>
      </c>
      <c r="E31" s="50">
        <f t="shared" si="1"/>
        <v>792</v>
      </c>
      <c r="F31" s="50">
        <f t="shared" si="2"/>
        <v>125</v>
      </c>
    </row>
    <row r="32" spans="2:6" ht="15" customHeight="1">
      <c r="B32" s="50">
        <v>130</v>
      </c>
      <c r="C32" s="50">
        <f t="shared" si="0"/>
        <v>130</v>
      </c>
      <c r="D32" s="50">
        <f t="shared" si="3"/>
        <v>662</v>
      </c>
      <c r="E32" s="50">
        <f t="shared" si="1"/>
        <v>792</v>
      </c>
      <c r="F32" s="50">
        <f t="shared" si="2"/>
        <v>130</v>
      </c>
    </row>
    <row r="33" spans="2:6" ht="15" customHeight="1">
      <c r="B33" s="50">
        <v>135</v>
      </c>
      <c r="C33" s="50">
        <f t="shared" si="0"/>
        <v>135</v>
      </c>
      <c r="D33" s="50">
        <f t="shared" si="3"/>
        <v>657</v>
      </c>
      <c r="E33" s="50">
        <f t="shared" si="1"/>
        <v>792</v>
      </c>
      <c r="F33" s="50">
        <f t="shared" si="2"/>
        <v>135</v>
      </c>
    </row>
    <row r="34" spans="2:6" ht="15" customHeight="1">
      <c r="B34" s="50">
        <v>140</v>
      </c>
      <c r="C34" s="50">
        <f t="shared" si="0"/>
        <v>140</v>
      </c>
      <c r="D34" s="50">
        <f t="shared" si="3"/>
        <v>652</v>
      </c>
      <c r="E34" s="50">
        <f t="shared" si="1"/>
        <v>792</v>
      </c>
      <c r="F34" s="50">
        <f t="shared" si="2"/>
        <v>140</v>
      </c>
    </row>
    <row r="35" spans="2:6" ht="15" customHeight="1">
      <c r="B35" s="50">
        <v>145</v>
      </c>
      <c r="C35" s="50">
        <f t="shared" si="0"/>
        <v>145</v>
      </c>
      <c r="D35" s="50">
        <f t="shared" si="3"/>
        <v>647</v>
      </c>
      <c r="E35" s="50">
        <f t="shared" si="1"/>
        <v>792</v>
      </c>
      <c r="F35" s="50">
        <f t="shared" si="2"/>
        <v>145</v>
      </c>
    </row>
    <row r="36" spans="2:6" ht="15" customHeight="1">
      <c r="B36" s="50">
        <v>150</v>
      </c>
      <c r="C36" s="50">
        <f t="shared" si="0"/>
        <v>150</v>
      </c>
      <c r="D36" s="50">
        <f t="shared" si="3"/>
        <v>642</v>
      </c>
      <c r="E36" s="50">
        <f t="shared" si="1"/>
        <v>792</v>
      </c>
      <c r="F36" s="50">
        <f t="shared" si="2"/>
        <v>150</v>
      </c>
    </row>
    <row r="37" spans="2:6" ht="15" customHeight="1">
      <c r="B37" s="50">
        <v>155</v>
      </c>
      <c r="C37" s="50">
        <f t="shared" si="0"/>
        <v>155</v>
      </c>
      <c r="D37" s="50">
        <f t="shared" si="3"/>
        <v>637</v>
      </c>
      <c r="E37" s="50">
        <f t="shared" si="1"/>
        <v>792</v>
      </c>
      <c r="F37" s="50">
        <f t="shared" si="2"/>
        <v>155</v>
      </c>
    </row>
    <row r="38" spans="2:6" ht="15" customHeight="1">
      <c r="B38" s="50">
        <v>160</v>
      </c>
      <c r="C38" s="50">
        <f t="shared" si="0"/>
        <v>160</v>
      </c>
      <c r="D38" s="50">
        <f t="shared" si="3"/>
        <v>632</v>
      </c>
      <c r="E38" s="50">
        <f t="shared" si="1"/>
        <v>792</v>
      </c>
      <c r="F38" s="50">
        <f t="shared" si="2"/>
        <v>160</v>
      </c>
    </row>
    <row r="39" spans="2:6" ht="15" customHeight="1">
      <c r="B39" s="50">
        <v>165</v>
      </c>
      <c r="C39" s="50">
        <f t="shared" si="0"/>
        <v>165</v>
      </c>
      <c r="D39" s="50">
        <f t="shared" si="3"/>
        <v>627</v>
      </c>
      <c r="E39" s="50">
        <f t="shared" si="1"/>
        <v>792</v>
      </c>
      <c r="F39" s="50">
        <f t="shared" si="2"/>
        <v>165</v>
      </c>
    </row>
    <row r="40" spans="2:6" ht="15" customHeight="1">
      <c r="B40" s="50">
        <v>170</v>
      </c>
      <c r="C40" s="50">
        <f t="shared" si="0"/>
        <v>170</v>
      </c>
      <c r="D40" s="50">
        <f t="shared" si="3"/>
        <v>622</v>
      </c>
      <c r="E40" s="50">
        <f t="shared" si="1"/>
        <v>792</v>
      </c>
      <c r="F40" s="50">
        <f t="shared" si="2"/>
        <v>170</v>
      </c>
    </row>
    <row r="41" spans="2:6" ht="15" customHeight="1">
      <c r="B41" s="50">
        <v>175</v>
      </c>
      <c r="C41" s="50">
        <f t="shared" si="0"/>
        <v>175</v>
      </c>
      <c r="D41" s="50">
        <f t="shared" si="3"/>
        <v>617</v>
      </c>
      <c r="E41" s="50">
        <f t="shared" si="1"/>
        <v>792</v>
      </c>
      <c r="F41" s="50">
        <f t="shared" si="2"/>
        <v>175</v>
      </c>
    </row>
    <row r="42" spans="2:6" ht="15" customHeight="1">
      <c r="B42" s="50">
        <v>180</v>
      </c>
      <c r="C42" s="50">
        <f t="shared" si="0"/>
        <v>180</v>
      </c>
      <c r="D42" s="50">
        <f t="shared" si="3"/>
        <v>612</v>
      </c>
      <c r="E42" s="50">
        <f t="shared" si="1"/>
        <v>792</v>
      </c>
      <c r="F42" s="50">
        <f t="shared" si="2"/>
        <v>180</v>
      </c>
    </row>
    <row r="43" spans="2:6" ht="15" customHeight="1">
      <c r="B43" s="50">
        <v>185</v>
      </c>
      <c r="C43" s="50">
        <f t="shared" si="0"/>
        <v>185</v>
      </c>
      <c r="D43" s="50">
        <f t="shared" si="3"/>
        <v>607</v>
      </c>
      <c r="E43" s="50">
        <f t="shared" si="1"/>
        <v>792</v>
      </c>
      <c r="F43" s="50">
        <f t="shared" si="2"/>
        <v>185</v>
      </c>
    </row>
    <row r="44" spans="2:6" ht="15" customHeight="1">
      <c r="B44" s="50">
        <v>190</v>
      </c>
      <c r="C44" s="50">
        <f t="shared" si="0"/>
        <v>190</v>
      </c>
      <c r="D44" s="50">
        <f t="shared" si="3"/>
        <v>602</v>
      </c>
      <c r="E44" s="50">
        <f t="shared" si="1"/>
        <v>792</v>
      </c>
      <c r="F44" s="50">
        <f t="shared" si="2"/>
        <v>190</v>
      </c>
    </row>
    <row r="45" spans="2:6" ht="15" customHeight="1">
      <c r="B45" s="50">
        <v>195</v>
      </c>
      <c r="C45" s="50">
        <f t="shared" si="0"/>
        <v>195</v>
      </c>
      <c r="D45" s="50">
        <f t="shared" si="3"/>
        <v>597</v>
      </c>
      <c r="E45" s="50">
        <f t="shared" si="1"/>
        <v>792</v>
      </c>
      <c r="F45" s="50">
        <f t="shared" si="2"/>
        <v>195</v>
      </c>
    </row>
    <row r="46" spans="2:6" ht="15" customHeight="1">
      <c r="B46" s="50">
        <v>200</v>
      </c>
      <c r="C46" s="50">
        <f t="shared" si="0"/>
        <v>200</v>
      </c>
      <c r="D46" s="50">
        <f t="shared" si="3"/>
        <v>592</v>
      </c>
      <c r="E46" s="50">
        <f t="shared" si="1"/>
        <v>792</v>
      </c>
      <c r="F46" s="50">
        <f t="shared" si="2"/>
        <v>200</v>
      </c>
    </row>
    <row r="47" spans="2:6" ht="15" customHeight="1">
      <c r="B47" s="50">
        <v>205</v>
      </c>
      <c r="C47" s="50">
        <f t="shared" si="0"/>
        <v>205</v>
      </c>
      <c r="D47" s="50">
        <f t="shared" si="3"/>
        <v>587</v>
      </c>
      <c r="E47" s="50">
        <f t="shared" si="1"/>
        <v>792</v>
      </c>
      <c r="F47" s="50">
        <f t="shared" si="2"/>
        <v>205</v>
      </c>
    </row>
    <row r="48" spans="2:6" ht="15" customHeight="1">
      <c r="B48" s="50">
        <v>210</v>
      </c>
      <c r="C48" s="50">
        <f t="shared" si="0"/>
        <v>210</v>
      </c>
      <c r="D48" s="50">
        <f t="shared" si="3"/>
        <v>582</v>
      </c>
      <c r="E48" s="50">
        <f t="shared" si="1"/>
        <v>792</v>
      </c>
      <c r="F48" s="50">
        <f t="shared" si="2"/>
        <v>210</v>
      </c>
    </row>
    <row r="49" spans="2:6" ht="15" customHeight="1">
      <c r="B49" s="50">
        <v>215</v>
      </c>
      <c r="C49" s="50">
        <f t="shared" si="0"/>
        <v>215</v>
      </c>
      <c r="D49" s="50">
        <f t="shared" si="3"/>
        <v>577</v>
      </c>
      <c r="E49" s="50">
        <f t="shared" si="1"/>
        <v>792</v>
      </c>
      <c r="F49" s="50">
        <f t="shared" si="2"/>
        <v>215</v>
      </c>
    </row>
    <row r="50" spans="2:6" ht="15" customHeight="1">
      <c r="B50" s="50">
        <v>220</v>
      </c>
      <c r="C50" s="50">
        <f t="shared" si="0"/>
        <v>220</v>
      </c>
      <c r="D50" s="50">
        <f t="shared" si="3"/>
        <v>572</v>
      </c>
      <c r="E50" s="50">
        <f t="shared" si="1"/>
        <v>792</v>
      </c>
      <c r="F50" s="50">
        <f t="shared" si="2"/>
        <v>220</v>
      </c>
    </row>
    <row r="51" spans="2:6" ht="15" customHeight="1">
      <c r="B51" s="50">
        <v>225</v>
      </c>
      <c r="C51" s="50">
        <f t="shared" si="0"/>
        <v>225</v>
      </c>
      <c r="D51" s="50">
        <f t="shared" si="3"/>
        <v>567</v>
      </c>
      <c r="E51" s="50">
        <f t="shared" si="1"/>
        <v>792</v>
      </c>
      <c r="F51" s="50">
        <f t="shared" si="2"/>
        <v>225</v>
      </c>
    </row>
    <row r="52" spans="2:6" ht="15" customHeight="1">
      <c r="B52" s="50">
        <v>230</v>
      </c>
      <c r="C52" s="50">
        <f t="shared" si="0"/>
        <v>230</v>
      </c>
      <c r="D52" s="50">
        <f t="shared" si="3"/>
        <v>562</v>
      </c>
      <c r="E52" s="50">
        <f t="shared" si="1"/>
        <v>792</v>
      </c>
      <c r="F52" s="50">
        <f t="shared" si="2"/>
        <v>230</v>
      </c>
    </row>
    <row r="53" spans="2:6" ht="15" customHeight="1">
      <c r="B53" s="50">
        <v>235</v>
      </c>
      <c r="C53" s="50">
        <f t="shared" si="0"/>
        <v>235</v>
      </c>
      <c r="D53" s="50">
        <f t="shared" si="3"/>
        <v>557</v>
      </c>
      <c r="E53" s="50">
        <f t="shared" si="1"/>
        <v>792</v>
      </c>
      <c r="F53" s="50">
        <f t="shared" si="2"/>
        <v>235</v>
      </c>
    </row>
    <row r="54" spans="2:6" ht="15" customHeight="1">
      <c r="B54" s="50">
        <v>240</v>
      </c>
      <c r="C54" s="50">
        <f t="shared" si="0"/>
        <v>240</v>
      </c>
      <c r="D54" s="50">
        <f t="shared" si="3"/>
        <v>552</v>
      </c>
      <c r="E54" s="50">
        <f t="shared" si="1"/>
        <v>792</v>
      </c>
      <c r="F54" s="50">
        <f t="shared" si="2"/>
        <v>240</v>
      </c>
    </row>
    <row r="55" spans="2:6" ht="15" customHeight="1">
      <c r="B55" s="50">
        <v>245</v>
      </c>
      <c r="C55" s="50">
        <f t="shared" si="0"/>
        <v>245</v>
      </c>
      <c r="D55" s="50">
        <f t="shared" si="3"/>
        <v>547</v>
      </c>
      <c r="E55" s="50">
        <f t="shared" si="1"/>
        <v>792</v>
      </c>
      <c r="F55" s="50">
        <f t="shared" si="2"/>
        <v>245</v>
      </c>
    </row>
    <row r="56" spans="2:6" ht="15" customHeight="1">
      <c r="B56" s="50">
        <v>250</v>
      </c>
      <c r="C56" s="50">
        <f t="shared" si="0"/>
        <v>250</v>
      </c>
      <c r="D56" s="50">
        <f t="shared" si="3"/>
        <v>542</v>
      </c>
      <c r="E56" s="50">
        <f t="shared" si="1"/>
        <v>792</v>
      </c>
      <c r="F56" s="50">
        <f t="shared" si="2"/>
        <v>250</v>
      </c>
    </row>
    <row r="57" spans="2:6" ht="15" customHeight="1">
      <c r="B57" s="50">
        <v>255</v>
      </c>
      <c r="C57" s="50">
        <f t="shared" si="0"/>
        <v>255</v>
      </c>
      <c r="D57" s="50">
        <f t="shared" si="3"/>
        <v>537</v>
      </c>
      <c r="E57" s="50">
        <f t="shared" si="1"/>
        <v>792</v>
      </c>
      <c r="F57" s="50">
        <f t="shared" si="2"/>
        <v>255</v>
      </c>
    </row>
    <row r="58" spans="2:6" ht="15" customHeight="1">
      <c r="B58" s="50">
        <v>260</v>
      </c>
      <c r="C58" s="50">
        <f t="shared" si="0"/>
        <v>260</v>
      </c>
      <c r="D58" s="50">
        <f t="shared" si="3"/>
        <v>532</v>
      </c>
      <c r="E58" s="50">
        <f t="shared" si="1"/>
        <v>792</v>
      </c>
      <c r="F58" s="50">
        <f t="shared" si="2"/>
        <v>260</v>
      </c>
    </row>
    <row r="59" spans="2:6" ht="15" customHeight="1">
      <c r="B59" s="50">
        <v>265</v>
      </c>
      <c r="C59" s="50">
        <f t="shared" si="0"/>
        <v>265</v>
      </c>
      <c r="D59" s="50">
        <f t="shared" si="3"/>
        <v>527</v>
      </c>
      <c r="E59" s="50">
        <f t="shared" si="1"/>
        <v>792</v>
      </c>
      <c r="F59" s="50">
        <f t="shared" si="2"/>
        <v>265</v>
      </c>
    </row>
    <row r="60" spans="2:6" ht="15" customHeight="1">
      <c r="B60" s="50">
        <v>270</v>
      </c>
      <c r="C60" s="50">
        <f t="shared" si="0"/>
        <v>270</v>
      </c>
      <c r="D60" s="50">
        <f t="shared" si="3"/>
        <v>522</v>
      </c>
      <c r="E60" s="50">
        <f t="shared" si="1"/>
        <v>792</v>
      </c>
      <c r="F60" s="50">
        <f t="shared" si="2"/>
        <v>270</v>
      </c>
    </row>
    <row r="61" spans="2:6" ht="15" customHeight="1">
      <c r="B61" s="50">
        <v>275</v>
      </c>
      <c r="C61" s="50">
        <f t="shared" si="0"/>
        <v>275</v>
      </c>
      <c r="D61" s="50">
        <f t="shared" si="3"/>
        <v>517</v>
      </c>
      <c r="E61" s="50">
        <f t="shared" si="1"/>
        <v>792</v>
      </c>
      <c r="F61" s="50">
        <f t="shared" si="2"/>
        <v>275</v>
      </c>
    </row>
    <row r="62" spans="2:6" ht="15" customHeight="1">
      <c r="B62" s="50">
        <v>280</v>
      </c>
      <c r="C62" s="50">
        <f t="shared" si="0"/>
        <v>280</v>
      </c>
      <c r="D62" s="50">
        <f t="shared" si="3"/>
        <v>512</v>
      </c>
      <c r="E62" s="50">
        <f t="shared" si="1"/>
        <v>792</v>
      </c>
      <c r="F62" s="50">
        <f t="shared" si="2"/>
        <v>280</v>
      </c>
    </row>
    <row r="63" spans="2:6" ht="15" customHeight="1">
      <c r="B63" s="50">
        <v>285</v>
      </c>
      <c r="C63" s="50">
        <f t="shared" si="0"/>
        <v>285</v>
      </c>
      <c r="D63" s="50">
        <f t="shared" si="3"/>
        <v>507</v>
      </c>
      <c r="E63" s="50">
        <f t="shared" si="1"/>
        <v>792</v>
      </c>
      <c r="F63" s="50">
        <f t="shared" si="2"/>
        <v>285</v>
      </c>
    </row>
    <row r="64" spans="2:6" ht="15" customHeight="1">
      <c r="B64" s="50">
        <v>290</v>
      </c>
      <c r="C64" s="50">
        <f t="shared" si="0"/>
        <v>290</v>
      </c>
      <c r="D64" s="50">
        <f t="shared" si="3"/>
        <v>502</v>
      </c>
      <c r="E64" s="50">
        <f t="shared" si="1"/>
        <v>792</v>
      </c>
      <c r="F64" s="50">
        <f t="shared" si="2"/>
        <v>290</v>
      </c>
    </row>
    <row r="65" spans="2:6" ht="15" customHeight="1">
      <c r="B65" s="50">
        <v>295</v>
      </c>
      <c r="C65" s="50">
        <f t="shared" si="0"/>
        <v>295</v>
      </c>
      <c r="D65" s="50">
        <f t="shared" si="3"/>
        <v>497</v>
      </c>
      <c r="E65" s="50">
        <f t="shared" si="1"/>
        <v>792</v>
      </c>
      <c r="F65" s="50">
        <f t="shared" si="2"/>
        <v>295</v>
      </c>
    </row>
    <row r="66" spans="2:6" ht="15" customHeight="1">
      <c r="B66" s="50">
        <v>300</v>
      </c>
      <c r="C66" s="50">
        <f t="shared" si="0"/>
        <v>300</v>
      </c>
      <c r="D66" s="50">
        <f t="shared" si="3"/>
        <v>492</v>
      </c>
      <c r="E66" s="50">
        <f t="shared" si="1"/>
        <v>792</v>
      </c>
      <c r="F66" s="50">
        <f t="shared" si="2"/>
        <v>300</v>
      </c>
    </row>
    <row r="67" spans="2:6" ht="15" customHeight="1">
      <c r="B67" s="50">
        <v>305</v>
      </c>
      <c r="C67" s="50">
        <f t="shared" si="0"/>
        <v>305</v>
      </c>
      <c r="D67" s="50">
        <f t="shared" si="3"/>
        <v>487</v>
      </c>
      <c r="E67" s="50">
        <f t="shared" si="1"/>
        <v>792</v>
      </c>
      <c r="F67" s="50">
        <f t="shared" si="2"/>
        <v>305</v>
      </c>
    </row>
    <row r="68" spans="2:6" ht="15" customHeight="1">
      <c r="B68" s="50">
        <v>310</v>
      </c>
      <c r="C68" s="50">
        <f t="shared" si="0"/>
        <v>310</v>
      </c>
      <c r="D68" s="50">
        <f t="shared" si="3"/>
        <v>482</v>
      </c>
      <c r="E68" s="50">
        <f t="shared" si="1"/>
        <v>792</v>
      </c>
      <c r="F68" s="50">
        <f t="shared" si="2"/>
        <v>310</v>
      </c>
    </row>
    <row r="69" spans="2:6" ht="15" customHeight="1">
      <c r="B69" s="50">
        <v>315</v>
      </c>
      <c r="C69" s="50">
        <f t="shared" si="0"/>
        <v>315</v>
      </c>
      <c r="D69" s="50">
        <f t="shared" si="3"/>
        <v>477</v>
      </c>
      <c r="E69" s="50">
        <f t="shared" si="1"/>
        <v>792</v>
      </c>
      <c r="F69" s="50">
        <f t="shared" si="2"/>
        <v>315</v>
      </c>
    </row>
    <row r="70" spans="2:6" ht="15" customHeight="1">
      <c r="B70" s="50">
        <v>320</v>
      </c>
      <c r="C70" s="50">
        <f aca="true" t="shared" si="4" ref="C70:C133">+B70</f>
        <v>320</v>
      </c>
      <c r="D70" s="50">
        <f t="shared" si="3"/>
        <v>472</v>
      </c>
      <c r="E70" s="50">
        <f t="shared" si="1"/>
        <v>792</v>
      </c>
      <c r="F70" s="50">
        <f t="shared" si="2"/>
        <v>320</v>
      </c>
    </row>
    <row r="71" spans="2:6" ht="15" customHeight="1">
      <c r="B71" s="50">
        <v>325</v>
      </c>
      <c r="C71" s="50">
        <f t="shared" si="4"/>
        <v>325</v>
      </c>
      <c r="D71" s="50">
        <f t="shared" si="3"/>
        <v>467</v>
      </c>
      <c r="E71" s="50">
        <f aca="true" t="shared" si="5" ref="E71:E135">D71+B71</f>
        <v>792</v>
      </c>
      <c r="F71" s="50">
        <f aca="true" t="shared" si="6" ref="F71:F134">E71-D71</f>
        <v>325</v>
      </c>
    </row>
    <row r="72" spans="2:6" ht="15" customHeight="1">
      <c r="B72" s="50">
        <v>330</v>
      </c>
      <c r="C72" s="50">
        <f t="shared" si="4"/>
        <v>330</v>
      </c>
      <c r="D72" s="50">
        <f aca="true" t="shared" si="7" ref="D72:D135">792-C72</f>
        <v>462</v>
      </c>
      <c r="E72" s="50">
        <f t="shared" si="5"/>
        <v>792</v>
      </c>
      <c r="F72" s="50">
        <f t="shared" si="6"/>
        <v>330</v>
      </c>
    </row>
    <row r="73" spans="2:6" ht="15" customHeight="1">
      <c r="B73" s="50">
        <v>335</v>
      </c>
      <c r="C73" s="50">
        <f t="shared" si="4"/>
        <v>335</v>
      </c>
      <c r="D73" s="50">
        <f t="shared" si="7"/>
        <v>457</v>
      </c>
      <c r="E73" s="50">
        <f t="shared" si="5"/>
        <v>792</v>
      </c>
      <c r="F73" s="50">
        <f t="shared" si="6"/>
        <v>335</v>
      </c>
    </row>
    <row r="74" spans="2:6" ht="15" customHeight="1">
      <c r="B74" s="50">
        <v>340</v>
      </c>
      <c r="C74" s="50">
        <f t="shared" si="4"/>
        <v>340</v>
      </c>
      <c r="D74" s="50">
        <f t="shared" si="7"/>
        <v>452</v>
      </c>
      <c r="E74" s="50">
        <f t="shared" si="5"/>
        <v>792</v>
      </c>
      <c r="F74" s="50">
        <f t="shared" si="6"/>
        <v>340</v>
      </c>
    </row>
    <row r="75" spans="2:6" ht="15" customHeight="1">
      <c r="B75" s="50">
        <v>345</v>
      </c>
      <c r="C75" s="50">
        <f t="shared" si="4"/>
        <v>345</v>
      </c>
      <c r="D75" s="50">
        <f t="shared" si="7"/>
        <v>447</v>
      </c>
      <c r="E75" s="50">
        <f t="shared" si="5"/>
        <v>792</v>
      </c>
      <c r="F75" s="50">
        <f t="shared" si="6"/>
        <v>345</v>
      </c>
    </row>
    <row r="76" spans="2:6" ht="15" customHeight="1">
      <c r="B76" s="50">
        <v>350</v>
      </c>
      <c r="C76" s="50">
        <f t="shared" si="4"/>
        <v>350</v>
      </c>
      <c r="D76" s="50">
        <f t="shared" si="7"/>
        <v>442</v>
      </c>
      <c r="E76" s="50">
        <f t="shared" si="5"/>
        <v>792</v>
      </c>
      <c r="F76" s="50">
        <f t="shared" si="6"/>
        <v>350</v>
      </c>
    </row>
    <row r="77" spans="2:6" ht="15" customHeight="1">
      <c r="B77" s="50">
        <v>355</v>
      </c>
      <c r="C77" s="50">
        <f t="shared" si="4"/>
        <v>355</v>
      </c>
      <c r="D77" s="50">
        <f t="shared" si="7"/>
        <v>437</v>
      </c>
      <c r="E77" s="50">
        <f t="shared" si="5"/>
        <v>792</v>
      </c>
      <c r="F77" s="50">
        <f t="shared" si="6"/>
        <v>355</v>
      </c>
    </row>
    <row r="78" spans="2:6" ht="15" customHeight="1">
      <c r="B78" s="50">
        <v>360</v>
      </c>
      <c r="C78" s="50">
        <f t="shared" si="4"/>
        <v>360</v>
      </c>
      <c r="D78" s="50">
        <f t="shared" si="7"/>
        <v>432</v>
      </c>
      <c r="E78" s="50">
        <f t="shared" si="5"/>
        <v>792</v>
      </c>
      <c r="F78" s="50">
        <f t="shared" si="6"/>
        <v>360</v>
      </c>
    </row>
    <row r="79" spans="2:6" ht="15" customHeight="1">
      <c r="B79" s="50">
        <v>365</v>
      </c>
      <c r="C79" s="50">
        <f t="shared" si="4"/>
        <v>365</v>
      </c>
      <c r="D79" s="50">
        <f t="shared" si="7"/>
        <v>427</v>
      </c>
      <c r="E79" s="50">
        <f t="shared" si="5"/>
        <v>792</v>
      </c>
      <c r="F79" s="50">
        <f t="shared" si="6"/>
        <v>365</v>
      </c>
    </row>
    <row r="80" spans="2:6" ht="15" customHeight="1">
      <c r="B80" s="50">
        <v>370</v>
      </c>
      <c r="C80" s="50">
        <f t="shared" si="4"/>
        <v>370</v>
      </c>
      <c r="D80" s="50">
        <f t="shared" si="7"/>
        <v>422</v>
      </c>
      <c r="E80" s="50">
        <f t="shared" si="5"/>
        <v>792</v>
      </c>
      <c r="F80" s="50">
        <f t="shared" si="6"/>
        <v>370</v>
      </c>
    </row>
    <row r="81" spans="2:6" ht="15" customHeight="1">
      <c r="B81" s="50">
        <v>375</v>
      </c>
      <c r="C81" s="50">
        <f t="shared" si="4"/>
        <v>375</v>
      </c>
      <c r="D81" s="50">
        <f t="shared" si="7"/>
        <v>417</v>
      </c>
      <c r="E81" s="50">
        <f t="shared" si="5"/>
        <v>792</v>
      </c>
      <c r="F81" s="50">
        <f t="shared" si="6"/>
        <v>375</v>
      </c>
    </row>
    <row r="82" spans="2:6" ht="15" customHeight="1">
      <c r="B82" s="50">
        <v>380</v>
      </c>
      <c r="C82" s="50">
        <f t="shared" si="4"/>
        <v>380</v>
      </c>
      <c r="D82" s="50">
        <f t="shared" si="7"/>
        <v>412</v>
      </c>
      <c r="E82" s="50">
        <f t="shared" si="5"/>
        <v>792</v>
      </c>
      <c r="F82" s="50">
        <f t="shared" si="6"/>
        <v>380</v>
      </c>
    </row>
    <row r="83" spans="2:6" ht="15" customHeight="1">
      <c r="B83" s="50">
        <v>385</v>
      </c>
      <c r="C83" s="50">
        <f t="shared" si="4"/>
        <v>385</v>
      </c>
      <c r="D83" s="50">
        <f t="shared" si="7"/>
        <v>407</v>
      </c>
      <c r="E83" s="50">
        <f t="shared" si="5"/>
        <v>792</v>
      </c>
      <c r="F83" s="50">
        <f t="shared" si="6"/>
        <v>385</v>
      </c>
    </row>
    <row r="84" spans="2:6" ht="15" customHeight="1">
      <c r="B84" s="50">
        <v>390</v>
      </c>
      <c r="C84" s="50">
        <f t="shared" si="4"/>
        <v>390</v>
      </c>
      <c r="D84" s="50">
        <f t="shared" si="7"/>
        <v>402</v>
      </c>
      <c r="E84" s="50">
        <f t="shared" si="5"/>
        <v>792</v>
      </c>
      <c r="F84" s="50">
        <f t="shared" si="6"/>
        <v>390</v>
      </c>
    </row>
    <row r="85" spans="2:6" ht="15" customHeight="1">
      <c r="B85" s="50">
        <v>395</v>
      </c>
      <c r="C85" s="50">
        <f t="shared" si="4"/>
        <v>395</v>
      </c>
      <c r="D85" s="50">
        <f t="shared" si="7"/>
        <v>397</v>
      </c>
      <c r="E85" s="50">
        <f t="shared" si="5"/>
        <v>792</v>
      </c>
      <c r="F85" s="50">
        <f t="shared" si="6"/>
        <v>395</v>
      </c>
    </row>
    <row r="86" spans="2:6" ht="15" customHeight="1">
      <c r="B86" s="50">
        <v>400</v>
      </c>
      <c r="C86" s="50">
        <f t="shared" si="4"/>
        <v>400</v>
      </c>
      <c r="D86" s="50">
        <f t="shared" si="7"/>
        <v>392</v>
      </c>
      <c r="E86" s="50">
        <f t="shared" si="5"/>
        <v>792</v>
      </c>
      <c r="F86" s="50">
        <f t="shared" si="6"/>
        <v>400</v>
      </c>
    </row>
    <row r="87" spans="2:6" ht="15" customHeight="1">
      <c r="B87" s="50">
        <v>405</v>
      </c>
      <c r="C87" s="50">
        <f t="shared" si="4"/>
        <v>405</v>
      </c>
      <c r="D87" s="50">
        <f t="shared" si="7"/>
        <v>387</v>
      </c>
      <c r="E87" s="50">
        <f t="shared" si="5"/>
        <v>792</v>
      </c>
      <c r="F87" s="50">
        <f t="shared" si="6"/>
        <v>405</v>
      </c>
    </row>
    <row r="88" spans="2:6" ht="15" customHeight="1">
      <c r="B88" s="50">
        <v>410</v>
      </c>
      <c r="C88" s="50">
        <f t="shared" si="4"/>
        <v>410</v>
      </c>
      <c r="D88" s="50">
        <f t="shared" si="7"/>
        <v>382</v>
      </c>
      <c r="E88" s="50">
        <f t="shared" si="5"/>
        <v>792</v>
      </c>
      <c r="F88" s="50">
        <f t="shared" si="6"/>
        <v>410</v>
      </c>
    </row>
    <row r="89" spans="2:6" ht="15" customHeight="1">
      <c r="B89" s="50">
        <v>415</v>
      </c>
      <c r="C89" s="50">
        <f t="shared" si="4"/>
        <v>415</v>
      </c>
      <c r="D89" s="50">
        <f t="shared" si="7"/>
        <v>377</v>
      </c>
      <c r="E89" s="50">
        <f t="shared" si="5"/>
        <v>792</v>
      </c>
      <c r="F89" s="50">
        <f t="shared" si="6"/>
        <v>415</v>
      </c>
    </row>
    <row r="90" spans="2:6" ht="15" customHeight="1">
      <c r="B90" s="50">
        <v>420</v>
      </c>
      <c r="C90" s="50">
        <f t="shared" si="4"/>
        <v>420</v>
      </c>
      <c r="D90" s="50">
        <f t="shared" si="7"/>
        <v>372</v>
      </c>
      <c r="E90" s="50">
        <f t="shared" si="5"/>
        <v>792</v>
      </c>
      <c r="F90" s="50">
        <f t="shared" si="6"/>
        <v>420</v>
      </c>
    </row>
    <row r="91" spans="2:6" ht="15" customHeight="1">
      <c r="B91" s="50">
        <v>425</v>
      </c>
      <c r="C91" s="50">
        <f t="shared" si="4"/>
        <v>425</v>
      </c>
      <c r="D91" s="50">
        <f t="shared" si="7"/>
        <v>367</v>
      </c>
      <c r="E91" s="50">
        <f t="shared" si="5"/>
        <v>792</v>
      </c>
      <c r="F91" s="50">
        <f t="shared" si="6"/>
        <v>425</v>
      </c>
    </row>
    <row r="92" spans="2:6" ht="15" customHeight="1">
      <c r="B92" s="50">
        <v>430</v>
      </c>
      <c r="C92" s="50">
        <f t="shared" si="4"/>
        <v>430</v>
      </c>
      <c r="D92" s="50">
        <f t="shared" si="7"/>
        <v>362</v>
      </c>
      <c r="E92" s="50">
        <f t="shared" si="5"/>
        <v>792</v>
      </c>
      <c r="F92" s="50">
        <f t="shared" si="6"/>
        <v>430</v>
      </c>
    </row>
    <row r="93" spans="2:6" ht="15" customHeight="1">
      <c r="B93" s="50">
        <v>435</v>
      </c>
      <c r="C93" s="50">
        <f t="shared" si="4"/>
        <v>435</v>
      </c>
      <c r="D93" s="50">
        <f t="shared" si="7"/>
        <v>357</v>
      </c>
      <c r="E93" s="50">
        <f t="shared" si="5"/>
        <v>792</v>
      </c>
      <c r="F93" s="50">
        <f t="shared" si="6"/>
        <v>435</v>
      </c>
    </row>
    <row r="94" spans="2:6" ht="15" customHeight="1">
      <c r="B94" s="50">
        <v>440</v>
      </c>
      <c r="C94" s="50">
        <f t="shared" si="4"/>
        <v>440</v>
      </c>
      <c r="D94" s="50">
        <f t="shared" si="7"/>
        <v>352</v>
      </c>
      <c r="E94" s="50">
        <f t="shared" si="5"/>
        <v>792</v>
      </c>
      <c r="F94" s="50">
        <f t="shared" si="6"/>
        <v>440</v>
      </c>
    </row>
    <row r="95" spans="2:6" ht="15" customHeight="1">
      <c r="B95" s="50">
        <v>445</v>
      </c>
      <c r="C95" s="50">
        <f t="shared" si="4"/>
        <v>445</v>
      </c>
      <c r="D95" s="50">
        <f t="shared" si="7"/>
        <v>347</v>
      </c>
      <c r="E95" s="50">
        <f t="shared" si="5"/>
        <v>792</v>
      </c>
      <c r="F95" s="50">
        <f t="shared" si="6"/>
        <v>445</v>
      </c>
    </row>
    <row r="96" spans="2:6" ht="15" customHeight="1">
      <c r="B96" s="50">
        <v>450</v>
      </c>
      <c r="C96" s="50">
        <f t="shared" si="4"/>
        <v>450</v>
      </c>
      <c r="D96" s="50">
        <f t="shared" si="7"/>
        <v>342</v>
      </c>
      <c r="E96" s="50">
        <f t="shared" si="5"/>
        <v>792</v>
      </c>
      <c r="F96" s="50">
        <f t="shared" si="6"/>
        <v>450</v>
      </c>
    </row>
    <row r="97" spans="2:6" ht="15" customHeight="1">
      <c r="B97" s="50">
        <v>455</v>
      </c>
      <c r="C97" s="50">
        <f t="shared" si="4"/>
        <v>455</v>
      </c>
      <c r="D97" s="50">
        <f t="shared" si="7"/>
        <v>337</v>
      </c>
      <c r="E97" s="50">
        <f t="shared" si="5"/>
        <v>792</v>
      </c>
      <c r="F97" s="50">
        <f t="shared" si="6"/>
        <v>455</v>
      </c>
    </row>
    <row r="98" spans="2:6" ht="15" customHeight="1">
      <c r="B98" s="50">
        <v>460</v>
      </c>
      <c r="C98" s="50">
        <f t="shared" si="4"/>
        <v>460</v>
      </c>
      <c r="D98" s="50">
        <f t="shared" si="7"/>
        <v>332</v>
      </c>
      <c r="E98" s="50">
        <f t="shared" si="5"/>
        <v>792</v>
      </c>
      <c r="F98" s="50">
        <f t="shared" si="6"/>
        <v>460</v>
      </c>
    </row>
    <row r="99" spans="2:6" ht="15" customHeight="1">
      <c r="B99" s="50">
        <v>465</v>
      </c>
      <c r="C99" s="50">
        <f t="shared" si="4"/>
        <v>465</v>
      </c>
      <c r="D99" s="50">
        <f t="shared" si="7"/>
        <v>327</v>
      </c>
      <c r="E99" s="50">
        <f t="shared" si="5"/>
        <v>792</v>
      </c>
      <c r="F99" s="50">
        <f t="shared" si="6"/>
        <v>465</v>
      </c>
    </row>
    <row r="100" spans="2:6" ht="15" customHeight="1">
      <c r="B100" s="50">
        <v>470</v>
      </c>
      <c r="C100" s="50">
        <f t="shared" si="4"/>
        <v>470</v>
      </c>
      <c r="D100" s="50">
        <f t="shared" si="7"/>
        <v>322</v>
      </c>
      <c r="E100" s="50">
        <f t="shared" si="5"/>
        <v>792</v>
      </c>
      <c r="F100" s="50">
        <f t="shared" si="6"/>
        <v>470</v>
      </c>
    </row>
    <row r="101" spans="2:6" ht="15" customHeight="1">
      <c r="B101" s="50">
        <v>475</v>
      </c>
      <c r="C101" s="50">
        <f t="shared" si="4"/>
        <v>475</v>
      </c>
      <c r="D101" s="50">
        <f t="shared" si="7"/>
        <v>317</v>
      </c>
      <c r="E101" s="50">
        <f t="shared" si="5"/>
        <v>792</v>
      </c>
      <c r="F101" s="50">
        <f t="shared" si="6"/>
        <v>475</v>
      </c>
    </row>
    <row r="102" spans="2:6" ht="15" customHeight="1">
      <c r="B102" s="50">
        <v>480</v>
      </c>
      <c r="C102" s="50">
        <f t="shared" si="4"/>
        <v>480</v>
      </c>
      <c r="D102" s="50">
        <f t="shared" si="7"/>
        <v>312</v>
      </c>
      <c r="E102" s="50">
        <f t="shared" si="5"/>
        <v>792</v>
      </c>
      <c r="F102" s="50">
        <f t="shared" si="6"/>
        <v>480</v>
      </c>
    </row>
    <row r="103" spans="2:6" ht="15" customHeight="1">
      <c r="B103" s="50">
        <v>485</v>
      </c>
      <c r="C103" s="50">
        <f t="shared" si="4"/>
        <v>485</v>
      </c>
      <c r="D103" s="50">
        <f t="shared" si="7"/>
        <v>307</v>
      </c>
      <c r="E103" s="50">
        <f t="shared" si="5"/>
        <v>792</v>
      </c>
      <c r="F103" s="50">
        <f t="shared" si="6"/>
        <v>485</v>
      </c>
    </row>
    <row r="104" spans="2:6" ht="15" customHeight="1">
      <c r="B104" s="50">
        <v>490</v>
      </c>
      <c r="C104" s="50">
        <f t="shared" si="4"/>
        <v>490</v>
      </c>
      <c r="D104" s="50">
        <f t="shared" si="7"/>
        <v>302</v>
      </c>
      <c r="E104" s="50">
        <f t="shared" si="5"/>
        <v>792</v>
      </c>
      <c r="F104" s="50">
        <f t="shared" si="6"/>
        <v>490</v>
      </c>
    </row>
    <row r="105" spans="2:6" ht="15" customHeight="1">
      <c r="B105" s="50">
        <v>495</v>
      </c>
      <c r="C105" s="50">
        <f t="shared" si="4"/>
        <v>495</v>
      </c>
      <c r="D105" s="50">
        <f t="shared" si="7"/>
        <v>297</v>
      </c>
      <c r="E105" s="50">
        <f t="shared" si="5"/>
        <v>792</v>
      </c>
      <c r="F105" s="50">
        <f t="shared" si="6"/>
        <v>495</v>
      </c>
    </row>
    <row r="106" spans="2:6" ht="15" customHeight="1">
      <c r="B106" s="50">
        <v>500</v>
      </c>
      <c r="C106" s="50">
        <f t="shared" si="4"/>
        <v>500</v>
      </c>
      <c r="D106" s="50">
        <f t="shared" si="7"/>
        <v>292</v>
      </c>
      <c r="E106" s="50">
        <f t="shared" si="5"/>
        <v>792</v>
      </c>
      <c r="F106" s="50">
        <f t="shared" si="6"/>
        <v>500</v>
      </c>
    </row>
    <row r="107" spans="2:6" ht="15" customHeight="1">
      <c r="B107" s="50">
        <v>505</v>
      </c>
      <c r="C107" s="50">
        <f t="shared" si="4"/>
        <v>505</v>
      </c>
      <c r="D107" s="50">
        <f t="shared" si="7"/>
        <v>287</v>
      </c>
      <c r="E107" s="50">
        <f t="shared" si="5"/>
        <v>792</v>
      </c>
      <c r="F107" s="50">
        <f t="shared" si="6"/>
        <v>505</v>
      </c>
    </row>
    <row r="108" spans="2:6" ht="15" customHeight="1">
      <c r="B108" s="50">
        <v>510</v>
      </c>
      <c r="C108" s="50">
        <f t="shared" si="4"/>
        <v>510</v>
      </c>
      <c r="D108" s="50">
        <f t="shared" si="7"/>
        <v>282</v>
      </c>
      <c r="E108" s="50">
        <f t="shared" si="5"/>
        <v>792</v>
      </c>
      <c r="F108" s="50">
        <f t="shared" si="6"/>
        <v>510</v>
      </c>
    </row>
    <row r="109" spans="2:6" ht="15" customHeight="1">
      <c r="B109" s="50">
        <v>515</v>
      </c>
      <c r="C109" s="50">
        <f t="shared" si="4"/>
        <v>515</v>
      </c>
      <c r="D109" s="50">
        <f t="shared" si="7"/>
        <v>277</v>
      </c>
      <c r="E109" s="50">
        <f t="shared" si="5"/>
        <v>792</v>
      </c>
      <c r="F109" s="50">
        <f t="shared" si="6"/>
        <v>515</v>
      </c>
    </row>
    <row r="110" spans="2:6" ht="15" customHeight="1">
      <c r="B110" s="50">
        <v>520</v>
      </c>
      <c r="C110" s="50">
        <f t="shared" si="4"/>
        <v>520</v>
      </c>
      <c r="D110" s="50">
        <f t="shared" si="7"/>
        <v>272</v>
      </c>
      <c r="E110" s="50">
        <f t="shared" si="5"/>
        <v>792</v>
      </c>
      <c r="F110" s="50">
        <f t="shared" si="6"/>
        <v>520</v>
      </c>
    </row>
    <row r="111" spans="2:6" ht="15" customHeight="1">
      <c r="B111" s="50">
        <v>525</v>
      </c>
      <c r="C111" s="50">
        <f t="shared" si="4"/>
        <v>525</v>
      </c>
      <c r="D111" s="50">
        <f t="shared" si="7"/>
        <v>267</v>
      </c>
      <c r="E111" s="50">
        <f t="shared" si="5"/>
        <v>792</v>
      </c>
      <c r="F111" s="50">
        <f t="shared" si="6"/>
        <v>525</v>
      </c>
    </row>
    <row r="112" spans="2:6" ht="15" customHeight="1">
      <c r="B112" s="50">
        <v>530</v>
      </c>
      <c r="C112" s="50">
        <f t="shared" si="4"/>
        <v>530</v>
      </c>
      <c r="D112" s="50">
        <f t="shared" si="7"/>
        <v>262</v>
      </c>
      <c r="E112" s="50">
        <f t="shared" si="5"/>
        <v>792</v>
      </c>
      <c r="F112" s="50">
        <f t="shared" si="6"/>
        <v>530</v>
      </c>
    </row>
    <row r="113" spans="2:6" ht="15" customHeight="1">
      <c r="B113" s="50">
        <v>535</v>
      </c>
      <c r="C113" s="50">
        <f t="shared" si="4"/>
        <v>535</v>
      </c>
      <c r="D113" s="50">
        <f t="shared" si="7"/>
        <v>257</v>
      </c>
      <c r="E113" s="50">
        <f t="shared" si="5"/>
        <v>792</v>
      </c>
      <c r="F113" s="50">
        <f t="shared" si="6"/>
        <v>535</v>
      </c>
    </row>
    <row r="114" spans="2:6" ht="15" customHeight="1">
      <c r="B114" s="50">
        <v>540</v>
      </c>
      <c r="C114" s="50">
        <f t="shared" si="4"/>
        <v>540</v>
      </c>
      <c r="D114" s="50">
        <f t="shared" si="7"/>
        <v>252</v>
      </c>
      <c r="E114" s="50">
        <f t="shared" si="5"/>
        <v>792</v>
      </c>
      <c r="F114" s="50">
        <f t="shared" si="6"/>
        <v>540</v>
      </c>
    </row>
    <row r="115" spans="2:6" ht="15" customHeight="1">
      <c r="B115" s="50">
        <v>545</v>
      </c>
      <c r="C115" s="50">
        <f t="shared" si="4"/>
        <v>545</v>
      </c>
      <c r="D115" s="50">
        <f t="shared" si="7"/>
        <v>247</v>
      </c>
      <c r="E115" s="50">
        <f t="shared" si="5"/>
        <v>792</v>
      </c>
      <c r="F115" s="50">
        <f t="shared" si="6"/>
        <v>545</v>
      </c>
    </row>
    <row r="116" spans="2:6" ht="15" customHeight="1">
      <c r="B116" s="50">
        <v>550</v>
      </c>
      <c r="C116" s="50">
        <f t="shared" si="4"/>
        <v>550</v>
      </c>
      <c r="D116" s="50">
        <f t="shared" si="7"/>
        <v>242</v>
      </c>
      <c r="E116" s="50">
        <f t="shared" si="5"/>
        <v>792</v>
      </c>
      <c r="F116" s="50">
        <f t="shared" si="6"/>
        <v>550</v>
      </c>
    </row>
    <row r="117" spans="2:6" ht="15" customHeight="1">
      <c r="B117" s="50">
        <v>555</v>
      </c>
      <c r="C117" s="50">
        <f t="shared" si="4"/>
        <v>555</v>
      </c>
      <c r="D117" s="50">
        <f t="shared" si="7"/>
        <v>237</v>
      </c>
      <c r="E117" s="50">
        <f t="shared" si="5"/>
        <v>792</v>
      </c>
      <c r="F117" s="50">
        <f t="shared" si="6"/>
        <v>555</v>
      </c>
    </row>
    <row r="118" spans="2:6" ht="15" customHeight="1">
      <c r="B118" s="50">
        <v>560</v>
      </c>
      <c r="C118" s="50">
        <f t="shared" si="4"/>
        <v>560</v>
      </c>
      <c r="D118" s="50">
        <f t="shared" si="7"/>
        <v>232</v>
      </c>
      <c r="E118" s="50">
        <f t="shared" si="5"/>
        <v>792</v>
      </c>
      <c r="F118" s="50">
        <f t="shared" si="6"/>
        <v>560</v>
      </c>
    </row>
    <row r="119" spans="2:6" ht="15" customHeight="1">
      <c r="B119" s="50">
        <v>565</v>
      </c>
      <c r="C119" s="50">
        <f t="shared" si="4"/>
        <v>565</v>
      </c>
      <c r="D119" s="50">
        <f t="shared" si="7"/>
        <v>227</v>
      </c>
      <c r="E119" s="50">
        <f t="shared" si="5"/>
        <v>792</v>
      </c>
      <c r="F119" s="50">
        <f t="shared" si="6"/>
        <v>565</v>
      </c>
    </row>
    <row r="120" spans="2:6" ht="15" customHeight="1">
      <c r="B120" s="50">
        <v>570</v>
      </c>
      <c r="C120" s="50">
        <f t="shared" si="4"/>
        <v>570</v>
      </c>
      <c r="D120" s="50">
        <f t="shared" si="7"/>
        <v>222</v>
      </c>
      <c r="E120" s="50">
        <f t="shared" si="5"/>
        <v>792</v>
      </c>
      <c r="F120" s="50">
        <f t="shared" si="6"/>
        <v>570</v>
      </c>
    </row>
    <row r="121" spans="2:6" ht="15" customHeight="1">
      <c r="B121" s="50">
        <v>575</v>
      </c>
      <c r="C121" s="50">
        <f t="shared" si="4"/>
        <v>575</v>
      </c>
      <c r="D121" s="50">
        <f t="shared" si="7"/>
        <v>217</v>
      </c>
      <c r="E121" s="50">
        <f t="shared" si="5"/>
        <v>792</v>
      </c>
      <c r="F121" s="50">
        <f t="shared" si="6"/>
        <v>575</v>
      </c>
    </row>
    <row r="122" spans="2:6" ht="15" customHeight="1">
      <c r="B122" s="50">
        <v>580</v>
      </c>
      <c r="C122" s="50">
        <f t="shared" si="4"/>
        <v>580</v>
      </c>
      <c r="D122" s="50">
        <f t="shared" si="7"/>
        <v>212</v>
      </c>
      <c r="E122" s="50">
        <f t="shared" si="5"/>
        <v>792</v>
      </c>
      <c r="F122" s="50">
        <f t="shared" si="6"/>
        <v>580</v>
      </c>
    </row>
    <row r="123" spans="2:6" ht="15" customHeight="1">
      <c r="B123" s="50">
        <v>585</v>
      </c>
      <c r="C123" s="50">
        <f t="shared" si="4"/>
        <v>585</v>
      </c>
      <c r="D123" s="50">
        <f t="shared" si="7"/>
        <v>207</v>
      </c>
      <c r="E123" s="50">
        <f t="shared" si="5"/>
        <v>792</v>
      </c>
      <c r="F123" s="50">
        <f t="shared" si="6"/>
        <v>585</v>
      </c>
    </row>
    <row r="124" spans="2:6" ht="15" customHeight="1">
      <c r="B124" s="50">
        <v>590</v>
      </c>
      <c r="C124" s="50">
        <f t="shared" si="4"/>
        <v>590</v>
      </c>
      <c r="D124" s="50">
        <f t="shared" si="7"/>
        <v>202</v>
      </c>
      <c r="E124" s="50">
        <f t="shared" si="5"/>
        <v>792</v>
      </c>
      <c r="F124" s="50">
        <f t="shared" si="6"/>
        <v>590</v>
      </c>
    </row>
    <row r="125" spans="2:6" ht="15" customHeight="1">
      <c r="B125" s="50">
        <v>595</v>
      </c>
      <c r="C125" s="50">
        <f t="shared" si="4"/>
        <v>595</v>
      </c>
      <c r="D125" s="50">
        <f t="shared" si="7"/>
        <v>197</v>
      </c>
      <c r="E125" s="50">
        <f t="shared" si="5"/>
        <v>792</v>
      </c>
      <c r="F125" s="50">
        <f t="shared" si="6"/>
        <v>595</v>
      </c>
    </row>
    <row r="126" spans="2:6" ht="15" customHeight="1">
      <c r="B126" s="50">
        <v>600</v>
      </c>
      <c r="C126" s="50">
        <f t="shared" si="4"/>
        <v>600</v>
      </c>
      <c r="D126" s="50">
        <f t="shared" si="7"/>
        <v>192</v>
      </c>
      <c r="E126" s="50">
        <f t="shared" si="5"/>
        <v>792</v>
      </c>
      <c r="F126" s="50">
        <f t="shared" si="6"/>
        <v>600</v>
      </c>
    </row>
    <row r="127" spans="2:6" ht="15" customHeight="1">
      <c r="B127" s="50">
        <v>605</v>
      </c>
      <c r="C127" s="50">
        <f t="shared" si="4"/>
        <v>605</v>
      </c>
      <c r="D127" s="50">
        <f t="shared" si="7"/>
        <v>187</v>
      </c>
      <c r="E127" s="50">
        <f t="shared" si="5"/>
        <v>792</v>
      </c>
      <c r="F127" s="50">
        <f t="shared" si="6"/>
        <v>605</v>
      </c>
    </row>
    <row r="128" spans="2:6" ht="15" customHeight="1">
      <c r="B128" s="50">
        <v>610</v>
      </c>
      <c r="C128" s="50">
        <f t="shared" si="4"/>
        <v>610</v>
      </c>
      <c r="D128" s="50">
        <f t="shared" si="7"/>
        <v>182</v>
      </c>
      <c r="E128" s="50">
        <f t="shared" si="5"/>
        <v>792</v>
      </c>
      <c r="F128" s="50">
        <f t="shared" si="6"/>
        <v>610</v>
      </c>
    </row>
    <row r="129" spans="2:6" ht="15" customHeight="1">
      <c r="B129" s="50">
        <v>615</v>
      </c>
      <c r="C129" s="50">
        <f t="shared" si="4"/>
        <v>615</v>
      </c>
      <c r="D129" s="50">
        <f t="shared" si="7"/>
        <v>177</v>
      </c>
      <c r="E129" s="50">
        <f t="shared" si="5"/>
        <v>792</v>
      </c>
      <c r="F129" s="50">
        <f t="shared" si="6"/>
        <v>615</v>
      </c>
    </row>
    <row r="130" spans="2:6" ht="15" customHeight="1">
      <c r="B130" s="50">
        <v>620</v>
      </c>
      <c r="C130" s="50">
        <f t="shared" si="4"/>
        <v>620</v>
      </c>
      <c r="D130" s="50">
        <f t="shared" si="7"/>
        <v>172</v>
      </c>
      <c r="E130" s="50">
        <f t="shared" si="5"/>
        <v>792</v>
      </c>
      <c r="F130" s="50">
        <f t="shared" si="6"/>
        <v>620</v>
      </c>
    </row>
    <row r="131" spans="2:6" ht="15" customHeight="1">
      <c r="B131" s="50">
        <v>625</v>
      </c>
      <c r="C131" s="50">
        <f t="shared" si="4"/>
        <v>625</v>
      </c>
      <c r="D131" s="50">
        <f t="shared" si="7"/>
        <v>167</v>
      </c>
      <c r="E131" s="50">
        <f t="shared" si="5"/>
        <v>792</v>
      </c>
      <c r="F131" s="50">
        <f t="shared" si="6"/>
        <v>625</v>
      </c>
    </row>
    <row r="132" spans="2:6" ht="15" customHeight="1">
      <c r="B132" s="50">
        <v>630</v>
      </c>
      <c r="C132" s="50">
        <f t="shared" si="4"/>
        <v>630</v>
      </c>
      <c r="D132" s="50">
        <f t="shared" si="7"/>
        <v>162</v>
      </c>
      <c r="E132" s="50">
        <f t="shared" si="5"/>
        <v>792</v>
      </c>
      <c r="F132" s="50">
        <f t="shared" si="6"/>
        <v>630</v>
      </c>
    </row>
    <row r="133" spans="2:6" ht="15" customHeight="1">
      <c r="B133" s="50">
        <v>635</v>
      </c>
      <c r="C133" s="50">
        <f t="shared" si="4"/>
        <v>635</v>
      </c>
      <c r="D133" s="50">
        <f t="shared" si="7"/>
        <v>157</v>
      </c>
      <c r="E133" s="50">
        <f t="shared" si="5"/>
        <v>792</v>
      </c>
      <c r="F133" s="50">
        <f t="shared" si="6"/>
        <v>635</v>
      </c>
    </row>
    <row r="134" spans="2:6" ht="15" customHeight="1">
      <c r="B134" s="50">
        <v>640</v>
      </c>
      <c r="C134" s="50">
        <f aca="true" t="shared" si="8" ref="C134:C164">+B134</f>
        <v>640</v>
      </c>
      <c r="D134" s="50">
        <f t="shared" si="7"/>
        <v>152</v>
      </c>
      <c r="E134" s="50">
        <f t="shared" si="5"/>
        <v>792</v>
      </c>
      <c r="F134" s="50">
        <f t="shared" si="6"/>
        <v>640</v>
      </c>
    </row>
    <row r="135" spans="2:6" ht="15" customHeight="1">
      <c r="B135" s="50">
        <v>645</v>
      </c>
      <c r="C135" s="50">
        <f t="shared" si="8"/>
        <v>645</v>
      </c>
      <c r="D135" s="50">
        <f t="shared" si="7"/>
        <v>147</v>
      </c>
      <c r="E135" s="50">
        <f t="shared" si="5"/>
        <v>792</v>
      </c>
      <c r="F135" s="50">
        <f aca="true" t="shared" si="9" ref="F135:F164">E135-D135</f>
        <v>645</v>
      </c>
    </row>
    <row r="136" spans="2:6" ht="15" customHeight="1">
      <c r="B136" s="50">
        <v>650</v>
      </c>
      <c r="C136" s="50">
        <f t="shared" si="8"/>
        <v>650</v>
      </c>
      <c r="D136" s="50">
        <f aca="true" t="shared" si="10" ref="D136:D164">792-C136</f>
        <v>142</v>
      </c>
      <c r="E136" s="50">
        <f>D136+B136</f>
        <v>792</v>
      </c>
      <c r="F136" s="50">
        <f t="shared" si="9"/>
        <v>650</v>
      </c>
    </row>
    <row r="137" spans="2:6" ht="15" customHeight="1">
      <c r="B137" s="50">
        <v>655</v>
      </c>
      <c r="C137" s="50">
        <f t="shared" si="8"/>
        <v>655</v>
      </c>
      <c r="D137" s="50">
        <f t="shared" si="10"/>
        <v>137</v>
      </c>
      <c r="E137" s="50">
        <f aca="true" t="shared" si="11" ref="E137:E164">D137+B137</f>
        <v>792</v>
      </c>
      <c r="F137" s="50">
        <f t="shared" si="9"/>
        <v>655</v>
      </c>
    </row>
    <row r="138" spans="2:6" ht="15" customHeight="1">
      <c r="B138" s="50">
        <v>660</v>
      </c>
      <c r="C138" s="50">
        <f t="shared" si="8"/>
        <v>660</v>
      </c>
      <c r="D138" s="50">
        <f t="shared" si="10"/>
        <v>132</v>
      </c>
      <c r="E138" s="50">
        <f t="shared" si="11"/>
        <v>792</v>
      </c>
      <c r="F138" s="50">
        <f t="shared" si="9"/>
        <v>660</v>
      </c>
    </row>
    <row r="139" spans="2:6" ht="15" customHeight="1">
      <c r="B139" s="50">
        <v>665</v>
      </c>
      <c r="C139" s="50">
        <f t="shared" si="8"/>
        <v>665</v>
      </c>
      <c r="D139" s="50">
        <f t="shared" si="10"/>
        <v>127</v>
      </c>
      <c r="E139" s="50">
        <f t="shared" si="11"/>
        <v>792</v>
      </c>
      <c r="F139" s="50">
        <f t="shared" si="9"/>
        <v>665</v>
      </c>
    </row>
    <row r="140" spans="2:6" ht="15" customHeight="1">
      <c r="B140" s="50">
        <v>670</v>
      </c>
      <c r="C140" s="50">
        <f t="shared" si="8"/>
        <v>670</v>
      </c>
      <c r="D140" s="50">
        <f t="shared" si="10"/>
        <v>122</v>
      </c>
      <c r="E140" s="50">
        <f t="shared" si="11"/>
        <v>792</v>
      </c>
      <c r="F140" s="50">
        <f t="shared" si="9"/>
        <v>670</v>
      </c>
    </row>
    <row r="141" spans="2:6" ht="15" customHeight="1">
      <c r="B141" s="50">
        <v>675</v>
      </c>
      <c r="C141" s="50">
        <f t="shared" si="8"/>
        <v>675</v>
      </c>
      <c r="D141" s="50">
        <f t="shared" si="10"/>
        <v>117</v>
      </c>
      <c r="E141" s="50">
        <f t="shared" si="11"/>
        <v>792</v>
      </c>
      <c r="F141" s="50">
        <f t="shared" si="9"/>
        <v>675</v>
      </c>
    </row>
    <row r="142" spans="2:6" ht="15" customHeight="1">
      <c r="B142" s="50">
        <v>680</v>
      </c>
      <c r="C142" s="50">
        <f t="shared" si="8"/>
        <v>680</v>
      </c>
      <c r="D142" s="50">
        <f t="shared" si="10"/>
        <v>112</v>
      </c>
      <c r="E142" s="50">
        <f t="shared" si="11"/>
        <v>792</v>
      </c>
      <c r="F142" s="50">
        <f t="shared" si="9"/>
        <v>680</v>
      </c>
    </row>
    <row r="143" spans="2:6" ht="15" customHeight="1">
      <c r="B143" s="50">
        <v>685</v>
      </c>
      <c r="C143" s="50">
        <f t="shared" si="8"/>
        <v>685</v>
      </c>
      <c r="D143" s="50">
        <f t="shared" si="10"/>
        <v>107</v>
      </c>
      <c r="E143" s="50">
        <f t="shared" si="11"/>
        <v>792</v>
      </c>
      <c r="F143" s="50">
        <f t="shared" si="9"/>
        <v>685</v>
      </c>
    </row>
    <row r="144" spans="2:6" ht="15" customHeight="1">
      <c r="B144" s="50">
        <v>690</v>
      </c>
      <c r="C144" s="50">
        <f t="shared" si="8"/>
        <v>690</v>
      </c>
      <c r="D144" s="50">
        <f t="shared" si="10"/>
        <v>102</v>
      </c>
      <c r="E144" s="50">
        <f t="shared" si="11"/>
        <v>792</v>
      </c>
      <c r="F144" s="50">
        <f t="shared" si="9"/>
        <v>690</v>
      </c>
    </row>
    <row r="145" spans="2:6" ht="15" customHeight="1">
      <c r="B145" s="50">
        <v>695</v>
      </c>
      <c r="C145" s="50">
        <f t="shared" si="8"/>
        <v>695</v>
      </c>
      <c r="D145" s="50">
        <f t="shared" si="10"/>
        <v>97</v>
      </c>
      <c r="E145" s="50">
        <f t="shared" si="11"/>
        <v>792</v>
      </c>
      <c r="F145" s="50">
        <f t="shared" si="9"/>
        <v>695</v>
      </c>
    </row>
    <row r="146" spans="2:6" ht="15" customHeight="1">
      <c r="B146" s="50">
        <v>700</v>
      </c>
      <c r="C146" s="50">
        <f t="shared" si="8"/>
        <v>700</v>
      </c>
      <c r="D146" s="50">
        <f t="shared" si="10"/>
        <v>92</v>
      </c>
      <c r="E146" s="50">
        <f t="shared" si="11"/>
        <v>792</v>
      </c>
      <c r="F146" s="50">
        <f t="shared" si="9"/>
        <v>700</v>
      </c>
    </row>
    <row r="147" spans="2:6" ht="15" customHeight="1">
      <c r="B147" s="50">
        <v>705</v>
      </c>
      <c r="C147" s="50">
        <f t="shared" si="8"/>
        <v>705</v>
      </c>
      <c r="D147" s="50">
        <f t="shared" si="10"/>
        <v>87</v>
      </c>
      <c r="E147" s="50">
        <f t="shared" si="11"/>
        <v>792</v>
      </c>
      <c r="F147" s="50">
        <f t="shared" si="9"/>
        <v>705</v>
      </c>
    </row>
    <row r="148" spans="2:6" ht="15" customHeight="1">
      <c r="B148" s="50">
        <v>710</v>
      </c>
      <c r="C148" s="50">
        <f t="shared" si="8"/>
        <v>710</v>
      </c>
      <c r="D148" s="50">
        <f t="shared" si="10"/>
        <v>82</v>
      </c>
      <c r="E148" s="50">
        <f t="shared" si="11"/>
        <v>792</v>
      </c>
      <c r="F148" s="50">
        <f t="shared" si="9"/>
        <v>710</v>
      </c>
    </row>
    <row r="149" spans="2:6" ht="15" customHeight="1">
      <c r="B149" s="50">
        <v>715</v>
      </c>
      <c r="C149" s="50">
        <f t="shared" si="8"/>
        <v>715</v>
      </c>
      <c r="D149" s="50">
        <f t="shared" si="10"/>
        <v>77</v>
      </c>
      <c r="E149" s="50">
        <f t="shared" si="11"/>
        <v>792</v>
      </c>
      <c r="F149" s="50">
        <f t="shared" si="9"/>
        <v>715</v>
      </c>
    </row>
    <row r="150" spans="2:6" ht="15" customHeight="1">
      <c r="B150" s="50">
        <v>720</v>
      </c>
      <c r="C150" s="50">
        <f t="shared" si="8"/>
        <v>720</v>
      </c>
      <c r="D150" s="50">
        <f t="shared" si="10"/>
        <v>72</v>
      </c>
      <c r="E150" s="50">
        <f t="shared" si="11"/>
        <v>792</v>
      </c>
      <c r="F150" s="50">
        <f t="shared" si="9"/>
        <v>720</v>
      </c>
    </row>
    <row r="151" spans="2:6" ht="15" customHeight="1">
      <c r="B151" s="50">
        <v>725</v>
      </c>
      <c r="C151" s="50">
        <f t="shared" si="8"/>
        <v>725</v>
      </c>
      <c r="D151" s="50">
        <f t="shared" si="10"/>
        <v>67</v>
      </c>
      <c r="E151" s="50">
        <f t="shared" si="11"/>
        <v>792</v>
      </c>
      <c r="F151" s="50">
        <f t="shared" si="9"/>
        <v>725</v>
      </c>
    </row>
    <row r="152" spans="2:6" ht="15" customHeight="1">
      <c r="B152" s="50">
        <v>730</v>
      </c>
      <c r="C152" s="50">
        <f t="shared" si="8"/>
        <v>730</v>
      </c>
      <c r="D152" s="50">
        <f t="shared" si="10"/>
        <v>62</v>
      </c>
      <c r="E152" s="50">
        <f t="shared" si="11"/>
        <v>792</v>
      </c>
      <c r="F152" s="50">
        <f t="shared" si="9"/>
        <v>730</v>
      </c>
    </row>
    <row r="153" spans="2:6" ht="15" customHeight="1">
      <c r="B153" s="50">
        <v>735</v>
      </c>
      <c r="C153" s="50">
        <f t="shared" si="8"/>
        <v>735</v>
      </c>
      <c r="D153" s="50">
        <f t="shared" si="10"/>
        <v>57</v>
      </c>
      <c r="E153" s="50">
        <f t="shared" si="11"/>
        <v>792</v>
      </c>
      <c r="F153" s="50">
        <f t="shared" si="9"/>
        <v>735</v>
      </c>
    </row>
    <row r="154" spans="2:6" ht="15" customHeight="1">
      <c r="B154" s="50">
        <v>740</v>
      </c>
      <c r="C154" s="50">
        <f t="shared" si="8"/>
        <v>740</v>
      </c>
      <c r="D154" s="50">
        <f t="shared" si="10"/>
        <v>52</v>
      </c>
      <c r="E154" s="50">
        <f t="shared" si="11"/>
        <v>792</v>
      </c>
      <c r="F154" s="50">
        <f t="shared" si="9"/>
        <v>740</v>
      </c>
    </row>
    <row r="155" spans="2:6" ht="15" customHeight="1">
      <c r="B155" s="50">
        <v>745</v>
      </c>
      <c r="C155" s="50">
        <f t="shared" si="8"/>
        <v>745</v>
      </c>
      <c r="D155" s="50">
        <f t="shared" si="10"/>
        <v>47</v>
      </c>
      <c r="E155" s="50">
        <f t="shared" si="11"/>
        <v>792</v>
      </c>
      <c r="F155" s="50">
        <f t="shared" si="9"/>
        <v>745</v>
      </c>
    </row>
    <row r="156" spans="2:6" ht="15" customHeight="1">
      <c r="B156" s="50">
        <v>750</v>
      </c>
      <c r="C156" s="50">
        <f t="shared" si="8"/>
        <v>750</v>
      </c>
      <c r="D156" s="50">
        <f t="shared" si="10"/>
        <v>42</v>
      </c>
      <c r="E156" s="50">
        <f t="shared" si="11"/>
        <v>792</v>
      </c>
      <c r="F156" s="50">
        <f t="shared" si="9"/>
        <v>750</v>
      </c>
    </row>
    <row r="157" spans="2:6" ht="15" customHeight="1">
      <c r="B157" s="50">
        <v>755</v>
      </c>
      <c r="C157" s="50">
        <f t="shared" si="8"/>
        <v>755</v>
      </c>
      <c r="D157" s="50">
        <f t="shared" si="10"/>
        <v>37</v>
      </c>
      <c r="E157" s="50">
        <f t="shared" si="11"/>
        <v>792</v>
      </c>
      <c r="F157" s="50">
        <f t="shared" si="9"/>
        <v>755</v>
      </c>
    </row>
    <row r="158" spans="2:6" ht="15" customHeight="1">
      <c r="B158" s="50">
        <v>760</v>
      </c>
      <c r="C158" s="50">
        <f t="shared" si="8"/>
        <v>760</v>
      </c>
      <c r="D158" s="50">
        <f t="shared" si="10"/>
        <v>32</v>
      </c>
      <c r="E158" s="50">
        <f t="shared" si="11"/>
        <v>792</v>
      </c>
      <c r="F158" s="50">
        <f t="shared" si="9"/>
        <v>760</v>
      </c>
    </row>
    <row r="159" spans="2:6" ht="15" customHeight="1">
      <c r="B159" s="50">
        <v>765</v>
      </c>
      <c r="C159" s="50">
        <f t="shared" si="8"/>
        <v>765</v>
      </c>
      <c r="D159" s="50">
        <f t="shared" si="10"/>
        <v>27</v>
      </c>
      <c r="E159" s="50">
        <f t="shared" si="11"/>
        <v>792</v>
      </c>
      <c r="F159" s="50">
        <f t="shared" si="9"/>
        <v>765</v>
      </c>
    </row>
    <row r="160" spans="2:6" ht="15" customHeight="1">
      <c r="B160" s="50">
        <v>770</v>
      </c>
      <c r="C160" s="50">
        <f t="shared" si="8"/>
        <v>770</v>
      </c>
      <c r="D160" s="50">
        <f t="shared" si="10"/>
        <v>22</v>
      </c>
      <c r="E160" s="50">
        <f t="shared" si="11"/>
        <v>792</v>
      </c>
      <c r="F160" s="50">
        <f t="shared" si="9"/>
        <v>770</v>
      </c>
    </row>
    <row r="161" spans="2:6" ht="15" customHeight="1">
      <c r="B161" s="50">
        <v>775</v>
      </c>
      <c r="C161" s="50">
        <f t="shared" si="8"/>
        <v>775</v>
      </c>
      <c r="D161" s="50">
        <f t="shared" si="10"/>
        <v>17</v>
      </c>
      <c r="E161" s="50">
        <f t="shared" si="11"/>
        <v>792</v>
      </c>
      <c r="F161" s="50">
        <f t="shared" si="9"/>
        <v>775</v>
      </c>
    </row>
    <row r="162" spans="2:6" ht="15" customHeight="1">
      <c r="B162" s="50">
        <v>780</v>
      </c>
      <c r="C162" s="50">
        <f t="shared" si="8"/>
        <v>780</v>
      </c>
      <c r="D162" s="50">
        <f t="shared" si="10"/>
        <v>12</v>
      </c>
      <c r="E162" s="50">
        <f t="shared" si="11"/>
        <v>792</v>
      </c>
      <c r="F162" s="50">
        <f t="shared" si="9"/>
        <v>780</v>
      </c>
    </row>
    <row r="163" spans="2:6" ht="15" customHeight="1">
      <c r="B163" s="50">
        <v>785</v>
      </c>
      <c r="C163" s="50">
        <f t="shared" si="8"/>
        <v>785</v>
      </c>
      <c r="D163" s="50">
        <f t="shared" si="10"/>
        <v>7</v>
      </c>
      <c r="E163" s="50">
        <f t="shared" si="11"/>
        <v>792</v>
      </c>
      <c r="F163" s="50">
        <f t="shared" si="9"/>
        <v>785</v>
      </c>
    </row>
    <row r="164" spans="2:6" ht="15" customHeight="1">
      <c r="B164" s="50">
        <v>790</v>
      </c>
      <c r="C164" s="50">
        <f t="shared" si="8"/>
        <v>790</v>
      </c>
      <c r="D164" s="50">
        <f t="shared" si="10"/>
        <v>2</v>
      </c>
      <c r="E164" s="50">
        <f t="shared" si="11"/>
        <v>792</v>
      </c>
      <c r="F164" s="50">
        <f t="shared" si="9"/>
        <v>790</v>
      </c>
    </row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</sheetData>
  <sheetProtection/>
  <mergeCells count="1">
    <mergeCell ref="B1:G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allocations du minimum vieillesse</dc:title>
  <dc:subject/>
  <dc:creator/>
  <cp:keywords/>
  <dc:description/>
  <cp:lastModifiedBy>tbetty</cp:lastModifiedBy>
  <cp:lastPrinted>2011-03-27T15:36:37Z</cp:lastPrinted>
  <dcterms:created xsi:type="dcterms:W3CDTF">2009-09-17T12:18:02Z</dcterms:created>
  <dcterms:modified xsi:type="dcterms:W3CDTF">2014-10-15T13:48:51Z</dcterms:modified>
  <cp:category/>
  <cp:version/>
  <cp:contentType/>
  <cp:contentStatus/>
</cp:coreProperties>
</file>