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I:\BCL\PANORAMA AIDE ET ACTION SOCIALES\EDITION 2020\Fiches V5 (Echanges Maquette)\AAS20_excel_corrige\"/>
    </mc:Choice>
  </mc:AlternateContent>
  <bookViews>
    <workbookView xWindow="20925" yWindow="4500" windowWidth="4275" windowHeight="7350" activeTab="6"/>
  </bookViews>
  <sheets>
    <sheet name="T01" sheetId="2" r:id="rId1"/>
    <sheet name="G01" sheetId="7" r:id="rId2"/>
    <sheet name="G02" sheetId="4" r:id="rId3"/>
    <sheet name="C01" sheetId="12" r:id="rId4"/>
    <sheet name="C02" sheetId="13" r:id="rId5"/>
    <sheet name="G03" sheetId="16" r:id="rId6"/>
    <sheet name="G04" sheetId="15" r:id="rId7"/>
  </sheets>
  <calcPr calcId="162913"/>
</workbook>
</file>

<file path=xl/calcChain.xml><?xml version="1.0" encoding="utf-8"?>
<calcChain xmlns="http://schemas.openxmlformats.org/spreadsheetml/2006/main">
  <c r="C6" i="7" l="1"/>
  <c r="D6" i="7"/>
  <c r="E6" i="7"/>
  <c r="F6" i="7"/>
  <c r="G6" i="7"/>
  <c r="H6" i="7"/>
  <c r="I6" i="7"/>
  <c r="J6" i="7"/>
  <c r="K6" i="7"/>
  <c r="L6" i="7"/>
  <c r="M6" i="7"/>
  <c r="N6" i="7"/>
  <c r="O6" i="7"/>
  <c r="P6" i="7"/>
  <c r="Q6" i="7"/>
  <c r="R6" i="7"/>
  <c r="S6" i="7"/>
  <c r="T6" i="7"/>
  <c r="U6" i="7"/>
  <c r="V6" i="7"/>
  <c r="W6" i="7"/>
  <c r="X6" i="7"/>
  <c r="Y6" i="7"/>
</calcChain>
</file>

<file path=xl/sharedStrings.xml><?xml version="1.0" encoding="utf-8"?>
<sst xmlns="http://schemas.openxmlformats.org/spreadsheetml/2006/main" count="390" uniqueCount="273">
  <si>
    <t>Total</t>
  </si>
  <si>
    <t>Total aides à domicile et à l'accueil</t>
  </si>
  <si>
    <t>Aides à domicile</t>
  </si>
  <si>
    <t xml:space="preserve">Aides à l'accueil </t>
  </si>
  <si>
    <t>Autres aides</t>
  </si>
  <si>
    <t>Aides à l'accueil</t>
  </si>
  <si>
    <t>Département</t>
  </si>
  <si>
    <t>Ain</t>
  </si>
  <si>
    <t>Aisne</t>
  </si>
  <si>
    <t>Allier</t>
  </si>
  <si>
    <t>Alpes de Haute-Provence</t>
  </si>
  <si>
    <t>Hautes-Alpes</t>
  </si>
  <si>
    <t>Alpes-Maritimes</t>
  </si>
  <si>
    <t>Ardèche</t>
  </si>
  <si>
    <t>Ardennes</t>
  </si>
  <si>
    <t>Ariège</t>
  </si>
  <si>
    <t>Aube</t>
  </si>
  <si>
    <t>Aude</t>
  </si>
  <si>
    <t>Aveyron</t>
  </si>
  <si>
    <t>Bouches-du-Rhône</t>
  </si>
  <si>
    <t>Calvados</t>
  </si>
  <si>
    <t>Cantal</t>
  </si>
  <si>
    <t>Charente</t>
  </si>
  <si>
    <t>Charente-Maritime</t>
  </si>
  <si>
    <t>Cher</t>
  </si>
  <si>
    <t>Corrèze</t>
  </si>
  <si>
    <t>Corse du Sud</t>
  </si>
  <si>
    <t>Côte-d'Or</t>
  </si>
  <si>
    <t>Côtes-d'Armor</t>
  </si>
  <si>
    <t>Creuse</t>
  </si>
  <si>
    <t>Dordogne</t>
  </si>
  <si>
    <t>Doubs</t>
  </si>
  <si>
    <t>Drôme</t>
  </si>
  <si>
    <t>Eure</t>
  </si>
  <si>
    <t>Eure-et-loir</t>
  </si>
  <si>
    <t>Finistère</t>
  </si>
  <si>
    <t>Gard</t>
  </si>
  <si>
    <t>Haute-Garonne</t>
  </si>
  <si>
    <t>Gers</t>
  </si>
  <si>
    <t>Gironde</t>
  </si>
  <si>
    <t>Hérault</t>
  </si>
  <si>
    <t>Ille-et-Vilaine</t>
  </si>
  <si>
    <t>Indre</t>
  </si>
  <si>
    <t>Indre-et-Loire</t>
  </si>
  <si>
    <t>Isère</t>
  </si>
  <si>
    <t>Jura</t>
  </si>
  <si>
    <t>Landes</t>
  </si>
  <si>
    <t>Loir-et-Cher</t>
  </si>
  <si>
    <t>Loire</t>
  </si>
  <si>
    <t>Haute-Loire</t>
  </si>
  <si>
    <t>Loire-Atlantique</t>
  </si>
  <si>
    <t>Loiret</t>
  </si>
  <si>
    <t>Lot</t>
  </si>
  <si>
    <t>Lot-et-Garonne</t>
  </si>
  <si>
    <t>Lozère</t>
  </si>
  <si>
    <t>Maine-et-Loire</t>
  </si>
  <si>
    <t>Manche</t>
  </si>
  <si>
    <t>Marne</t>
  </si>
  <si>
    <t>Haute-Marne</t>
  </si>
  <si>
    <t>Mayenne</t>
  </si>
  <si>
    <t>Meurthe-et-Moselle</t>
  </si>
  <si>
    <t>Meuse</t>
  </si>
  <si>
    <t>Morbihan</t>
  </si>
  <si>
    <t>Moselle</t>
  </si>
  <si>
    <t>Nièvre</t>
  </si>
  <si>
    <t>Nord</t>
  </si>
  <si>
    <t>Oise</t>
  </si>
  <si>
    <t>Orne</t>
  </si>
  <si>
    <t>Pas-de-Calais</t>
  </si>
  <si>
    <t>Puy-de-Dôme</t>
  </si>
  <si>
    <t>Pyrénées-Atlantiques</t>
  </si>
  <si>
    <t>Hautes-Pyrénées</t>
  </si>
  <si>
    <t>Pyrénées-Orientales</t>
  </si>
  <si>
    <t>Bas-Rhin</t>
  </si>
  <si>
    <t>Haut-Rhin</t>
  </si>
  <si>
    <t>Rhône</t>
  </si>
  <si>
    <t>Haute-Saône</t>
  </si>
  <si>
    <t>Saône-et-Loire</t>
  </si>
  <si>
    <t>Sarthe</t>
  </si>
  <si>
    <t>Savoie</t>
  </si>
  <si>
    <t>Haute-Savoie</t>
  </si>
  <si>
    <t>Paris</t>
  </si>
  <si>
    <t>Seine-Maritime</t>
  </si>
  <si>
    <t>Seine-et-Marne</t>
  </si>
  <si>
    <t>Yvelines</t>
  </si>
  <si>
    <t>Deux-Sèvres</t>
  </si>
  <si>
    <t>Somme</t>
  </si>
  <si>
    <t>Tarn</t>
  </si>
  <si>
    <t>Tarn-et-Garonne</t>
  </si>
  <si>
    <t>Var</t>
  </si>
  <si>
    <t>Vaucluse</t>
  </si>
  <si>
    <t>Vendée</t>
  </si>
  <si>
    <t>Vienne</t>
  </si>
  <si>
    <t>Haute-Vienne</t>
  </si>
  <si>
    <t>Vosges</t>
  </si>
  <si>
    <t>Yonne</t>
  </si>
  <si>
    <t>Territoire de Belfort</t>
  </si>
  <si>
    <t>Essonne</t>
  </si>
  <si>
    <t>Hauts-de-Seine</t>
  </si>
  <si>
    <t>Seine-Saint-Denis</t>
  </si>
  <si>
    <t>Val-de-Marne</t>
  </si>
  <si>
    <t>Val-d'Oise</t>
  </si>
  <si>
    <t>Guadeloupe</t>
  </si>
  <si>
    <t>Martinique</t>
  </si>
  <si>
    <t>Guyane</t>
  </si>
  <si>
    <t>Réunion</t>
  </si>
  <si>
    <t>En euros par bénéficiaire</t>
  </si>
  <si>
    <t>En % des 60 ans ou plus</t>
  </si>
  <si>
    <t>01D</t>
  </si>
  <si>
    <t>02D</t>
  </si>
  <si>
    <t>03D</t>
  </si>
  <si>
    <t>04D</t>
  </si>
  <si>
    <t>05D</t>
  </si>
  <si>
    <t>06D</t>
  </si>
  <si>
    <t>07D</t>
  </si>
  <si>
    <t>08D</t>
  </si>
  <si>
    <t>09D</t>
  </si>
  <si>
    <t>10D</t>
  </si>
  <si>
    <t>11D</t>
  </si>
  <si>
    <t>12D</t>
  </si>
  <si>
    <t>13D</t>
  </si>
  <si>
    <t>14D</t>
  </si>
  <si>
    <t>15D</t>
  </si>
  <si>
    <t>16D</t>
  </si>
  <si>
    <t>17D</t>
  </si>
  <si>
    <t>18D</t>
  </si>
  <si>
    <t>19D</t>
  </si>
  <si>
    <t>21D</t>
  </si>
  <si>
    <t>22D</t>
  </si>
  <si>
    <t>23D</t>
  </si>
  <si>
    <t>24D</t>
  </si>
  <si>
    <t>25D</t>
  </si>
  <si>
    <t>26D</t>
  </si>
  <si>
    <t>27D</t>
  </si>
  <si>
    <t>28D</t>
  </si>
  <si>
    <t>29D</t>
  </si>
  <si>
    <t>30D</t>
  </si>
  <si>
    <t>31D</t>
  </si>
  <si>
    <t>32D</t>
  </si>
  <si>
    <t>33D</t>
  </si>
  <si>
    <t>34D</t>
  </si>
  <si>
    <t>35D</t>
  </si>
  <si>
    <t>36D</t>
  </si>
  <si>
    <t>37D</t>
  </si>
  <si>
    <t>38D</t>
  </si>
  <si>
    <t>39D</t>
  </si>
  <si>
    <t>40D</t>
  </si>
  <si>
    <t>41D</t>
  </si>
  <si>
    <t>42D</t>
  </si>
  <si>
    <t>43D</t>
  </si>
  <si>
    <t>44D</t>
  </si>
  <si>
    <t>45D</t>
  </si>
  <si>
    <t>46D</t>
  </si>
  <si>
    <t>47D</t>
  </si>
  <si>
    <t>48D</t>
  </si>
  <si>
    <t>49D</t>
  </si>
  <si>
    <t>50D</t>
  </si>
  <si>
    <t>51D</t>
  </si>
  <si>
    <t>52D</t>
  </si>
  <si>
    <t>53D</t>
  </si>
  <si>
    <t>54D</t>
  </si>
  <si>
    <t>55D</t>
  </si>
  <si>
    <t>56D</t>
  </si>
  <si>
    <t>57D</t>
  </si>
  <si>
    <t>58D</t>
  </si>
  <si>
    <t>59D</t>
  </si>
  <si>
    <t>60D</t>
  </si>
  <si>
    <t>61D</t>
  </si>
  <si>
    <t>62D</t>
  </si>
  <si>
    <t>63D</t>
  </si>
  <si>
    <t>64D</t>
  </si>
  <si>
    <t>65D</t>
  </si>
  <si>
    <t>66D</t>
  </si>
  <si>
    <t>67D</t>
  </si>
  <si>
    <t>68D</t>
  </si>
  <si>
    <t>69D</t>
  </si>
  <si>
    <t>69M</t>
  </si>
  <si>
    <t>70D</t>
  </si>
  <si>
    <t>71D</t>
  </si>
  <si>
    <t>72D</t>
  </si>
  <si>
    <t>73D</t>
  </si>
  <si>
    <t>74D</t>
  </si>
  <si>
    <t>75D</t>
  </si>
  <si>
    <t>76D</t>
  </si>
  <si>
    <t>77D</t>
  </si>
  <si>
    <t>78D</t>
  </si>
  <si>
    <t>79D</t>
  </si>
  <si>
    <t>80D</t>
  </si>
  <si>
    <t>81D</t>
  </si>
  <si>
    <t>82D</t>
  </si>
  <si>
    <t>83D</t>
  </si>
  <si>
    <t>84D</t>
  </si>
  <si>
    <t>85D</t>
  </si>
  <si>
    <t>86D</t>
  </si>
  <si>
    <t>87D</t>
  </si>
  <si>
    <t>88D</t>
  </si>
  <si>
    <t>89D</t>
  </si>
  <si>
    <t>90D</t>
  </si>
  <si>
    <t>91D</t>
  </si>
  <si>
    <t>92D</t>
  </si>
  <si>
    <t>93D</t>
  </si>
  <si>
    <t>94D</t>
  </si>
  <si>
    <t>95D</t>
  </si>
  <si>
    <t>971D</t>
  </si>
  <si>
    <t>972D</t>
  </si>
  <si>
    <t>973D</t>
  </si>
  <si>
    <t>974D</t>
  </si>
  <si>
    <t>Métropole de Lyon</t>
  </si>
  <si>
    <t>Reste à charge mensuel</t>
  </si>
  <si>
    <t>Ensemble</t>
  </si>
  <si>
    <t>Ressources mensuelles (en euros)</t>
  </si>
  <si>
    <t>1000 à 1199</t>
  </si>
  <si>
    <t>1200 à 1399</t>
  </si>
  <si>
    <t>1600 à 1799</t>
  </si>
  <si>
    <t>dont aides ménagères</t>
  </si>
  <si>
    <t>dont accueil chez des particuliers</t>
  </si>
  <si>
    <t>Taux d'effort (axe de droite)</t>
  </si>
  <si>
    <t>GIR</t>
  </si>
  <si>
    <t>GIR 1</t>
  </si>
  <si>
    <t>GIR 2</t>
  </si>
  <si>
    <t>GIR 3</t>
  </si>
  <si>
    <t>GIR 4</t>
  </si>
  <si>
    <r>
      <t>dont APA</t>
    </r>
    <r>
      <rPr>
        <vertAlign val="superscript"/>
        <sz val="8"/>
        <rFont val="Arial"/>
        <family val="2"/>
      </rPr>
      <t>1</t>
    </r>
  </si>
  <si>
    <r>
      <t>dont APA</t>
    </r>
    <r>
      <rPr>
        <i/>
        <vertAlign val="superscript"/>
        <sz val="8"/>
        <rFont val="Arial"/>
        <family val="2"/>
      </rPr>
      <t>1</t>
    </r>
  </si>
  <si>
    <r>
      <t>Autres dépenses</t>
    </r>
    <r>
      <rPr>
        <vertAlign val="superscript"/>
        <sz val="8"/>
        <rFont val="Arial"/>
        <family val="2"/>
      </rPr>
      <t>1</t>
    </r>
  </si>
  <si>
    <r>
      <t>dont aide sociale à l'hébergement (ASH)</t>
    </r>
    <r>
      <rPr>
        <vertAlign val="superscript"/>
        <sz val="8"/>
        <rFont val="Arial"/>
        <family val="2"/>
      </rPr>
      <t>2</t>
    </r>
  </si>
  <si>
    <t>Évolution 2017/2018</t>
  </si>
  <si>
    <t>Dépenses brutes mensuelles moyennes par aide sociale départementale</t>
  </si>
  <si>
    <t>Nombre d'aides au mois de décembre (en milliers)</t>
  </si>
  <si>
    <t>20D</t>
  </si>
  <si>
    <t>Ressources</t>
  </si>
  <si>
    <t>600 à 1000</t>
  </si>
  <si>
    <t>1400 à 1600</t>
  </si>
  <si>
    <t>1800 à 2200</t>
  </si>
  <si>
    <t>Plus de 2200</t>
  </si>
  <si>
    <t>En millions d'euros constants de 2018</t>
  </si>
  <si>
    <t>[600,800)</t>
  </si>
  <si>
    <t>[800,1000)</t>
  </si>
  <si>
    <t>[1000,1200)</t>
  </si>
  <si>
    <t>[1200,1400)</t>
  </si>
  <si>
    <t>[1400,1600)</t>
  </si>
  <si>
    <t>[1600,1800)</t>
  </si>
  <si>
    <t>[1800,2000)</t>
  </si>
  <si>
    <t>[2000,2200)</t>
  </si>
  <si>
    <t>[2200,2400)</t>
  </si>
  <si>
    <t>[2400,2600)</t>
  </si>
  <si>
    <t>[2600,2800)</t>
  </si>
  <si>
    <t>[2800,3000)</t>
  </si>
  <si>
    <t>[3000,3200)</t>
  </si>
  <si>
    <t>[3200,3400)</t>
  </si>
  <si>
    <t>[3400,3600)</t>
  </si>
  <si>
    <t>Plus de 3600</t>
  </si>
  <si>
    <t>Taux d'effort avant ASH 
GIR 1 et 2 (en %)</t>
  </si>
  <si>
    <t>Taux d'effort avant ASH 
GIR 3 et 4 (en %)</t>
  </si>
  <si>
    <t>Taux d'effort avant ASH 
GIR 5 et 6 (en %)</t>
  </si>
  <si>
    <t>3a - Reste à charge mensuel et taux d’effort de la prise en charge de la dépendance selon le GIR</t>
  </si>
  <si>
    <t>3b - Selon le revenu du bénéficiaire</t>
  </si>
  <si>
    <t>Tableau 1. Nombre de prestations d'aide sociale aux personnes âgées et dépenses associées, en 2017 et 2018</t>
  </si>
  <si>
    <t>Graphique 1. Évolution du nombre d'aides sociales aux personnes âgées, de 1999 à 2018</t>
  </si>
  <si>
    <t>Carte 1. Nombre d'aides sociales départementales aux personnes âgées pour 100 habitants de 60 ans ou plus selon les départements, en décembre 2018</t>
  </si>
  <si>
    <t>Graphique 2. Évolution des dépenses brutes d'aide sociale aux personnes âgées, de 1999 à 2018</t>
  </si>
  <si>
    <t>Carte 2. Dépenses brutes moyennes par bénéficiaire d’une aide sociale aux personnes âgées, en 2018</t>
  </si>
  <si>
    <t>Dépenses annuelles, 
en milliers d'euros courants, 
évolution en euros constants</t>
  </si>
  <si>
    <r>
      <rPr>
        <b/>
        <sz val="8"/>
        <rFont val="Arial"/>
        <family val="2"/>
      </rPr>
      <t>Notes &gt;</t>
    </r>
    <r>
      <rPr>
        <sz val="8"/>
        <rFont val="Arial"/>
        <family val="2"/>
      </rPr>
      <t xml:space="preserve"> Les aides à domicile dénombrés ici comprennent la PSD à domicile (de 1999 à 2003), l’APA à domicile et les aides ménagères. 
Les aides à l’accueil comprennent la PSD en établissement (de 1999 à 2003), l’aide sociale à l’hébergement en établissement ou en famille d’accueil et l’APA en établissement.
</t>
    </r>
    <r>
      <rPr>
        <b/>
        <sz val="8"/>
        <rFont val="Arial"/>
        <family val="2"/>
      </rPr>
      <t>Lecture &gt;</t>
    </r>
    <r>
      <rPr>
        <sz val="8"/>
        <rFont val="Arial"/>
        <family val="2"/>
      </rPr>
      <t xml:space="preserve"> En 2002, le nombre d’aides à domicile est de 377 100 et le nombre d’aides à l’accueil de 432 800.
</t>
    </r>
    <r>
      <rPr>
        <b/>
        <sz val="8"/>
        <rFont val="Arial"/>
        <family val="2"/>
      </rPr>
      <t>Champ &gt;</t>
    </r>
    <r>
      <rPr>
        <sz val="8"/>
        <rFont val="Arial"/>
        <family val="2"/>
      </rPr>
      <t xml:space="preserve"> France métropolitaine et DROM, hors Mayotte.
</t>
    </r>
    <r>
      <rPr>
        <b/>
        <sz val="8"/>
        <rFont val="Arial"/>
        <family val="2"/>
      </rPr>
      <t>Source &gt;</t>
    </r>
    <r>
      <rPr>
        <sz val="8"/>
        <rFont val="Arial"/>
        <family val="2"/>
      </rPr>
      <t xml:space="preserve"> DREES, enquête Aide sociale.</t>
    </r>
  </si>
  <si>
    <r>
      <t xml:space="preserve">1. Dont subventions et participations.
</t>
    </r>
    <r>
      <rPr>
        <b/>
        <sz val="8"/>
        <rFont val="Arial"/>
        <family val="2"/>
      </rPr>
      <t>Notes &gt;</t>
    </r>
    <r>
      <rPr>
        <sz val="8"/>
        <rFont val="Arial"/>
        <family val="2"/>
      </rPr>
      <t xml:space="preserve"> Les aides à domicile comprennent la PSD à domicile (de 1999 à 2003), l’APA à domicile et les aides ménagères.  
Les aides à l’accueil comprennent la PSD en établissement (de 1999 à 2003), l’aide sociale à l’hébergement en établissement (nettes des récupérations) ou en famille d’accueil et l’APA en établissement.
 Les autres dépenses comprennent notamment d’autres dépenses d’APA non affectées à domicile ou en établissement, des subventions et des participations.
</t>
    </r>
    <r>
      <rPr>
        <b/>
        <sz val="8"/>
        <rFont val="Arial"/>
        <family val="2"/>
      </rPr>
      <t>Lecture &gt;</t>
    </r>
    <r>
      <rPr>
        <sz val="8"/>
        <rFont val="Arial"/>
        <family val="2"/>
      </rPr>
      <t xml:space="preserve"> En 2002, les dépenses d’aide à domicile s’élèvent à 1,94 milliard d’euros constants et les aides à l’accueil 
à 2,18 milliards d’euros constants.
</t>
    </r>
    <r>
      <rPr>
        <b/>
        <sz val="8"/>
        <rFont val="Arial"/>
        <family val="2"/>
      </rPr>
      <t>Champ &gt;</t>
    </r>
    <r>
      <rPr>
        <sz val="8"/>
        <rFont val="Arial"/>
        <family val="2"/>
      </rPr>
      <t xml:space="preserve"> France métropolitaine et DROM, hors Mayotte.
</t>
    </r>
    <r>
      <rPr>
        <b/>
        <sz val="8"/>
        <rFont val="Arial"/>
        <family val="2"/>
      </rPr>
      <t>Source &gt;</t>
    </r>
    <r>
      <rPr>
        <sz val="8"/>
        <rFont val="Arial"/>
        <family val="2"/>
      </rPr>
      <t xml:space="preserve"> DREES, enquête Aide sociale.</t>
    </r>
  </si>
  <si>
    <r>
      <rPr>
        <b/>
        <sz val="8"/>
        <rFont val="Arial"/>
        <family val="2"/>
      </rPr>
      <t>Note &gt;</t>
    </r>
    <r>
      <rPr>
        <sz val="8"/>
        <rFont val="Arial"/>
        <family val="2"/>
      </rPr>
      <t xml:space="preserve"> Au niveau national, au 31 décembre 2018, le nombre d’aides sociales départementales aux personnes âgées est de 8,4 pour 100 habitants de 60 ans ou plus. La médiane, c'est-à-dire la valeur en dessous de laquelle se situent la moitié des départements, est égale à 8,5 pour 100 habitants de 60 ans ou plus.
</t>
    </r>
    <r>
      <rPr>
        <b/>
        <sz val="8"/>
        <rFont val="Arial"/>
        <family val="2"/>
      </rPr>
      <t>Champ &gt;</t>
    </r>
    <r>
      <rPr>
        <sz val="8"/>
        <rFont val="Arial"/>
        <family val="2"/>
      </rPr>
      <t xml:space="preserve"> France métropolitaine et DROM, hors Mayotte.
</t>
    </r>
    <r>
      <rPr>
        <b/>
        <sz val="8"/>
        <rFont val="Arial"/>
        <family val="2"/>
      </rPr>
      <t>Sources &gt;</t>
    </r>
    <r>
      <rPr>
        <sz val="8"/>
        <rFont val="Arial"/>
        <family val="2"/>
      </rPr>
      <t xml:space="preserve"> DREES, enquête Aide sociale ; Insee, estimations provisoires de population au 1</t>
    </r>
    <r>
      <rPr>
        <vertAlign val="superscript"/>
        <sz val="8"/>
        <rFont val="Arial"/>
        <family val="2"/>
      </rPr>
      <t>er</t>
    </r>
    <r>
      <rPr>
        <sz val="8"/>
        <rFont val="Arial"/>
        <family val="2"/>
      </rPr>
      <t xml:space="preserve"> janvier 2019 (résultats arrêtés fin 2019).</t>
    </r>
  </si>
  <si>
    <r>
      <rPr>
        <b/>
        <sz val="8"/>
        <color theme="1"/>
        <rFont val="Arial"/>
        <family val="2"/>
      </rPr>
      <t>Note &gt;</t>
    </r>
    <r>
      <rPr>
        <sz val="8"/>
        <color theme="1"/>
        <rFont val="Arial"/>
        <family val="2"/>
      </rPr>
      <t xml:space="preserve"> Au niveau national, en 2018, la dépense moyenne par mesure d’aide sociale pour les personnes âgées s’élève à 5 000 euros. La médiane de cet indicateur, c'est-à-dire la valeur en dessous de laquelle se situent la moitié des départements, est de 4 900 euros.
</t>
    </r>
    <r>
      <rPr>
        <b/>
        <sz val="8"/>
        <color theme="1"/>
        <rFont val="Arial"/>
        <family val="2"/>
      </rPr>
      <t>Champ &gt;</t>
    </r>
    <r>
      <rPr>
        <sz val="8"/>
        <color theme="1"/>
        <rFont val="Arial"/>
        <family val="2"/>
      </rPr>
      <t xml:space="preserve"> France métropolitaine et DROM, hors Mayotte. 
</t>
    </r>
    <r>
      <rPr>
        <b/>
        <sz val="8"/>
        <color theme="1"/>
        <rFont val="Arial"/>
        <family val="2"/>
      </rPr>
      <t>Source &gt;</t>
    </r>
    <r>
      <rPr>
        <sz val="8"/>
        <color theme="1"/>
        <rFont val="Arial"/>
        <family val="2"/>
      </rPr>
      <t xml:space="preserve"> DREES, enquête Aide sociale.</t>
    </r>
  </si>
  <si>
    <r>
      <t>Graphique 3. Reste à charge mensuel et taux d’effort des bénéficiaires de l’APA, fin 2017</t>
    </r>
    <r>
      <rPr>
        <b/>
        <sz val="8"/>
        <color rgb="FFFF0000"/>
        <rFont val="Arial"/>
        <family val="2"/>
      </rPr>
      <t xml:space="preserve"> </t>
    </r>
  </si>
  <si>
    <t>Graphique 4. Taux d’effort en institution par GIR, en 2017</t>
  </si>
  <si>
    <t>ND</t>
  </si>
  <si>
    <r>
      <t xml:space="preserve">ND : non disponible.
1. Pour l’APA, sont dénombrés des bénéficiaires payés au titre du mois de décembre de chaque année, alors que ce sont 
des bénéficiaires (personnes ayant un droit ouvert à la prestation) au 31 décembre pour les autres aides.
2. Les dépenses d’ASH comptabilisées ici sont nettes des récupérations sur bénéficiaires, tiers payants et succession.
</t>
    </r>
    <r>
      <rPr>
        <b/>
        <sz val="8"/>
        <rFont val="Arial"/>
        <family val="2"/>
      </rPr>
      <t xml:space="preserve">Note &gt; </t>
    </r>
    <r>
      <rPr>
        <sz val="8"/>
        <rFont val="Arial"/>
        <family val="2"/>
      </rPr>
      <t xml:space="preserve">D’autres dépenses d’APA non affectées à l’APA à domicile ou à l’APA en établissement sont comptabilisées dans « Autres aides » (35 millions d’euros en 2018).
</t>
    </r>
    <r>
      <rPr>
        <b/>
        <sz val="8"/>
        <rFont val="Arial"/>
        <family val="2"/>
      </rPr>
      <t>Lecture &gt;</t>
    </r>
    <r>
      <rPr>
        <sz val="8"/>
        <rFont val="Arial"/>
        <family val="2"/>
      </rPr>
      <t xml:space="preserve"> En 2018, la dépense brute totale est de 7,7 milliards d'euros. 
</t>
    </r>
    <r>
      <rPr>
        <b/>
        <sz val="8"/>
        <rFont val="Arial"/>
        <family val="2"/>
      </rPr>
      <t>Champ &gt;</t>
    </r>
    <r>
      <rPr>
        <sz val="8"/>
        <rFont val="Arial"/>
        <family val="2"/>
      </rPr>
      <t xml:space="preserve"> France métropolitaine et DROM, hors Mayotte.
</t>
    </r>
    <r>
      <rPr>
        <b/>
        <sz val="8"/>
        <rFont val="Arial"/>
        <family val="2"/>
      </rPr>
      <t xml:space="preserve">Source &gt; </t>
    </r>
    <r>
      <rPr>
        <sz val="8"/>
        <rFont val="Arial"/>
        <family val="2"/>
      </rPr>
      <t>DREES, enquête Aide sociale.</t>
    </r>
  </si>
  <si>
    <r>
      <rPr>
        <b/>
        <sz val="8"/>
        <color theme="1"/>
        <rFont val="Arial"/>
        <family val="2"/>
      </rPr>
      <t>Lecture &gt;</t>
    </r>
    <r>
      <rPr>
        <sz val="8"/>
        <color theme="1"/>
        <rFont val="Arial"/>
        <family val="2"/>
      </rPr>
      <t xml:space="preserve"> Un senior en GIR 1 vivant à domicile a un reste à charge égal à 133 euros en moyenne, ce qui correspond à un taux d’effort de 6,3 % de son revenu.
</t>
    </r>
    <r>
      <rPr>
        <b/>
        <sz val="8"/>
        <color theme="1"/>
        <rFont val="Arial"/>
        <family val="2"/>
      </rPr>
      <t>Note &gt;</t>
    </r>
    <r>
      <rPr>
        <sz val="8"/>
        <color theme="1"/>
        <rFont val="Arial"/>
        <family val="2"/>
      </rPr>
      <t xml:space="preserve"> Le reste à charge est défini ici comme la somme du ticket modérateur après crédit d’impôt et de la part du plan APA au-delà des plafonds réglementaires. Le taux d’effort est calculé comme le reste à charge rapporté aux ressources de l’individu. Ces dernières correspondent aux ressources « au sens de l’APA », telles que prises en compte par les conseils départementaux, mais redressées de manière à ne pas pouvoir être inférieures au niveau du minimum vieillesse (801 euros par mois pour une personne seule et 1 243 euros par mois pour un couple).
</t>
    </r>
    <r>
      <rPr>
        <b/>
        <sz val="8"/>
        <color theme="1"/>
        <rFont val="Arial"/>
        <family val="2"/>
      </rPr>
      <t>Champ &gt;</t>
    </r>
    <r>
      <rPr>
        <sz val="8"/>
        <color theme="1"/>
        <rFont val="Arial"/>
        <family val="2"/>
      </rPr>
      <t xml:space="preserve"> France métropolitaine, bénéficiaires de l’APA à domicile fin 2017.
</t>
    </r>
    <r>
      <rPr>
        <b/>
        <sz val="8"/>
        <color theme="1"/>
        <rFont val="Arial"/>
        <family val="2"/>
      </rPr>
      <t>Source &gt;</t>
    </r>
    <r>
      <rPr>
        <sz val="8"/>
        <color theme="1"/>
        <rFont val="Arial"/>
        <family val="2"/>
      </rPr>
      <t xml:space="preserve"> DREES, enquête CARE volet ménages appariées aux données fiscales et sociales sur les revenus, modèle Autonomix.</t>
    </r>
  </si>
  <si>
    <r>
      <rPr>
        <b/>
        <sz val="8"/>
        <rFont val="Arial"/>
        <family val="2"/>
      </rPr>
      <t>Notes &gt;</t>
    </r>
    <r>
      <rPr>
        <sz val="8"/>
        <rFont val="Arial"/>
        <family val="2"/>
      </rPr>
      <t xml:space="preserve"> Le taux d’effort est calculé comme le reste à charge rapporté aux ressources de l’individu. Le reste à charge est défini ici comme les frais de dépendance et d’hébergement auxquels on soustrait l’APA, les aides au logement et la réduction d’impôt. Les ressources sont prises « au sens de l’APA », telles que prises en compte par les conseils départementaux, mais redressées de manière à ne pas pouvoir être inférieures à l’allocation de solidarité aux personnes âgées (ASPA) personne seule si le senior est seul, et à la moitié de l’ASPA couple si le senior est en couple.
</t>
    </r>
    <r>
      <rPr>
        <b/>
        <sz val="8"/>
        <rFont val="Arial"/>
        <family val="2"/>
      </rPr>
      <t>Lecture &gt;</t>
    </r>
    <r>
      <rPr>
        <sz val="8"/>
        <rFont val="Arial"/>
        <family val="2"/>
      </rPr>
      <t xml:space="preserve"> Un senior en GIR 1 ou 2 résidant en institution qui a un revenu compris entre 1200 et 1400 euros par mois a un taux d’effort égal à 153 % de ses ressources.  
</t>
    </r>
    <r>
      <rPr>
        <b/>
        <sz val="8"/>
        <rFont val="Arial"/>
        <family val="2"/>
      </rPr>
      <t>Champ &gt;</t>
    </r>
    <r>
      <rPr>
        <sz val="8"/>
        <rFont val="Arial"/>
        <family val="2"/>
      </rPr>
      <t xml:space="preserve"> France métropolitaine, Personnes âgées résidant en Ehpad ou en USLD en 2017.
</t>
    </r>
    <r>
      <rPr>
        <b/>
        <sz val="8"/>
        <rFont val="Arial"/>
        <family val="2"/>
      </rPr>
      <t>Source &gt;</t>
    </r>
    <r>
      <rPr>
        <sz val="8"/>
        <rFont val="Arial"/>
        <family val="2"/>
      </rPr>
      <t xml:space="preserve"> Enquête CARE-Institutions 2016 appariées aux données sociofiscales, modèle Autonomix, DREES.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</si>
</sst>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-* #,##0.00\ _€_-;\-* #,##0.00\ _€_-;_-* &quot;-&quot;??\ _€_-;_-@_-"/>
    <numFmt numFmtId="165" formatCode="0.0"/>
    <numFmt numFmtId="166" formatCode="_-* #,##0\ _€_-;\-* #,##0\ _€_-;_-* &quot;-&quot;??\ _€_-;_-@_-"/>
    <numFmt numFmtId="167" formatCode="0.0%"/>
    <numFmt numFmtId="168" formatCode="_-* #,##0.00\ [$€]_-;\-* #,##0.00\ [$€]_-;_-* &quot;-&quot;??\ [$€]_-;_-@_-"/>
    <numFmt numFmtId="169" formatCode="_-* #,##0.00\ _F_-;\-* #,##0.00\ _F_-;_-* &quot;-&quot;??\ _F_-;_-@_-"/>
  </numFmts>
  <fonts count="1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sz val="12"/>
      <name val="Arial"/>
      <family val="2"/>
    </font>
    <font>
      <i/>
      <sz val="8"/>
      <name val="Arial"/>
      <family val="2"/>
    </font>
    <font>
      <sz val="11"/>
      <color theme="1"/>
      <name val="Calibri"/>
      <family val="2"/>
      <scheme val="minor"/>
    </font>
    <font>
      <sz val="8"/>
      <color rgb="FFFF0000"/>
      <name val="Arial"/>
      <family val="2"/>
    </font>
    <font>
      <vertAlign val="superscript"/>
      <sz val="8"/>
      <name val="Arial"/>
      <family val="2"/>
    </font>
    <font>
      <i/>
      <vertAlign val="superscript"/>
      <sz val="8"/>
      <name val="Arial"/>
      <family val="2"/>
    </font>
    <font>
      <sz val="8"/>
      <color rgb="FF000000"/>
      <name val="Arial"/>
      <family val="2"/>
    </font>
    <font>
      <sz val="8"/>
      <color indexed="8"/>
      <name val="Arial"/>
      <family val="2"/>
    </font>
    <font>
      <b/>
      <sz val="8"/>
      <color rgb="FF000000"/>
      <name val="Arial"/>
      <family val="2"/>
    </font>
    <font>
      <sz val="11"/>
      <color indexed="8"/>
      <name val="Calibri"/>
      <family val="2"/>
    </font>
    <font>
      <b/>
      <sz val="8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auto="1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</borders>
  <cellStyleXfs count="30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7" fillId="0" borderId="0"/>
    <xf numFmtId="16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" fillId="0" borderId="0"/>
    <xf numFmtId="0" fontId="1" fillId="0" borderId="0"/>
    <xf numFmtId="168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1" fillId="0" borderId="0"/>
    <xf numFmtId="164" fontId="9" fillId="0" borderId="0" applyFont="0" applyFill="0" applyBorder="0" applyAlignment="0" applyProtection="0"/>
  </cellStyleXfs>
  <cellXfs count="112">
    <xf numFmtId="0" fontId="0" fillId="0" borderId="0" xfId="0"/>
    <xf numFmtId="0" fontId="2" fillId="0" borderId="0" xfId="0" applyFont="1"/>
    <xf numFmtId="3" fontId="2" fillId="0" borderId="0" xfId="0" applyNumberFormat="1" applyFont="1"/>
    <xf numFmtId="49" fontId="4" fillId="2" borderId="1" xfId="1" applyNumberFormat="1" applyFont="1" applyFill="1" applyBorder="1" applyAlignment="1">
      <alignment horizontal="center" vertical="center"/>
    </xf>
    <xf numFmtId="0" fontId="4" fillId="2" borderId="1" xfId="3" applyFont="1" applyFill="1" applyBorder="1" applyAlignment="1">
      <alignment horizontal="left" vertical="center"/>
    </xf>
    <xf numFmtId="0" fontId="4" fillId="2" borderId="1" xfId="1" applyFont="1" applyFill="1" applyBorder="1" applyAlignment="1">
      <alignment horizontal="center" vertical="center"/>
    </xf>
    <xf numFmtId="0" fontId="4" fillId="2" borderId="1" xfId="3" applyFont="1" applyFill="1" applyBorder="1" applyAlignment="1">
      <alignment horizontal="center" vertical="center"/>
    </xf>
    <xf numFmtId="3" fontId="4" fillId="2" borderId="1" xfId="3" applyNumberFormat="1" applyFont="1" applyFill="1" applyBorder="1" applyAlignment="1">
      <alignment horizontal="left" vertical="center"/>
    </xf>
    <xf numFmtId="0" fontId="4" fillId="0" borderId="1" xfId="0" applyFont="1" applyBorder="1" applyAlignment="1">
      <alignment vertical="center" wrapText="1"/>
    </xf>
    <xf numFmtId="0" fontId="4" fillId="0" borderId="0" xfId="0" applyFont="1"/>
    <xf numFmtId="0" fontId="4" fillId="0" borderId="1" xfId="0" applyFont="1" applyBorder="1"/>
    <xf numFmtId="165" fontId="4" fillId="0" borderId="1" xfId="0" applyNumberFormat="1" applyFont="1" applyBorder="1"/>
    <xf numFmtId="0" fontId="2" fillId="0" borderId="0" xfId="0" applyFont="1" applyFill="1"/>
    <xf numFmtId="165" fontId="4" fillId="0" borderId="0" xfId="0" applyNumberFormat="1" applyFont="1"/>
    <xf numFmtId="0" fontId="2" fillId="0" borderId="1" xfId="0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/>
    </xf>
    <xf numFmtId="0" fontId="4" fillId="0" borderId="0" xfId="0" applyFont="1" applyAlignment="1">
      <alignment wrapText="1"/>
    </xf>
    <xf numFmtId="0" fontId="4" fillId="0" borderId="0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0" xfId="0" applyFont="1" applyAlignment="1"/>
    <xf numFmtId="0" fontId="4" fillId="0" borderId="0" xfId="0" applyFont="1" applyAlignment="1"/>
    <xf numFmtId="0" fontId="4" fillId="0" borderId="0" xfId="0" applyFont="1" applyBorder="1"/>
    <xf numFmtId="0" fontId="5" fillId="0" borderId="0" xfId="0" applyFont="1"/>
    <xf numFmtId="0" fontId="3" fillId="0" borderId="0" xfId="0" applyFont="1"/>
    <xf numFmtId="0" fontId="3" fillId="0" borderId="2" xfId="0" applyFont="1" applyBorder="1" applyAlignment="1">
      <alignment horizontal="center" vertical="top" wrapText="1"/>
    </xf>
    <xf numFmtId="166" fontId="2" fillId="0" borderId="2" xfId="4" applyNumberFormat="1" applyFont="1" applyBorder="1" applyAlignment="1">
      <alignment vertical="top" wrapText="1"/>
    </xf>
    <xf numFmtId="167" fontId="2" fillId="0" borderId="2" xfId="5" applyNumberFormat="1" applyFont="1" applyBorder="1" applyAlignment="1">
      <alignment vertical="top" wrapText="1"/>
    </xf>
    <xf numFmtId="0" fontId="3" fillId="0" borderId="2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top" wrapText="1"/>
    </xf>
    <xf numFmtId="1" fontId="13" fillId="0" borderId="2" xfId="0" applyNumberFormat="1" applyFont="1" applyBorder="1" applyAlignment="1">
      <alignment vertical="top" wrapText="1"/>
    </xf>
    <xf numFmtId="165" fontId="4" fillId="0" borderId="0" xfId="0" applyNumberFormat="1" applyFont="1" applyBorder="1"/>
    <xf numFmtId="0" fontId="4" fillId="3" borderId="0" xfId="0" applyFont="1" applyFill="1"/>
    <xf numFmtId="0" fontId="5" fillId="3" borderId="0" xfId="0" applyFont="1" applyFill="1"/>
    <xf numFmtId="0" fontId="4" fillId="3" borderId="0" xfId="0" applyFont="1" applyFill="1" applyBorder="1"/>
    <xf numFmtId="3" fontId="4" fillId="3" borderId="0" xfId="0" applyNumberFormat="1" applyFont="1" applyFill="1"/>
    <xf numFmtId="9" fontId="4" fillId="3" borderId="0" xfId="5" applyFont="1" applyFill="1"/>
    <xf numFmtId="0" fontId="10" fillId="3" borderId="0" xfId="0" applyFont="1" applyFill="1"/>
    <xf numFmtId="165" fontId="4" fillId="3" borderId="0" xfId="0" applyNumberFormat="1" applyFont="1" applyFill="1"/>
    <xf numFmtId="0" fontId="2" fillId="3" borderId="5" xfId="0" applyFont="1" applyFill="1" applyBorder="1" applyAlignment="1">
      <alignment horizontal="center" vertical="center"/>
    </xf>
    <xf numFmtId="0" fontId="14" fillId="3" borderId="5" xfId="0" applyFont="1" applyFill="1" applyBorder="1" applyAlignment="1">
      <alignment horizontal="center" vertical="center" wrapText="1"/>
    </xf>
    <xf numFmtId="0" fontId="4" fillId="3" borderId="1" xfId="0" applyFont="1" applyFill="1" applyBorder="1"/>
    <xf numFmtId="3" fontId="4" fillId="3" borderId="1" xfId="0" applyNumberFormat="1" applyFont="1" applyFill="1" applyBorder="1"/>
    <xf numFmtId="0" fontId="6" fillId="3" borderId="1" xfId="1" applyFont="1" applyFill="1" applyBorder="1" applyAlignment="1">
      <alignment vertical="center"/>
    </xf>
    <xf numFmtId="0" fontId="5" fillId="3" borderId="1" xfId="0" applyFont="1" applyFill="1" applyBorder="1"/>
    <xf numFmtId="0" fontId="4" fillId="3" borderId="1" xfId="0" applyFont="1" applyFill="1" applyBorder="1" applyAlignment="1">
      <alignment horizontal="center"/>
    </xf>
    <xf numFmtId="0" fontId="6" fillId="3" borderId="1" xfId="0" applyFont="1" applyFill="1" applyBorder="1"/>
    <xf numFmtId="3" fontId="6" fillId="3" borderId="1" xfId="0" applyNumberFormat="1" applyFont="1" applyFill="1" applyBorder="1"/>
    <xf numFmtId="167" fontId="4" fillId="3" borderId="0" xfId="5" applyNumberFormat="1" applyFont="1" applyFill="1"/>
    <xf numFmtId="166" fontId="4" fillId="3" borderId="1" xfId="4" applyNumberFormat="1" applyFont="1" applyFill="1" applyBorder="1"/>
    <xf numFmtId="166" fontId="5" fillId="3" borderId="1" xfId="4" applyNumberFormat="1" applyFont="1" applyFill="1" applyBorder="1"/>
    <xf numFmtId="0" fontId="5" fillId="3" borderId="0" xfId="0" applyFont="1" applyFill="1" applyBorder="1"/>
    <xf numFmtId="0" fontId="6" fillId="3" borderId="0" xfId="1" applyFont="1" applyFill="1" applyBorder="1" applyAlignment="1">
      <alignment vertical="center"/>
    </xf>
    <xf numFmtId="3" fontId="6" fillId="3" borderId="0" xfId="0" applyNumberFormat="1" applyFont="1" applyFill="1" applyBorder="1"/>
    <xf numFmtId="0" fontId="15" fillId="0" borderId="7" xfId="0" applyFont="1" applyBorder="1" applyAlignment="1">
      <alignment horizontal="center" vertical="center" wrapText="1"/>
    </xf>
    <xf numFmtId="2" fontId="2" fillId="0" borderId="7" xfId="0" applyNumberFormat="1" applyFont="1" applyBorder="1" applyAlignment="1">
      <alignment horizontal="center" vertical="top"/>
    </xf>
    <xf numFmtId="0" fontId="2" fillId="0" borderId="2" xfId="0" applyFont="1" applyBorder="1" applyAlignment="1">
      <alignment horizontal="left" vertical="top" wrapText="1"/>
    </xf>
    <xf numFmtId="167" fontId="2" fillId="0" borderId="2" xfId="0" applyNumberFormat="1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/>
    </xf>
    <xf numFmtId="9" fontId="6" fillId="3" borderId="0" xfId="5" applyFont="1" applyFill="1" applyBorder="1"/>
    <xf numFmtId="166" fontId="6" fillId="3" borderId="0" xfId="4" applyNumberFormat="1" applyFont="1" applyFill="1" applyBorder="1"/>
    <xf numFmtId="0" fontId="4" fillId="3" borderId="0" xfId="0" applyFont="1" applyFill="1" applyAlignment="1">
      <alignment vertical="center"/>
    </xf>
    <xf numFmtId="2" fontId="4" fillId="3" borderId="0" xfId="0" applyNumberFormat="1" applyFont="1" applyFill="1"/>
    <xf numFmtId="1" fontId="4" fillId="3" borderId="0" xfId="0" applyNumberFormat="1" applyFont="1" applyFill="1"/>
    <xf numFmtId="0" fontId="5" fillId="3" borderId="5" xfId="1" applyFont="1" applyFill="1" applyBorder="1" applyAlignment="1">
      <alignment vertical="center"/>
    </xf>
    <xf numFmtId="0" fontId="6" fillId="3" borderId="5" xfId="1" applyFont="1" applyFill="1" applyBorder="1" applyAlignment="1">
      <alignment vertical="center"/>
    </xf>
    <xf numFmtId="0" fontId="4" fillId="3" borderId="9" xfId="1" applyFont="1" applyFill="1" applyBorder="1" applyAlignment="1">
      <alignment horizontal="left" vertical="center" indent="1"/>
    </xf>
    <xf numFmtId="0" fontId="4" fillId="3" borderId="8" xfId="1" applyFont="1" applyFill="1" applyBorder="1" applyAlignment="1">
      <alignment horizontal="left" vertical="center" indent="1"/>
    </xf>
    <xf numFmtId="0" fontId="8" fillId="3" borderId="8" xfId="1" applyFont="1" applyFill="1" applyBorder="1" applyAlignment="1">
      <alignment horizontal="left" vertical="center" indent="1"/>
    </xf>
    <xf numFmtId="0" fontId="2" fillId="0" borderId="5" xfId="0" applyFont="1" applyBorder="1" applyAlignment="1">
      <alignment horizontal="center" vertical="center"/>
    </xf>
    <xf numFmtId="0" fontId="3" fillId="0" borderId="13" xfId="0" applyFont="1" applyBorder="1" applyAlignment="1">
      <alignment horizontal="right" vertical="center" indent="6"/>
    </xf>
    <xf numFmtId="0" fontId="2" fillId="0" borderId="15" xfId="0" applyFont="1" applyBorder="1" applyAlignment="1">
      <alignment horizontal="right" vertical="center" indent="6"/>
    </xf>
    <xf numFmtId="0" fontId="3" fillId="0" borderId="15" xfId="0" applyFont="1" applyBorder="1" applyAlignment="1">
      <alignment horizontal="right" vertical="center" indent="6"/>
    </xf>
    <xf numFmtId="0" fontId="2" fillId="0" borderId="17" xfId="0" applyFont="1" applyBorder="1" applyAlignment="1">
      <alignment horizontal="right" vertical="center" indent="6"/>
    </xf>
    <xf numFmtId="0" fontId="3" fillId="0" borderId="5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3" fontId="3" fillId="0" borderId="9" xfId="0" applyNumberFormat="1" applyFont="1" applyBorder="1" applyAlignment="1">
      <alignment vertical="center"/>
    </xf>
    <xf numFmtId="3" fontId="3" fillId="0" borderId="0" xfId="0" applyNumberFormat="1" applyFont="1" applyBorder="1" applyAlignment="1">
      <alignment vertical="center"/>
    </xf>
    <xf numFmtId="3" fontId="2" fillId="0" borderId="9" xfId="0" applyNumberFormat="1" applyFont="1" applyBorder="1" applyAlignment="1">
      <alignment vertical="center"/>
    </xf>
    <xf numFmtId="3" fontId="2" fillId="0" borderId="0" xfId="0" applyNumberFormat="1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3" fontId="3" fillId="0" borderId="11" xfId="0" applyNumberFormat="1" applyFont="1" applyBorder="1" applyAlignment="1">
      <alignment vertical="center"/>
    </xf>
    <xf numFmtId="3" fontId="3" fillId="0" borderId="10" xfId="0" applyNumberFormat="1" applyFont="1" applyBorder="1" applyAlignment="1">
      <alignment vertical="center"/>
    </xf>
    <xf numFmtId="3" fontId="3" fillId="0" borderId="12" xfId="0" applyNumberFormat="1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3" fontId="2" fillId="0" borderId="14" xfId="0" applyNumberFormat="1" applyFont="1" applyBorder="1" applyAlignment="1">
      <alignment vertical="center"/>
    </xf>
    <xf numFmtId="3" fontId="2" fillId="0" borderId="11" xfId="0" applyNumberFormat="1" applyFont="1" applyBorder="1" applyAlignment="1">
      <alignment vertical="center"/>
    </xf>
    <xf numFmtId="3" fontId="2" fillId="0" borderId="16" xfId="0" applyNumberFormat="1" applyFont="1" applyBorder="1" applyAlignment="1">
      <alignment vertical="center"/>
    </xf>
    <xf numFmtId="3" fontId="3" fillId="0" borderId="14" xfId="0" applyNumberFormat="1" applyFont="1" applyBorder="1" applyAlignment="1">
      <alignment vertical="center"/>
    </xf>
    <xf numFmtId="0" fontId="3" fillId="0" borderId="3" xfId="0" applyFont="1" applyBorder="1" applyAlignment="1">
      <alignment vertical="center"/>
    </xf>
    <xf numFmtId="3" fontId="3" fillId="0" borderId="16" xfId="0" applyNumberFormat="1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2" fillId="3" borderId="3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3" borderId="0" xfId="0" applyFont="1" applyFill="1" applyAlignment="1">
      <alignment horizontal="left" vertical="center" wrapText="1"/>
    </xf>
    <xf numFmtId="0" fontId="4" fillId="3" borderId="0" xfId="0" applyFont="1" applyFill="1" applyAlignment="1">
      <alignment horizontal="left" vertical="top" wrapText="1"/>
    </xf>
    <xf numFmtId="0" fontId="4" fillId="3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top" wrapText="1"/>
    </xf>
    <xf numFmtId="0" fontId="4" fillId="0" borderId="0" xfId="0" applyFont="1" applyAlignment="1">
      <alignment horizontal="left" vertical="center" wrapText="1"/>
    </xf>
    <xf numFmtId="0" fontId="2" fillId="0" borderId="1" xfId="0" applyFont="1" applyBorder="1" applyAlignment="1">
      <alignment vertical="center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vertical="top"/>
    </xf>
    <xf numFmtId="0" fontId="4" fillId="0" borderId="0" xfId="0" applyFont="1" applyAlignment="1">
      <alignment horizontal="left" vertical="top" wrapText="1"/>
    </xf>
    <xf numFmtId="0" fontId="3" fillId="0" borderId="1" xfId="0" applyFont="1" applyBorder="1" applyAlignment="1">
      <alignment horizontal="right" vertical="center"/>
    </xf>
  </cellXfs>
  <cellStyles count="30">
    <cellStyle name="Euro" xfId="8"/>
    <cellStyle name="Milliers" xfId="4" builtinId="3"/>
    <cellStyle name="Milliers 2" xfId="2"/>
    <cellStyle name="Milliers 2 2" xfId="29"/>
    <cellStyle name="Milliers 2 3" xfId="9"/>
    <cellStyle name="Milliers 3" xfId="10"/>
    <cellStyle name="Milliers 4" xfId="11"/>
    <cellStyle name="Milliers 5" xfId="12"/>
    <cellStyle name="Milliers 6" xfId="13"/>
    <cellStyle name="Normal" xfId="0" builtinId="0"/>
    <cellStyle name="Normal 2" xfId="1"/>
    <cellStyle name="Normal 2 2" xfId="14"/>
    <cellStyle name="Normal 3" xfId="15"/>
    <cellStyle name="Normal 3 2" xfId="28"/>
    <cellStyle name="Normal 4" xfId="16"/>
    <cellStyle name="Normal 4 2" xfId="17"/>
    <cellStyle name="Normal 5" xfId="18"/>
    <cellStyle name="Normal 5 2" xfId="6"/>
    <cellStyle name="Normal 6" xfId="19"/>
    <cellStyle name="Normal 6 2" xfId="7"/>
    <cellStyle name="Normal_BDPHAM_DST" xfId="3"/>
    <cellStyle name="Pourcentage" xfId="5" builtinId="5"/>
    <cellStyle name="Pourcentage 2" xfId="20"/>
    <cellStyle name="Pourcentage 2 2" xfId="21"/>
    <cellStyle name="Pourcentage 3" xfId="22"/>
    <cellStyle name="Pourcentage 4" xfId="23"/>
    <cellStyle name="Pourcentage 4 2" xfId="24"/>
    <cellStyle name="Pourcentage 5" xfId="25"/>
    <cellStyle name="Pourcentage 6" xfId="26"/>
    <cellStyle name="Pourcentage 7" xfId="2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B1:M32"/>
  <sheetViews>
    <sheetView showGridLines="0" zoomScaleNormal="100" zoomScalePageLayoutView="150" workbookViewId="0">
      <selection activeCell="C36" sqref="C36"/>
    </sheetView>
  </sheetViews>
  <sheetFormatPr baseColWidth="10" defaultColWidth="11.42578125" defaultRowHeight="11.25" x14ac:dyDescent="0.2"/>
  <cols>
    <col min="1" max="1" width="11.42578125" style="31"/>
    <col min="2" max="2" width="33.42578125" style="31" customWidth="1"/>
    <col min="3" max="4" width="8.85546875" style="31" customWidth="1"/>
    <col min="5" max="5" width="9.85546875" style="31" customWidth="1"/>
    <col min="6" max="7" width="9" style="31" customWidth="1"/>
    <col min="8" max="8" width="8.7109375" style="31" customWidth="1"/>
    <col min="9" max="9" width="19.85546875" style="31" customWidth="1"/>
    <col min="10" max="10" width="7.42578125" style="31" customWidth="1"/>
    <col min="11" max="16384" width="11.42578125" style="31"/>
  </cols>
  <sheetData>
    <row r="1" spans="2:13" x14ac:dyDescent="0.2">
      <c r="B1" s="32" t="s">
        <v>257</v>
      </c>
    </row>
    <row r="3" spans="2:13" ht="57" customHeight="1" x14ac:dyDescent="0.2">
      <c r="C3" s="97" t="s">
        <v>228</v>
      </c>
      <c r="D3" s="98"/>
      <c r="E3" s="98"/>
      <c r="F3" s="99" t="s">
        <v>262</v>
      </c>
      <c r="G3" s="100"/>
      <c r="H3" s="101"/>
      <c r="I3" s="14" t="s">
        <v>227</v>
      </c>
      <c r="J3" s="33"/>
      <c r="K3" s="33"/>
      <c r="L3" s="33"/>
      <c r="M3" s="33"/>
    </row>
    <row r="4" spans="2:13" ht="22.5" x14ac:dyDescent="0.2">
      <c r="C4" s="38">
        <v>2017</v>
      </c>
      <c r="D4" s="38">
        <v>2018</v>
      </c>
      <c r="E4" s="39" t="s">
        <v>226</v>
      </c>
      <c r="F4" s="38">
        <v>2017</v>
      </c>
      <c r="G4" s="38">
        <v>2018</v>
      </c>
      <c r="H4" s="39" t="s">
        <v>226</v>
      </c>
      <c r="I4" s="68">
        <v>2018</v>
      </c>
      <c r="J4" s="33"/>
      <c r="K4" s="33"/>
      <c r="L4" s="33"/>
      <c r="M4" s="33"/>
    </row>
    <row r="5" spans="2:13" x14ac:dyDescent="0.2">
      <c r="B5" s="63" t="s">
        <v>2</v>
      </c>
      <c r="C5" s="73">
        <v>787</v>
      </c>
      <c r="D5" s="74">
        <v>794</v>
      </c>
      <c r="E5" s="73">
        <v>0.8</v>
      </c>
      <c r="F5" s="86">
        <v>3557</v>
      </c>
      <c r="G5" s="87">
        <v>3596</v>
      </c>
      <c r="H5" s="73">
        <v>-0.7</v>
      </c>
      <c r="I5" s="69">
        <v>380</v>
      </c>
      <c r="M5" s="62"/>
    </row>
    <row r="6" spans="2:13" x14ac:dyDescent="0.2">
      <c r="B6" s="65" t="s">
        <v>214</v>
      </c>
      <c r="C6" s="75">
        <v>18</v>
      </c>
      <c r="D6" s="76">
        <v>17</v>
      </c>
      <c r="E6" s="75">
        <v>-3.9</v>
      </c>
      <c r="F6" s="76">
        <v>81</v>
      </c>
      <c r="G6" s="88">
        <v>58</v>
      </c>
      <c r="H6" s="75">
        <v>-28.8</v>
      </c>
      <c r="I6" s="70">
        <v>280</v>
      </c>
      <c r="M6" s="62"/>
    </row>
    <row r="7" spans="2:13" x14ac:dyDescent="0.2">
      <c r="B7" s="66" t="s">
        <v>222</v>
      </c>
      <c r="C7" s="75">
        <v>769</v>
      </c>
      <c r="D7" s="76">
        <v>777</v>
      </c>
      <c r="E7" s="75">
        <v>1</v>
      </c>
      <c r="F7" s="82">
        <v>3477</v>
      </c>
      <c r="G7" s="89">
        <v>3538</v>
      </c>
      <c r="H7" s="75">
        <v>-0.7</v>
      </c>
      <c r="I7" s="70">
        <v>380</v>
      </c>
      <c r="M7" s="61"/>
    </row>
    <row r="8" spans="2:13" x14ac:dyDescent="0.2">
      <c r="B8" s="63" t="s">
        <v>3</v>
      </c>
      <c r="C8" s="73">
        <v>666</v>
      </c>
      <c r="D8" s="74">
        <v>672</v>
      </c>
      <c r="E8" s="73">
        <v>0.9</v>
      </c>
      <c r="F8" s="86">
        <v>3724</v>
      </c>
      <c r="G8" s="87">
        <v>3733</v>
      </c>
      <c r="H8" s="73">
        <v>-1.6</v>
      </c>
      <c r="I8" s="69">
        <v>470</v>
      </c>
      <c r="M8" s="62"/>
    </row>
    <row r="9" spans="2:13" x14ac:dyDescent="0.2">
      <c r="B9" s="65" t="s">
        <v>225</v>
      </c>
      <c r="C9" s="75">
        <v>122</v>
      </c>
      <c r="D9" s="76">
        <v>122</v>
      </c>
      <c r="E9" s="75">
        <v>0.1</v>
      </c>
      <c r="F9" s="82">
        <v>1273</v>
      </c>
      <c r="G9" s="89">
        <v>1262</v>
      </c>
      <c r="H9" s="75">
        <v>-2.7</v>
      </c>
      <c r="I9" s="70">
        <v>860</v>
      </c>
      <c r="M9" s="62"/>
    </row>
    <row r="10" spans="2:13" x14ac:dyDescent="0.2">
      <c r="B10" s="65" t="s">
        <v>215</v>
      </c>
      <c r="C10" s="75">
        <v>3</v>
      </c>
      <c r="D10" s="76">
        <v>2</v>
      </c>
      <c r="E10" s="75">
        <v>-15.6</v>
      </c>
      <c r="F10" s="76">
        <v>19</v>
      </c>
      <c r="G10" s="88">
        <v>19</v>
      </c>
      <c r="H10" s="75">
        <v>-3</v>
      </c>
      <c r="I10" s="70">
        <v>650</v>
      </c>
      <c r="M10" s="62"/>
    </row>
    <row r="11" spans="2:13" x14ac:dyDescent="0.2">
      <c r="B11" s="66" t="s">
        <v>222</v>
      </c>
      <c r="C11" s="77">
        <v>541</v>
      </c>
      <c r="D11" s="78">
        <v>547</v>
      </c>
      <c r="E11" s="77">
        <v>1.2</v>
      </c>
      <c r="F11" s="90">
        <v>2431</v>
      </c>
      <c r="G11" s="91">
        <v>2452</v>
      </c>
      <c r="H11" s="77">
        <v>-1</v>
      </c>
      <c r="I11" s="72">
        <v>380</v>
      </c>
      <c r="M11" s="62"/>
    </row>
    <row r="12" spans="2:13" x14ac:dyDescent="0.2">
      <c r="B12" s="64" t="s">
        <v>1</v>
      </c>
      <c r="C12" s="79">
        <v>1453</v>
      </c>
      <c r="D12" s="80">
        <v>1465</v>
      </c>
      <c r="E12" s="95">
        <v>0.9</v>
      </c>
      <c r="F12" s="80">
        <v>7281</v>
      </c>
      <c r="G12" s="92">
        <v>7329</v>
      </c>
      <c r="H12" s="95">
        <v>-2.2999999999999998</v>
      </c>
      <c r="I12" s="71">
        <v>420</v>
      </c>
      <c r="M12" s="62"/>
    </row>
    <row r="13" spans="2:13" x14ac:dyDescent="0.2">
      <c r="B13" s="67" t="s">
        <v>223</v>
      </c>
      <c r="C13" s="81">
        <v>1310</v>
      </c>
      <c r="D13" s="82">
        <v>1324</v>
      </c>
      <c r="E13" s="75">
        <v>1</v>
      </c>
      <c r="F13" s="82">
        <v>5942</v>
      </c>
      <c r="G13" s="89">
        <v>6024</v>
      </c>
      <c r="H13" s="75">
        <v>-0.5</v>
      </c>
      <c r="I13" s="70">
        <v>380</v>
      </c>
      <c r="M13" s="61"/>
    </row>
    <row r="14" spans="2:13" x14ac:dyDescent="0.2">
      <c r="B14" s="43" t="s">
        <v>4</v>
      </c>
      <c r="C14" s="111" t="s">
        <v>269</v>
      </c>
      <c r="D14" s="111" t="s">
        <v>269</v>
      </c>
      <c r="E14" s="111" t="s">
        <v>269</v>
      </c>
      <c r="F14" s="84">
        <v>325</v>
      </c>
      <c r="G14" s="93">
        <v>368</v>
      </c>
      <c r="H14" s="83">
        <v>11.3</v>
      </c>
      <c r="I14" s="111" t="s">
        <v>269</v>
      </c>
      <c r="M14" s="62"/>
    </row>
    <row r="15" spans="2:13" x14ac:dyDescent="0.2">
      <c r="B15" s="42" t="s">
        <v>0</v>
      </c>
      <c r="C15" s="111" t="s">
        <v>269</v>
      </c>
      <c r="D15" s="111" t="s">
        <v>269</v>
      </c>
      <c r="E15" s="111" t="s">
        <v>269</v>
      </c>
      <c r="F15" s="85">
        <v>7606</v>
      </c>
      <c r="G15" s="94">
        <v>7697</v>
      </c>
      <c r="H15" s="96">
        <v>-0.6</v>
      </c>
      <c r="I15" s="111" t="s">
        <v>269</v>
      </c>
      <c r="M15" s="62"/>
    </row>
    <row r="16" spans="2:13" x14ac:dyDescent="0.2">
      <c r="B16" s="51"/>
      <c r="C16" s="52"/>
      <c r="D16" s="52"/>
      <c r="E16" s="52"/>
      <c r="F16" s="58"/>
      <c r="G16" s="58"/>
      <c r="H16" s="33"/>
      <c r="I16" s="33"/>
    </row>
    <row r="17" spans="2:10" x14ac:dyDescent="0.2">
      <c r="B17" s="51"/>
      <c r="C17" s="52"/>
      <c r="D17" s="52"/>
      <c r="E17" s="52"/>
      <c r="F17" s="58"/>
      <c r="G17" s="58"/>
    </row>
    <row r="18" spans="2:10" ht="8.25" customHeight="1" x14ac:dyDescent="0.2">
      <c r="B18" s="102" t="s">
        <v>270</v>
      </c>
      <c r="C18" s="102"/>
      <c r="D18" s="102"/>
      <c r="E18" s="102"/>
      <c r="F18" s="102"/>
      <c r="G18" s="102"/>
      <c r="H18" s="102"/>
      <c r="I18" s="102"/>
      <c r="J18" s="102"/>
    </row>
    <row r="19" spans="2:10" s="36" customFormat="1" x14ac:dyDescent="0.2">
      <c r="B19" s="102"/>
      <c r="C19" s="102"/>
      <c r="D19" s="102"/>
      <c r="E19" s="102"/>
      <c r="F19" s="102"/>
      <c r="G19" s="102"/>
      <c r="H19" s="102"/>
      <c r="I19" s="102"/>
      <c r="J19" s="102"/>
    </row>
    <row r="20" spans="2:10" s="36" customFormat="1" x14ac:dyDescent="0.2">
      <c r="B20" s="102"/>
      <c r="C20" s="102"/>
      <c r="D20" s="102"/>
      <c r="E20" s="102"/>
      <c r="F20" s="102"/>
      <c r="G20" s="102"/>
      <c r="H20" s="102"/>
      <c r="I20" s="102"/>
      <c r="J20" s="102"/>
    </row>
    <row r="21" spans="2:10" x14ac:dyDescent="0.2">
      <c r="B21" s="102"/>
      <c r="C21" s="102"/>
      <c r="D21" s="102"/>
      <c r="E21" s="102"/>
      <c r="F21" s="102"/>
      <c r="G21" s="102"/>
      <c r="H21" s="102"/>
      <c r="I21" s="102"/>
      <c r="J21" s="102"/>
    </row>
    <row r="22" spans="2:10" x14ac:dyDescent="0.2">
      <c r="B22" s="102"/>
      <c r="C22" s="102"/>
      <c r="D22" s="102"/>
      <c r="E22" s="102"/>
      <c r="F22" s="102"/>
      <c r="G22" s="102"/>
      <c r="H22" s="102"/>
      <c r="I22" s="102"/>
      <c r="J22" s="102"/>
    </row>
    <row r="23" spans="2:10" x14ac:dyDescent="0.2">
      <c r="B23" s="102"/>
      <c r="C23" s="102"/>
      <c r="D23" s="102"/>
      <c r="E23" s="102"/>
      <c r="F23" s="102"/>
      <c r="G23" s="102"/>
      <c r="H23" s="102"/>
      <c r="I23" s="102"/>
      <c r="J23" s="102"/>
    </row>
    <row r="24" spans="2:10" x14ac:dyDescent="0.2">
      <c r="B24" s="102"/>
      <c r="C24" s="102"/>
      <c r="D24" s="102"/>
      <c r="E24" s="102"/>
      <c r="F24" s="102"/>
      <c r="G24" s="102"/>
      <c r="H24" s="102"/>
      <c r="I24" s="102"/>
      <c r="J24" s="102"/>
    </row>
    <row r="25" spans="2:10" x14ac:dyDescent="0.2">
      <c r="B25" s="102"/>
      <c r="C25" s="102"/>
      <c r="D25" s="102"/>
      <c r="E25" s="102"/>
      <c r="F25" s="102"/>
      <c r="G25" s="102"/>
      <c r="H25" s="102"/>
      <c r="I25" s="102"/>
      <c r="J25" s="102"/>
    </row>
    <row r="26" spans="2:10" x14ac:dyDescent="0.2">
      <c r="B26" s="102"/>
      <c r="C26" s="102"/>
      <c r="D26" s="102"/>
      <c r="E26" s="102"/>
      <c r="F26" s="102"/>
      <c r="G26" s="102"/>
      <c r="H26" s="102"/>
      <c r="I26" s="102"/>
      <c r="J26" s="102"/>
    </row>
    <row r="27" spans="2:10" x14ac:dyDescent="0.2">
      <c r="B27" s="60"/>
    </row>
    <row r="32" spans="2:10" x14ac:dyDescent="0.2">
      <c r="D32" s="32"/>
    </row>
  </sheetData>
  <mergeCells count="3">
    <mergeCell ref="C3:E3"/>
    <mergeCell ref="F3:H3"/>
    <mergeCell ref="B18:J26"/>
  </mergeCells>
  <pageMargins left="0.7" right="0.7" top="0.75" bottom="0.75" header="0.3" footer="0.3"/>
  <pageSetup paperSize="9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/>
  <dimension ref="B1:Y13"/>
  <sheetViews>
    <sheetView zoomScaleNormal="100" workbookViewId="0">
      <selection activeCell="K21" sqref="K21"/>
    </sheetView>
  </sheetViews>
  <sheetFormatPr baseColWidth="10" defaultColWidth="11.42578125" defaultRowHeight="11.25" x14ac:dyDescent="0.2"/>
  <cols>
    <col min="1" max="1" width="11.42578125" style="31"/>
    <col min="2" max="2" width="14.140625" style="31" customWidth="1"/>
    <col min="3" max="16384" width="11.42578125" style="31"/>
  </cols>
  <sheetData>
    <row r="1" spans="2:25" x14ac:dyDescent="0.2">
      <c r="B1" s="32" t="s">
        <v>258</v>
      </c>
    </row>
    <row r="3" spans="2:25" x14ac:dyDescent="0.2">
      <c r="C3" s="44">
        <v>1996</v>
      </c>
      <c r="D3" s="44">
        <v>1997</v>
      </c>
      <c r="E3" s="44">
        <v>1998</v>
      </c>
      <c r="F3" s="44">
        <v>1999</v>
      </c>
      <c r="G3" s="44">
        <v>2000</v>
      </c>
      <c r="H3" s="44">
        <v>2001</v>
      </c>
      <c r="I3" s="44">
        <v>2002</v>
      </c>
      <c r="J3" s="44">
        <v>2003</v>
      </c>
      <c r="K3" s="44">
        <v>2004</v>
      </c>
      <c r="L3" s="44">
        <v>2005</v>
      </c>
      <c r="M3" s="44">
        <v>2006</v>
      </c>
      <c r="N3" s="44">
        <v>2007</v>
      </c>
      <c r="O3" s="44">
        <v>2008</v>
      </c>
      <c r="P3" s="44">
        <v>2009</v>
      </c>
      <c r="Q3" s="44">
        <v>2010</v>
      </c>
      <c r="R3" s="44">
        <v>2011</v>
      </c>
      <c r="S3" s="44">
        <v>2012</v>
      </c>
      <c r="T3" s="44">
        <v>2013</v>
      </c>
      <c r="U3" s="44">
        <v>2014</v>
      </c>
      <c r="V3" s="44">
        <v>2015</v>
      </c>
      <c r="W3" s="44">
        <v>2016</v>
      </c>
      <c r="X3" s="44">
        <v>2017</v>
      </c>
      <c r="Y3" s="44">
        <v>2018</v>
      </c>
    </row>
    <row r="4" spans="2:25" x14ac:dyDescent="0.2">
      <c r="B4" s="40" t="s">
        <v>2</v>
      </c>
      <c r="C4" s="41">
        <v>85275</v>
      </c>
      <c r="D4" s="41">
        <v>89260</v>
      </c>
      <c r="E4" s="41">
        <v>119840</v>
      </c>
      <c r="F4" s="41">
        <v>128629</v>
      </c>
      <c r="G4" s="41">
        <v>135449</v>
      </c>
      <c r="H4" s="41">
        <v>146055</v>
      </c>
      <c r="I4" s="41">
        <v>377092</v>
      </c>
      <c r="J4" s="41">
        <v>469728</v>
      </c>
      <c r="K4" s="41">
        <v>531155</v>
      </c>
      <c r="L4" s="41">
        <v>578994</v>
      </c>
      <c r="M4" s="41">
        <v>632991</v>
      </c>
      <c r="N4" s="41">
        <v>682249</v>
      </c>
      <c r="O4" s="41">
        <v>703644</v>
      </c>
      <c r="P4" s="41">
        <v>723766</v>
      </c>
      <c r="Q4" s="41">
        <v>736489</v>
      </c>
      <c r="R4" s="41">
        <v>746355</v>
      </c>
      <c r="S4" s="41">
        <v>752598</v>
      </c>
      <c r="T4" s="41">
        <v>758631</v>
      </c>
      <c r="U4" s="41">
        <v>760949</v>
      </c>
      <c r="V4" s="41">
        <v>767119</v>
      </c>
      <c r="W4" s="41">
        <v>776289</v>
      </c>
      <c r="X4" s="41">
        <v>787086</v>
      </c>
      <c r="Y4" s="41">
        <v>793722</v>
      </c>
    </row>
    <row r="5" spans="2:25" x14ac:dyDescent="0.2">
      <c r="B5" s="40" t="s">
        <v>5</v>
      </c>
      <c r="C5" s="41">
        <v>133720</v>
      </c>
      <c r="D5" s="41">
        <v>138401</v>
      </c>
      <c r="E5" s="41">
        <v>165276</v>
      </c>
      <c r="F5" s="41">
        <v>178083</v>
      </c>
      <c r="G5" s="41">
        <v>184540</v>
      </c>
      <c r="H5" s="41">
        <v>193625.0882</v>
      </c>
      <c r="I5" s="41">
        <v>432843.99789532</v>
      </c>
      <c r="J5" s="41">
        <v>468589.99917935685</v>
      </c>
      <c r="K5" s="41">
        <v>492077.88799999998</v>
      </c>
      <c r="L5" s="41">
        <v>511910</v>
      </c>
      <c r="M5" s="41">
        <v>528179</v>
      </c>
      <c r="N5" s="41">
        <v>542141</v>
      </c>
      <c r="O5" s="41">
        <v>560041</v>
      </c>
      <c r="P5" s="41">
        <v>572146</v>
      </c>
      <c r="Q5" s="41">
        <v>586929</v>
      </c>
      <c r="R5" s="41">
        <v>602357</v>
      </c>
      <c r="S5" s="41">
        <v>615182</v>
      </c>
      <c r="T5" s="41">
        <v>627341</v>
      </c>
      <c r="U5" s="41">
        <v>633260</v>
      </c>
      <c r="V5" s="41">
        <v>641395</v>
      </c>
      <c r="W5" s="41">
        <v>653149</v>
      </c>
      <c r="X5" s="41">
        <v>665716</v>
      </c>
      <c r="Y5" s="41">
        <v>671674</v>
      </c>
    </row>
    <row r="6" spans="2:25" x14ac:dyDescent="0.2">
      <c r="B6" s="45" t="s">
        <v>0</v>
      </c>
      <c r="C6" s="46">
        <f t="shared" ref="C6:Y6" si="0">C4+C5</f>
        <v>218995</v>
      </c>
      <c r="D6" s="46">
        <f t="shared" si="0"/>
        <v>227661</v>
      </c>
      <c r="E6" s="46">
        <f t="shared" si="0"/>
        <v>285116</v>
      </c>
      <c r="F6" s="46">
        <f t="shared" si="0"/>
        <v>306712</v>
      </c>
      <c r="G6" s="46">
        <f t="shared" si="0"/>
        <v>319989</v>
      </c>
      <c r="H6" s="46">
        <f t="shared" si="0"/>
        <v>339680.0882</v>
      </c>
      <c r="I6" s="46">
        <f t="shared" si="0"/>
        <v>809935.99789531995</v>
      </c>
      <c r="J6" s="46">
        <f t="shared" si="0"/>
        <v>938317.99917935685</v>
      </c>
      <c r="K6" s="46">
        <f t="shared" si="0"/>
        <v>1023232.888</v>
      </c>
      <c r="L6" s="46">
        <f t="shared" si="0"/>
        <v>1090904</v>
      </c>
      <c r="M6" s="46">
        <f t="shared" si="0"/>
        <v>1161170</v>
      </c>
      <c r="N6" s="46">
        <f t="shared" si="0"/>
        <v>1224390</v>
      </c>
      <c r="O6" s="46">
        <f t="shared" si="0"/>
        <v>1263685</v>
      </c>
      <c r="P6" s="46">
        <f t="shared" si="0"/>
        <v>1295912</v>
      </c>
      <c r="Q6" s="46">
        <f t="shared" si="0"/>
        <v>1323418</v>
      </c>
      <c r="R6" s="46">
        <f t="shared" si="0"/>
        <v>1348712</v>
      </c>
      <c r="S6" s="46">
        <f t="shared" si="0"/>
        <v>1367780</v>
      </c>
      <c r="T6" s="46">
        <f t="shared" si="0"/>
        <v>1385972</v>
      </c>
      <c r="U6" s="46">
        <f t="shared" si="0"/>
        <v>1394209</v>
      </c>
      <c r="V6" s="46">
        <f t="shared" si="0"/>
        <v>1408514</v>
      </c>
      <c r="W6" s="46">
        <f t="shared" si="0"/>
        <v>1429438</v>
      </c>
      <c r="X6" s="46">
        <f t="shared" si="0"/>
        <v>1452802</v>
      </c>
      <c r="Y6" s="46">
        <f t="shared" si="0"/>
        <v>1465396</v>
      </c>
    </row>
    <row r="7" spans="2:25" x14ac:dyDescent="0.2">
      <c r="C7" s="34"/>
      <c r="D7" s="34"/>
      <c r="E7" s="34"/>
      <c r="F7" s="34"/>
      <c r="G7" s="34"/>
      <c r="H7" s="35"/>
      <c r="I7" s="35"/>
      <c r="J7" s="47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</row>
    <row r="8" spans="2:25" ht="24.75" customHeight="1" x14ac:dyDescent="0.2">
      <c r="B8" s="103" t="s">
        <v>263</v>
      </c>
      <c r="C8" s="103"/>
      <c r="D8" s="103"/>
      <c r="E8" s="103"/>
      <c r="F8" s="103"/>
      <c r="G8" s="103"/>
      <c r="H8" s="103"/>
      <c r="I8" s="103"/>
      <c r="J8" s="103"/>
      <c r="K8" s="103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</row>
    <row r="9" spans="2:25" x14ac:dyDescent="0.2">
      <c r="B9" s="103"/>
      <c r="C9" s="103"/>
      <c r="D9" s="103"/>
      <c r="E9" s="103"/>
      <c r="F9" s="103"/>
      <c r="G9" s="103"/>
      <c r="H9" s="103"/>
      <c r="I9" s="103"/>
      <c r="J9" s="103"/>
      <c r="K9" s="103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</row>
    <row r="10" spans="2:25" x14ac:dyDescent="0.2">
      <c r="B10" s="103"/>
      <c r="C10" s="103"/>
      <c r="D10" s="103"/>
      <c r="E10" s="103"/>
      <c r="F10" s="103"/>
      <c r="G10" s="103"/>
      <c r="H10" s="103"/>
      <c r="I10" s="103"/>
      <c r="J10" s="103"/>
      <c r="K10" s="103"/>
      <c r="Y10" s="34"/>
    </row>
    <row r="11" spans="2:25" x14ac:dyDescent="0.2">
      <c r="B11" s="103"/>
      <c r="C11" s="103"/>
      <c r="D11" s="103"/>
      <c r="E11" s="103"/>
      <c r="F11" s="103"/>
      <c r="G11" s="103"/>
      <c r="H11" s="103"/>
      <c r="I11" s="103"/>
      <c r="J11" s="103"/>
      <c r="K11" s="103"/>
    </row>
    <row r="12" spans="2:25" x14ac:dyDescent="0.2">
      <c r="B12" s="103"/>
      <c r="C12" s="103"/>
      <c r="D12" s="103"/>
      <c r="E12" s="103"/>
      <c r="F12" s="103"/>
      <c r="G12" s="103"/>
      <c r="H12" s="103"/>
      <c r="I12" s="103"/>
      <c r="J12" s="103"/>
      <c r="K12" s="103"/>
    </row>
    <row r="13" spans="2:25" x14ac:dyDescent="0.2">
      <c r="B13" s="103"/>
      <c r="C13" s="103"/>
      <c r="D13" s="103"/>
      <c r="E13" s="103"/>
      <c r="F13" s="103"/>
      <c r="G13" s="103"/>
      <c r="H13" s="103"/>
      <c r="I13" s="103"/>
      <c r="J13" s="103"/>
      <c r="K13" s="103"/>
    </row>
  </sheetData>
  <mergeCells count="1">
    <mergeCell ref="B8:K13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"/>
  <dimension ref="B1:AA14"/>
  <sheetViews>
    <sheetView zoomScaleNormal="100" workbookViewId="0">
      <selection activeCell="K21" sqref="K21"/>
    </sheetView>
  </sheetViews>
  <sheetFormatPr baseColWidth="10" defaultColWidth="11.42578125" defaultRowHeight="11.25" x14ac:dyDescent="0.2"/>
  <cols>
    <col min="1" max="1" width="11.42578125" style="31"/>
    <col min="2" max="2" width="16.7109375" style="31" customWidth="1"/>
    <col min="3" max="19" width="11.42578125" style="31"/>
    <col min="20" max="20" width="10.42578125" style="31" bestFit="1" customWidth="1"/>
    <col min="21" max="21" width="11.42578125" style="31"/>
    <col min="22" max="22" width="11.28515625" style="31" customWidth="1"/>
    <col min="23" max="23" width="4.42578125" style="31" bestFit="1" customWidth="1"/>
    <col min="24" max="24" width="5.85546875" style="31" bestFit="1" customWidth="1"/>
    <col min="25" max="16384" width="11.42578125" style="31"/>
  </cols>
  <sheetData>
    <row r="1" spans="2:27" x14ac:dyDescent="0.2">
      <c r="B1" s="32" t="s">
        <v>260</v>
      </c>
    </row>
    <row r="2" spans="2:27" x14ac:dyDescent="0.2">
      <c r="B2" s="32"/>
    </row>
    <row r="3" spans="2:27" x14ac:dyDescent="0.2">
      <c r="B3" s="31" t="s">
        <v>235</v>
      </c>
    </row>
    <row r="4" spans="2:27" x14ac:dyDescent="0.2">
      <c r="C4" s="44">
        <v>1999</v>
      </c>
      <c r="D4" s="44">
        <v>2000</v>
      </c>
      <c r="E4" s="44">
        <v>2001</v>
      </c>
      <c r="F4" s="44">
        <v>2002</v>
      </c>
      <c r="G4" s="44">
        <v>2003</v>
      </c>
      <c r="H4" s="44">
        <v>2004</v>
      </c>
      <c r="I4" s="44">
        <v>2005</v>
      </c>
      <c r="J4" s="44">
        <v>2006</v>
      </c>
      <c r="K4" s="44">
        <v>2007</v>
      </c>
      <c r="L4" s="44">
        <v>2008</v>
      </c>
      <c r="M4" s="44">
        <v>2009</v>
      </c>
      <c r="N4" s="44">
        <v>2010</v>
      </c>
      <c r="O4" s="44">
        <v>2011</v>
      </c>
      <c r="P4" s="44">
        <v>2012</v>
      </c>
      <c r="Q4" s="44">
        <v>2013</v>
      </c>
      <c r="R4" s="44">
        <v>2014</v>
      </c>
      <c r="S4" s="44">
        <v>2015</v>
      </c>
      <c r="T4" s="44">
        <v>2016</v>
      </c>
      <c r="U4" s="44">
        <v>2017</v>
      </c>
      <c r="V4" s="44">
        <v>2018</v>
      </c>
    </row>
    <row r="5" spans="2:27" x14ac:dyDescent="0.2">
      <c r="B5" s="40" t="s">
        <v>2</v>
      </c>
      <c r="C5" s="48">
        <v>632.16571858289217</v>
      </c>
      <c r="D5" s="48">
        <v>719.62358993682847</v>
      </c>
      <c r="E5" s="48">
        <v>773.09731646346609</v>
      </c>
      <c r="F5" s="48">
        <v>1940.158512248539</v>
      </c>
      <c r="G5" s="48">
        <v>2969.6214421767886</v>
      </c>
      <c r="H5" s="48">
        <v>3124.422859409387</v>
      </c>
      <c r="I5" s="48">
        <v>3284.4415372079757</v>
      </c>
      <c r="J5" s="48">
        <v>3438.0304679635483</v>
      </c>
      <c r="K5" s="48">
        <v>3603.9459964264988</v>
      </c>
      <c r="L5" s="48">
        <v>3660.1418368248246</v>
      </c>
      <c r="M5" s="48">
        <v>3712.5103381305375</v>
      </c>
      <c r="N5" s="48">
        <v>3696.8995226246866</v>
      </c>
      <c r="O5" s="48">
        <v>3619.2810409507842</v>
      </c>
      <c r="P5" s="48">
        <v>3572.5370944277497</v>
      </c>
      <c r="Q5" s="48">
        <v>3486.5787827224021</v>
      </c>
      <c r="R5" s="48">
        <v>3476.0576308811692</v>
      </c>
      <c r="S5" s="48">
        <v>3440.3871570871765</v>
      </c>
      <c r="T5" s="48">
        <v>3532.8541471383037</v>
      </c>
      <c r="U5" s="48">
        <v>3622.927735443865</v>
      </c>
      <c r="V5" s="48">
        <v>3595.9150512300002</v>
      </c>
      <c r="X5" s="47"/>
      <c r="Y5" s="47"/>
      <c r="Z5" s="47"/>
      <c r="AA5" s="47"/>
    </row>
    <row r="6" spans="2:27" x14ac:dyDescent="0.2">
      <c r="B6" s="40" t="s">
        <v>5</v>
      </c>
      <c r="C6" s="48">
        <v>1432.9429634214123</v>
      </c>
      <c r="D6" s="48">
        <v>1380.4404550317024</v>
      </c>
      <c r="E6" s="48">
        <v>1390.4415616171427</v>
      </c>
      <c r="F6" s="48">
        <v>2175.6094295247613</v>
      </c>
      <c r="G6" s="48">
        <v>2481.6048885003811</v>
      </c>
      <c r="H6" s="48">
        <v>2631.7202368377521</v>
      </c>
      <c r="I6" s="48">
        <v>2660.8676748547359</v>
      </c>
      <c r="J6" s="48">
        <v>2840.3605015251819</v>
      </c>
      <c r="K6" s="48">
        <v>3030.9259716380961</v>
      </c>
      <c r="L6" s="48">
        <v>3120.0899838361579</v>
      </c>
      <c r="M6" s="48">
        <v>3285.9771158589651</v>
      </c>
      <c r="N6" s="48">
        <v>3406.6178749787518</v>
      </c>
      <c r="O6" s="48">
        <v>3482.8443284991258</v>
      </c>
      <c r="P6" s="48">
        <v>3500.6855307762216</v>
      </c>
      <c r="Q6" s="48">
        <v>3551.8292592580419</v>
      </c>
      <c r="R6" s="48">
        <v>3600.603398044902</v>
      </c>
      <c r="S6" s="48">
        <v>3719.6469441279946</v>
      </c>
      <c r="T6" s="48">
        <v>3772.8876954826624</v>
      </c>
      <c r="U6" s="48">
        <v>3792.6941096419255</v>
      </c>
      <c r="V6" s="48">
        <v>3732.7309112620305</v>
      </c>
      <c r="X6" s="47"/>
      <c r="Y6" s="47"/>
      <c r="Z6" s="47"/>
    </row>
    <row r="7" spans="2:27" x14ac:dyDescent="0.2">
      <c r="B7" s="40" t="s">
        <v>224</v>
      </c>
      <c r="C7" s="48">
        <v>32.617987136898563</v>
      </c>
      <c r="D7" s="48">
        <v>41.485958511730139</v>
      </c>
      <c r="E7" s="48">
        <v>52.532325183093846</v>
      </c>
      <c r="F7" s="48">
        <v>65.938838375811784</v>
      </c>
      <c r="G7" s="48">
        <v>66.260557838658372</v>
      </c>
      <c r="H7" s="48">
        <v>175.1507957531212</v>
      </c>
      <c r="I7" s="48">
        <v>197.69801644960725</v>
      </c>
      <c r="J7" s="48">
        <v>250.72893893661859</v>
      </c>
      <c r="K7" s="48">
        <v>210.0592426442422</v>
      </c>
      <c r="L7" s="48">
        <v>211.38188379337163</v>
      </c>
      <c r="M7" s="48">
        <v>261.86759023078076</v>
      </c>
      <c r="N7" s="48">
        <v>251.94798609940196</v>
      </c>
      <c r="O7" s="48">
        <v>254.02021956407901</v>
      </c>
      <c r="P7" s="48">
        <v>241.07427696199596</v>
      </c>
      <c r="Q7" s="48">
        <v>231.60162759291075</v>
      </c>
      <c r="R7" s="48">
        <v>227.92583939346289</v>
      </c>
      <c r="S7" s="48">
        <v>235.82216693952455</v>
      </c>
      <c r="T7" s="48">
        <v>265.25102959778479</v>
      </c>
      <c r="U7" s="48">
        <v>331.06247186295275</v>
      </c>
      <c r="V7" s="48">
        <v>368.32613554796762</v>
      </c>
      <c r="Y7" s="47"/>
    </row>
    <row r="8" spans="2:27" x14ac:dyDescent="0.2">
      <c r="B8" s="43" t="s">
        <v>0</v>
      </c>
      <c r="C8" s="49">
        <v>2097.7266691412033</v>
      </c>
      <c r="D8" s="49">
        <v>2141.5500034802608</v>
      </c>
      <c r="E8" s="49">
        <v>2216.0712032637025</v>
      </c>
      <c r="F8" s="49">
        <v>4181.7067801491112</v>
      </c>
      <c r="G8" s="49">
        <v>5517.4868885158276</v>
      </c>
      <c r="H8" s="49">
        <v>5931.2938920002598</v>
      </c>
      <c r="I8" s="49">
        <v>6143.0072285123188</v>
      </c>
      <c r="J8" s="49">
        <v>6529.1199084253485</v>
      </c>
      <c r="K8" s="49">
        <v>6844.9312107088372</v>
      </c>
      <c r="L8" s="49">
        <v>6991.6137044543539</v>
      </c>
      <c r="M8" s="49">
        <v>7260.3550442202832</v>
      </c>
      <c r="N8" s="49">
        <v>7355.46538370284</v>
      </c>
      <c r="O8" s="49">
        <v>7356.1455890139887</v>
      </c>
      <c r="P8" s="49">
        <v>7314.2969021659665</v>
      </c>
      <c r="Q8" s="49">
        <v>7270.0096695733546</v>
      </c>
      <c r="R8" s="49">
        <v>7304.5868683195349</v>
      </c>
      <c r="S8" s="49">
        <v>7395.8562681546955</v>
      </c>
      <c r="T8" s="49">
        <v>7570.9928722187506</v>
      </c>
      <c r="U8" s="49">
        <v>7746.6843169487429</v>
      </c>
      <c r="V8" s="49">
        <v>7696.9720980399979</v>
      </c>
      <c r="X8" s="37"/>
    </row>
    <row r="9" spans="2:27" x14ac:dyDescent="0.2">
      <c r="B9" s="50"/>
      <c r="C9" s="59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X9" s="37"/>
    </row>
    <row r="10" spans="2:27" ht="13.5" customHeight="1" x14ac:dyDescent="0.2">
      <c r="B10" s="102" t="s">
        <v>264</v>
      </c>
      <c r="C10" s="104"/>
      <c r="D10" s="104"/>
      <c r="E10" s="104"/>
      <c r="F10" s="104"/>
      <c r="G10" s="104"/>
      <c r="H10" s="104"/>
      <c r="I10" s="104"/>
      <c r="J10" s="104"/>
      <c r="K10" s="104"/>
      <c r="L10" s="47"/>
      <c r="M10" s="47"/>
      <c r="N10" s="47"/>
      <c r="O10" s="47"/>
      <c r="P10" s="47"/>
      <c r="Q10" s="47"/>
      <c r="R10" s="47"/>
      <c r="S10" s="47"/>
      <c r="T10" s="47"/>
      <c r="U10" s="47"/>
    </row>
    <row r="11" spans="2:27" ht="66.75" customHeight="1" x14ac:dyDescent="0.2">
      <c r="B11" s="104"/>
      <c r="C11" s="104"/>
      <c r="D11" s="104"/>
      <c r="E11" s="104"/>
      <c r="F11" s="104"/>
      <c r="G11" s="104"/>
      <c r="H11" s="104"/>
      <c r="I11" s="104"/>
      <c r="J11" s="104"/>
      <c r="K11" s="104"/>
      <c r="L11" s="47"/>
      <c r="M11" s="47"/>
      <c r="N11" s="47"/>
      <c r="O11" s="47"/>
      <c r="P11" s="47"/>
      <c r="Q11" s="47"/>
      <c r="R11" s="47"/>
      <c r="S11" s="47"/>
      <c r="T11" s="47"/>
      <c r="U11" s="47"/>
    </row>
    <row r="12" spans="2:27" ht="14.25" customHeight="1" x14ac:dyDescent="0.2">
      <c r="B12" s="104"/>
      <c r="C12" s="104"/>
      <c r="D12" s="104"/>
      <c r="E12" s="104"/>
      <c r="F12" s="104"/>
      <c r="G12" s="104"/>
      <c r="H12" s="104"/>
      <c r="I12" s="104"/>
      <c r="J12" s="104"/>
      <c r="K12" s="104"/>
      <c r="L12" s="47"/>
      <c r="M12" s="47"/>
      <c r="N12" s="47"/>
      <c r="O12" s="47"/>
      <c r="P12" s="47"/>
      <c r="Q12" s="47"/>
      <c r="R12" s="47"/>
      <c r="S12" s="47"/>
      <c r="T12" s="47"/>
      <c r="U12" s="47"/>
    </row>
    <row r="13" spans="2:27" ht="13.5" customHeight="1" x14ac:dyDescent="0.2">
      <c r="B13" s="104"/>
      <c r="C13" s="104"/>
      <c r="D13" s="104"/>
      <c r="E13" s="104"/>
      <c r="F13" s="104"/>
      <c r="G13" s="104"/>
      <c r="H13" s="104"/>
      <c r="I13" s="104"/>
      <c r="J13" s="104"/>
      <c r="K13" s="104"/>
      <c r="M13" s="47"/>
      <c r="O13" s="47"/>
    </row>
    <row r="14" spans="2:27" ht="15" customHeight="1" x14ac:dyDescent="0.2">
      <c r="B14" s="104"/>
      <c r="C14" s="104"/>
      <c r="D14" s="104"/>
      <c r="E14" s="104"/>
      <c r="F14" s="104"/>
      <c r="G14" s="104"/>
      <c r="H14" s="104"/>
      <c r="I14" s="104"/>
      <c r="J14" s="104"/>
      <c r="K14" s="104"/>
    </row>
  </sheetData>
  <mergeCells count="1">
    <mergeCell ref="B10:K14"/>
  </mergeCells>
  <pageMargins left="0.7" right="0.7" top="0.75" bottom="0.75" header="0.3" footer="0.3"/>
  <pageSetup paperSize="9" orientation="portrait" verticalDpi="1200"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9"/>
  <dimension ref="A1:N104"/>
  <sheetViews>
    <sheetView showGridLines="0" zoomScaleNormal="100" workbookViewId="0">
      <selection activeCell="K21" sqref="K21"/>
    </sheetView>
  </sheetViews>
  <sheetFormatPr baseColWidth="10" defaultColWidth="11.42578125" defaultRowHeight="11.25" x14ac:dyDescent="0.2"/>
  <cols>
    <col min="1" max="1" width="11.42578125" style="1"/>
    <col min="2" max="2" width="14.85546875" style="1" customWidth="1"/>
    <col min="3" max="3" width="12.42578125" style="1" bestFit="1" customWidth="1"/>
    <col min="4" max="4" width="13.28515625" style="1" bestFit="1" customWidth="1"/>
    <col min="5" max="16384" width="11.42578125" style="1"/>
  </cols>
  <sheetData>
    <row r="1" spans="1:12" x14ac:dyDescent="0.2">
      <c r="A1" s="22" t="s">
        <v>259</v>
      </c>
    </row>
    <row r="3" spans="1:12" s="9" customFormat="1" ht="22.5" x14ac:dyDescent="0.2">
      <c r="A3" s="8" t="s">
        <v>6</v>
      </c>
      <c r="B3" s="18" t="s">
        <v>107</v>
      </c>
      <c r="C3" s="17"/>
      <c r="D3" s="17"/>
    </row>
    <row r="4" spans="1:12" s="9" customFormat="1" x14ac:dyDescent="0.2">
      <c r="A4" s="10" t="s">
        <v>108</v>
      </c>
      <c r="B4" s="11">
        <v>7.4</v>
      </c>
      <c r="C4" s="13"/>
      <c r="D4" s="106" t="s">
        <v>265</v>
      </c>
      <c r="E4" s="106"/>
      <c r="F4" s="106"/>
      <c r="G4" s="106"/>
      <c r="H4" s="106"/>
      <c r="I4" s="106"/>
      <c r="J4" s="106"/>
      <c r="K4" s="106"/>
      <c r="L4" s="106"/>
    </row>
    <row r="5" spans="1:12" s="9" customFormat="1" x14ac:dyDescent="0.2">
      <c r="A5" s="10" t="s">
        <v>109</v>
      </c>
      <c r="B5" s="11">
        <v>9.4</v>
      </c>
      <c r="C5" s="13"/>
      <c r="D5" s="106"/>
      <c r="E5" s="106"/>
      <c r="F5" s="106"/>
      <c r="G5" s="106"/>
      <c r="H5" s="106"/>
      <c r="I5" s="106"/>
      <c r="J5" s="106"/>
      <c r="K5" s="106"/>
      <c r="L5" s="106"/>
    </row>
    <row r="6" spans="1:12" s="9" customFormat="1" x14ac:dyDescent="0.2">
      <c r="A6" s="10" t="s">
        <v>110</v>
      </c>
      <c r="B6" s="11">
        <v>11</v>
      </c>
      <c r="C6" s="13"/>
      <c r="D6" s="106"/>
      <c r="E6" s="106"/>
      <c r="F6" s="106"/>
      <c r="G6" s="106"/>
      <c r="H6" s="106"/>
      <c r="I6" s="106"/>
      <c r="J6" s="106"/>
      <c r="K6" s="106"/>
      <c r="L6" s="106"/>
    </row>
    <row r="7" spans="1:12" s="9" customFormat="1" x14ac:dyDescent="0.2">
      <c r="A7" s="10" t="s">
        <v>111</v>
      </c>
      <c r="B7" s="11">
        <v>7.6</v>
      </c>
      <c r="C7" s="13"/>
      <c r="D7" s="106"/>
      <c r="E7" s="106"/>
      <c r="F7" s="106"/>
      <c r="G7" s="106"/>
      <c r="H7" s="106"/>
      <c r="I7" s="106"/>
      <c r="J7" s="106"/>
      <c r="K7" s="106"/>
      <c r="L7" s="106"/>
    </row>
    <row r="8" spans="1:12" s="9" customFormat="1" x14ac:dyDescent="0.2">
      <c r="A8" s="10" t="s">
        <v>112</v>
      </c>
      <c r="B8" s="11">
        <v>7.7</v>
      </c>
      <c r="C8" s="13"/>
      <c r="D8" s="106"/>
      <c r="E8" s="106"/>
      <c r="F8" s="106"/>
      <c r="G8" s="106"/>
      <c r="H8" s="106"/>
      <c r="I8" s="106"/>
      <c r="J8" s="106"/>
      <c r="K8" s="106"/>
      <c r="L8" s="106"/>
    </row>
    <row r="9" spans="1:12" s="9" customFormat="1" x14ac:dyDescent="0.2">
      <c r="A9" s="10" t="s">
        <v>113</v>
      </c>
      <c r="B9" s="11">
        <v>9.3000000000000007</v>
      </c>
      <c r="C9" s="13"/>
      <c r="D9" s="106"/>
      <c r="E9" s="106"/>
      <c r="F9" s="106"/>
      <c r="G9" s="106"/>
      <c r="H9" s="106"/>
      <c r="I9" s="106"/>
      <c r="J9" s="106"/>
      <c r="K9" s="106"/>
      <c r="L9" s="106"/>
    </row>
    <row r="10" spans="1:12" s="9" customFormat="1" x14ac:dyDescent="0.2">
      <c r="A10" s="10" t="s">
        <v>114</v>
      </c>
      <c r="B10" s="11">
        <v>10.5</v>
      </c>
      <c r="C10" s="13"/>
    </row>
    <row r="11" spans="1:12" s="9" customFormat="1" x14ac:dyDescent="0.2">
      <c r="A11" s="10" t="s">
        <v>115</v>
      </c>
      <c r="B11" s="11">
        <v>11.6</v>
      </c>
      <c r="C11" s="13"/>
    </row>
    <row r="12" spans="1:12" s="9" customFormat="1" x14ac:dyDescent="0.2">
      <c r="A12" s="10" t="s">
        <v>116</v>
      </c>
      <c r="B12" s="11">
        <v>10.1</v>
      </c>
      <c r="C12" s="13"/>
    </row>
    <row r="13" spans="1:12" s="9" customFormat="1" x14ac:dyDescent="0.2">
      <c r="A13" s="10" t="s">
        <v>117</v>
      </c>
      <c r="B13" s="11">
        <v>9</v>
      </c>
      <c r="C13" s="13"/>
    </row>
    <row r="14" spans="1:12" s="9" customFormat="1" x14ac:dyDescent="0.2">
      <c r="A14" s="10" t="s">
        <v>118</v>
      </c>
      <c r="B14" s="11">
        <v>6.8</v>
      </c>
      <c r="C14" s="13"/>
    </row>
    <row r="15" spans="1:12" s="9" customFormat="1" x14ac:dyDescent="0.2">
      <c r="A15" s="10" t="s">
        <v>119</v>
      </c>
      <c r="B15" s="11">
        <v>11.5</v>
      </c>
      <c r="C15" s="13"/>
    </row>
    <row r="16" spans="1:12" s="9" customFormat="1" x14ac:dyDescent="0.2">
      <c r="A16" s="10" t="s">
        <v>120</v>
      </c>
      <c r="B16" s="11">
        <v>8.6</v>
      </c>
      <c r="C16" s="13"/>
    </row>
    <row r="17" spans="1:14" s="9" customFormat="1" x14ac:dyDescent="0.2">
      <c r="A17" s="10" t="s">
        <v>121</v>
      </c>
      <c r="B17" s="11">
        <v>8.5</v>
      </c>
      <c r="C17" s="13"/>
      <c r="N17" s="105"/>
    </row>
    <row r="18" spans="1:14" s="9" customFormat="1" x14ac:dyDescent="0.2">
      <c r="A18" s="10" t="s">
        <v>122</v>
      </c>
      <c r="B18" s="11">
        <v>10.8</v>
      </c>
      <c r="C18" s="13"/>
      <c r="N18" s="105"/>
    </row>
    <row r="19" spans="1:14" s="9" customFormat="1" x14ac:dyDescent="0.2">
      <c r="A19" s="10" t="s">
        <v>123</v>
      </c>
      <c r="B19" s="11">
        <v>8.8000000000000007</v>
      </c>
      <c r="C19" s="13"/>
      <c r="N19" s="105"/>
    </row>
    <row r="20" spans="1:14" s="9" customFormat="1" x14ac:dyDescent="0.2">
      <c r="A20" s="10" t="s">
        <v>124</v>
      </c>
      <c r="B20" s="11">
        <v>7.1</v>
      </c>
      <c r="C20" s="13"/>
      <c r="N20" s="105"/>
    </row>
    <row r="21" spans="1:14" s="9" customFormat="1" x14ac:dyDescent="0.2">
      <c r="A21" s="10" t="s">
        <v>125</v>
      </c>
      <c r="B21" s="11">
        <v>7.9</v>
      </c>
      <c r="C21" s="13"/>
      <c r="N21" s="105"/>
    </row>
    <row r="22" spans="1:14" s="9" customFormat="1" x14ac:dyDescent="0.2">
      <c r="A22" s="10" t="s">
        <v>126</v>
      </c>
      <c r="B22" s="11">
        <v>8.8000000000000007</v>
      </c>
      <c r="C22" s="13"/>
      <c r="N22" s="105"/>
    </row>
    <row r="23" spans="1:14" s="9" customFormat="1" x14ac:dyDescent="0.2">
      <c r="A23" s="10" t="s">
        <v>229</v>
      </c>
      <c r="B23" s="11">
        <v>13.1</v>
      </c>
      <c r="C23" s="13"/>
      <c r="N23" s="12"/>
    </row>
    <row r="24" spans="1:14" s="9" customFormat="1" x14ac:dyDescent="0.2">
      <c r="A24" s="10" t="s">
        <v>127</v>
      </c>
      <c r="B24" s="11">
        <v>8.9</v>
      </c>
      <c r="C24" s="13"/>
      <c r="N24" s="12"/>
    </row>
    <row r="25" spans="1:14" s="9" customFormat="1" x14ac:dyDescent="0.2">
      <c r="A25" s="10" t="s">
        <v>128</v>
      </c>
      <c r="B25" s="11">
        <v>8.6999999999999993</v>
      </c>
      <c r="C25" s="13"/>
    </row>
    <row r="26" spans="1:14" s="9" customFormat="1" x14ac:dyDescent="0.2">
      <c r="A26" s="10" t="s">
        <v>129</v>
      </c>
      <c r="B26" s="11">
        <v>12.5</v>
      </c>
      <c r="C26" s="13"/>
    </row>
    <row r="27" spans="1:14" s="9" customFormat="1" x14ac:dyDescent="0.2">
      <c r="A27" s="10" t="s">
        <v>130</v>
      </c>
      <c r="B27" s="11">
        <v>9.3000000000000007</v>
      </c>
      <c r="C27" s="13"/>
    </row>
    <row r="28" spans="1:14" s="9" customFormat="1" x14ac:dyDescent="0.2">
      <c r="A28" s="10" t="s">
        <v>131</v>
      </c>
      <c r="B28" s="11">
        <v>8.6999999999999993</v>
      </c>
      <c r="C28" s="13"/>
    </row>
    <row r="29" spans="1:14" s="9" customFormat="1" x14ac:dyDescent="0.2">
      <c r="A29" s="10" t="s">
        <v>132</v>
      </c>
      <c r="B29" s="11">
        <v>9.6999999999999993</v>
      </c>
      <c r="C29" s="13"/>
    </row>
    <row r="30" spans="1:14" s="9" customFormat="1" x14ac:dyDescent="0.2">
      <c r="A30" s="10" t="s">
        <v>133</v>
      </c>
      <c r="B30" s="11">
        <v>6.4</v>
      </c>
      <c r="C30" s="13"/>
    </row>
    <row r="31" spans="1:14" s="9" customFormat="1" x14ac:dyDescent="0.2">
      <c r="A31" s="10" t="s">
        <v>134</v>
      </c>
      <c r="B31" s="11">
        <v>6.8</v>
      </c>
      <c r="C31" s="13"/>
    </row>
    <row r="32" spans="1:14" s="9" customFormat="1" x14ac:dyDescent="0.2">
      <c r="A32" s="10" t="s">
        <v>135</v>
      </c>
      <c r="B32" s="11">
        <v>9</v>
      </c>
      <c r="C32" s="13"/>
    </row>
    <row r="33" spans="1:14" s="9" customFormat="1" x14ac:dyDescent="0.2">
      <c r="A33" s="10" t="s">
        <v>136</v>
      </c>
      <c r="B33" s="11">
        <v>7.5</v>
      </c>
      <c r="C33" s="13"/>
    </row>
    <row r="34" spans="1:14" s="9" customFormat="1" x14ac:dyDescent="0.2">
      <c r="A34" s="10" t="s">
        <v>137</v>
      </c>
      <c r="B34" s="11">
        <v>9.8000000000000007</v>
      </c>
      <c r="C34" s="13"/>
    </row>
    <row r="35" spans="1:14" s="9" customFormat="1" x14ac:dyDescent="0.2">
      <c r="A35" s="10" t="s">
        <v>138</v>
      </c>
      <c r="B35" s="11">
        <v>10.3</v>
      </c>
      <c r="C35" s="13"/>
    </row>
    <row r="36" spans="1:14" s="9" customFormat="1" x14ac:dyDescent="0.2">
      <c r="A36" s="10" t="s">
        <v>139</v>
      </c>
      <c r="B36" s="11">
        <v>9</v>
      </c>
      <c r="C36" s="13"/>
    </row>
    <row r="37" spans="1:14" s="9" customFormat="1" x14ac:dyDescent="0.2">
      <c r="A37" s="10" t="s">
        <v>140</v>
      </c>
      <c r="B37" s="11">
        <v>10.7</v>
      </c>
      <c r="C37" s="13"/>
    </row>
    <row r="38" spans="1:14" s="9" customFormat="1" x14ac:dyDescent="0.2">
      <c r="A38" s="10" t="s">
        <v>141</v>
      </c>
      <c r="B38" s="11">
        <v>8.5</v>
      </c>
      <c r="C38" s="13"/>
    </row>
    <row r="39" spans="1:14" s="9" customFormat="1" x14ac:dyDescent="0.2">
      <c r="A39" s="10" t="s">
        <v>142</v>
      </c>
      <c r="B39" s="11">
        <v>6.9</v>
      </c>
      <c r="C39" s="13"/>
    </row>
    <row r="40" spans="1:14" s="9" customFormat="1" x14ac:dyDescent="0.2">
      <c r="A40" s="10" t="s">
        <v>143</v>
      </c>
      <c r="B40" s="11">
        <v>8</v>
      </c>
      <c r="C40" s="13"/>
    </row>
    <row r="41" spans="1:14" s="9" customFormat="1" x14ac:dyDescent="0.2">
      <c r="A41" s="10" t="s">
        <v>144</v>
      </c>
      <c r="B41" s="11">
        <v>9.4</v>
      </c>
      <c r="C41" s="13"/>
    </row>
    <row r="42" spans="1:14" s="9" customFormat="1" x14ac:dyDescent="0.2">
      <c r="A42" s="10" t="s">
        <v>145</v>
      </c>
      <c r="B42" s="11">
        <v>7.5</v>
      </c>
      <c r="C42" s="13"/>
    </row>
    <row r="43" spans="1:14" s="9" customFormat="1" ht="11.25" customHeight="1" x14ac:dyDescent="0.2">
      <c r="A43" s="10" t="s">
        <v>146</v>
      </c>
      <c r="B43" s="11">
        <v>8.8000000000000007</v>
      </c>
      <c r="C43" s="13"/>
      <c r="D43" s="19"/>
      <c r="E43" s="16"/>
      <c r="F43" s="16"/>
      <c r="G43" s="16"/>
      <c r="H43" s="16"/>
      <c r="I43" s="16"/>
      <c r="J43" s="16"/>
      <c r="K43" s="16"/>
      <c r="L43" s="16"/>
      <c r="M43" s="16"/>
    </row>
    <row r="44" spans="1:14" s="9" customFormat="1" x14ac:dyDescent="0.2">
      <c r="A44" s="10" t="s">
        <v>147</v>
      </c>
      <c r="B44" s="11">
        <v>9.8000000000000007</v>
      </c>
      <c r="C44" s="13"/>
      <c r="D44" s="13"/>
      <c r="E44" s="16"/>
    </row>
    <row r="45" spans="1:14" s="9" customFormat="1" ht="11.25" customHeight="1" x14ac:dyDescent="0.2">
      <c r="A45" s="10" t="s">
        <v>148</v>
      </c>
      <c r="B45" s="11">
        <v>10.6</v>
      </c>
      <c r="C45" s="13"/>
      <c r="D45" s="13"/>
      <c r="F45" s="20"/>
      <c r="G45" s="20"/>
      <c r="H45" s="20"/>
      <c r="I45" s="20"/>
      <c r="J45" s="20"/>
      <c r="K45" s="20"/>
      <c r="L45" s="20"/>
      <c r="M45" s="20"/>
      <c r="N45" s="20"/>
    </row>
    <row r="46" spans="1:14" s="9" customFormat="1" x14ac:dyDescent="0.2">
      <c r="A46" s="10" t="s">
        <v>149</v>
      </c>
      <c r="B46" s="11">
        <v>10.9</v>
      </c>
      <c r="C46" s="13"/>
      <c r="D46" s="13"/>
    </row>
    <row r="47" spans="1:14" s="9" customFormat="1" ht="23.25" customHeight="1" x14ac:dyDescent="0.2">
      <c r="A47" s="10" t="s">
        <v>150</v>
      </c>
      <c r="B47" s="11">
        <v>7.5</v>
      </c>
      <c r="C47" s="13"/>
    </row>
    <row r="48" spans="1:14" s="9" customFormat="1" ht="15" customHeight="1" x14ac:dyDescent="0.2">
      <c r="A48" s="10" t="s">
        <v>151</v>
      </c>
      <c r="B48" s="11">
        <v>6.7</v>
      </c>
      <c r="C48" s="13"/>
    </row>
    <row r="49" spans="1:3" s="9" customFormat="1" ht="12.75" customHeight="1" x14ac:dyDescent="0.2">
      <c r="A49" s="10" t="s">
        <v>152</v>
      </c>
      <c r="B49" s="11">
        <v>10.9</v>
      </c>
      <c r="C49" s="13"/>
    </row>
    <row r="50" spans="1:3" s="9" customFormat="1" x14ac:dyDescent="0.2">
      <c r="A50" s="10" t="s">
        <v>153</v>
      </c>
      <c r="B50" s="11">
        <v>8.3000000000000007</v>
      </c>
      <c r="C50" s="13"/>
    </row>
    <row r="51" spans="1:3" s="9" customFormat="1" x14ac:dyDescent="0.2">
      <c r="A51" s="10" t="s">
        <v>154</v>
      </c>
      <c r="B51" s="11">
        <v>11</v>
      </c>
      <c r="C51" s="13"/>
    </row>
    <row r="52" spans="1:3" s="9" customFormat="1" x14ac:dyDescent="0.2">
      <c r="A52" s="10" t="s">
        <v>155</v>
      </c>
      <c r="B52" s="11">
        <v>7.1</v>
      </c>
      <c r="C52" s="13"/>
    </row>
    <row r="53" spans="1:3" s="9" customFormat="1" x14ac:dyDescent="0.2">
      <c r="A53" s="10" t="s">
        <v>156</v>
      </c>
      <c r="B53" s="11">
        <v>5.9</v>
      </c>
      <c r="C53" s="13"/>
    </row>
    <row r="54" spans="1:3" s="9" customFormat="1" x14ac:dyDescent="0.2">
      <c r="A54" s="10" t="s">
        <v>157</v>
      </c>
      <c r="B54" s="11">
        <v>6.4</v>
      </c>
      <c r="C54" s="13"/>
    </row>
    <row r="55" spans="1:3" s="9" customFormat="1" x14ac:dyDescent="0.2">
      <c r="A55" s="10" t="s">
        <v>158</v>
      </c>
      <c r="B55" s="11">
        <v>7.2</v>
      </c>
      <c r="C55" s="13"/>
    </row>
    <row r="56" spans="1:3" s="9" customFormat="1" x14ac:dyDescent="0.2">
      <c r="A56" s="10" t="s">
        <v>159</v>
      </c>
      <c r="B56" s="11">
        <v>8</v>
      </c>
      <c r="C56" s="13"/>
    </row>
    <row r="57" spans="1:3" s="9" customFormat="1" x14ac:dyDescent="0.2">
      <c r="A57" s="10" t="s">
        <v>160</v>
      </c>
      <c r="B57" s="11">
        <v>8.1</v>
      </c>
      <c r="C57" s="13"/>
    </row>
    <row r="58" spans="1:3" s="9" customFormat="1" x14ac:dyDescent="0.2">
      <c r="A58" s="10" t="s">
        <v>161</v>
      </c>
      <c r="B58" s="11">
        <v>7.7</v>
      </c>
      <c r="C58" s="13"/>
    </row>
    <row r="59" spans="1:3" s="9" customFormat="1" x14ac:dyDescent="0.2">
      <c r="A59" s="10" t="s">
        <v>162</v>
      </c>
      <c r="B59" s="11">
        <v>7.3</v>
      </c>
      <c r="C59" s="13"/>
    </row>
    <row r="60" spans="1:3" s="9" customFormat="1" x14ac:dyDescent="0.2">
      <c r="A60" s="10" t="s">
        <v>163</v>
      </c>
      <c r="B60" s="11">
        <v>7.6</v>
      </c>
      <c r="C60" s="13"/>
    </row>
    <row r="61" spans="1:3" s="9" customFormat="1" x14ac:dyDescent="0.2">
      <c r="A61" s="10" t="s">
        <v>164</v>
      </c>
      <c r="B61" s="11">
        <v>10.4</v>
      </c>
      <c r="C61" s="13"/>
    </row>
    <row r="62" spans="1:3" s="9" customFormat="1" x14ac:dyDescent="0.2">
      <c r="A62" s="10" t="s">
        <v>165</v>
      </c>
      <c r="B62" s="11">
        <v>9.1999999999999993</v>
      </c>
      <c r="C62" s="13"/>
    </row>
    <row r="63" spans="1:3" s="9" customFormat="1" x14ac:dyDescent="0.2">
      <c r="A63" s="10" t="s">
        <v>166</v>
      </c>
      <c r="B63" s="11">
        <v>6</v>
      </c>
      <c r="C63" s="13"/>
    </row>
    <row r="64" spans="1:3" s="9" customFormat="1" x14ac:dyDescent="0.2">
      <c r="A64" s="10" t="s">
        <v>167</v>
      </c>
      <c r="B64" s="11">
        <v>10.4</v>
      </c>
      <c r="C64" s="13"/>
    </row>
    <row r="65" spans="1:3" s="9" customFormat="1" x14ac:dyDescent="0.2">
      <c r="A65" s="10" t="s">
        <v>168</v>
      </c>
      <c r="B65" s="11">
        <v>11.6</v>
      </c>
      <c r="C65" s="13"/>
    </row>
    <row r="66" spans="1:3" s="9" customFormat="1" x14ac:dyDescent="0.2">
      <c r="A66" s="10" t="s">
        <v>169</v>
      </c>
      <c r="B66" s="11">
        <v>7.5</v>
      </c>
      <c r="C66" s="13"/>
    </row>
    <row r="67" spans="1:3" s="9" customFormat="1" x14ac:dyDescent="0.2">
      <c r="A67" s="10" t="s">
        <v>170</v>
      </c>
      <c r="B67" s="11">
        <v>8.4</v>
      </c>
      <c r="C67" s="13"/>
    </row>
    <row r="68" spans="1:3" s="9" customFormat="1" x14ac:dyDescent="0.2">
      <c r="A68" s="10" t="s">
        <v>171</v>
      </c>
      <c r="B68" s="11">
        <v>12.7</v>
      </c>
      <c r="C68" s="13"/>
    </row>
    <row r="69" spans="1:3" s="9" customFormat="1" x14ac:dyDescent="0.2">
      <c r="A69" s="10" t="s">
        <v>172</v>
      </c>
      <c r="B69" s="11">
        <v>8.4</v>
      </c>
      <c r="C69" s="13"/>
    </row>
    <row r="70" spans="1:3" s="9" customFormat="1" x14ac:dyDescent="0.2">
      <c r="A70" s="10" t="s">
        <v>173</v>
      </c>
      <c r="B70" s="11">
        <v>8</v>
      </c>
      <c r="C70" s="13"/>
    </row>
    <row r="71" spans="1:3" s="9" customFormat="1" x14ac:dyDescent="0.2">
      <c r="A71" s="10" t="s">
        <v>174</v>
      </c>
      <c r="B71" s="11">
        <v>6.8</v>
      </c>
      <c r="C71" s="13"/>
    </row>
    <row r="72" spans="1:3" s="9" customFormat="1" x14ac:dyDescent="0.2">
      <c r="A72" s="10" t="s">
        <v>175</v>
      </c>
      <c r="B72" s="11">
        <v>9.1</v>
      </c>
      <c r="C72" s="13"/>
    </row>
    <row r="73" spans="1:3" s="9" customFormat="1" x14ac:dyDescent="0.2">
      <c r="A73" s="10" t="s">
        <v>176</v>
      </c>
      <c r="B73" s="11">
        <v>9.1999999999999993</v>
      </c>
      <c r="C73" s="13"/>
    </row>
    <row r="74" spans="1:3" s="9" customFormat="1" x14ac:dyDescent="0.2">
      <c r="A74" s="10" t="s">
        <v>177</v>
      </c>
      <c r="B74" s="11">
        <v>7.9</v>
      </c>
      <c r="C74" s="13"/>
    </row>
    <row r="75" spans="1:3" s="9" customFormat="1" x14ac:dyDescent="0.2">
      <c r="A75" s="10" t="s">
        <v>178</v>
      </c>
      <c r="B75" s="11">
        <v>9.6999999999999993</v>
      </c>
      <c r="C75" s="13"/>
    </row>
    <row r="76" spans="1:3" s="9" customFormat="1" x14ac:dyDescent="0.2">
      <c r="A76" s="10" t="s">
        <v>179</v>
      </c>
      <c r="B76" s="11">
        <v>7.8</v>
      </c>
      <c r="C76" s="13"/>
    </row>
    <row r="77" spans="1:3" s="9" customFormat="1" x14ac:dyDescent="0.2">
      <c r="A77" s="10" t="s">
        <v>180</v>
      </c>
      <c r="B77" s="11">
        <v>8.3000000000000007</v>
      </c>
      <c r="C77" s="13"/>
    </row>
    <row r="78" spans="1:3" s="9" customFormat="1" x14ac:dyDescent="0.2">
      <c r="A78" s="10" t="s">
        <v>181</v>
      </c>
      <c r="B78" s="11">
        <v>7.5</v>
      </c>
      <c r="C78" s="13"/>
    </row>
    <row r="79" spans="1:3" s="9" customFormat="1" x14ac:dyDescent="0.2">
      <c r="A79" s="10" t="s">
        <v>182</v>
      </c>
      <c r="B79" s="11">
        <v>6.9</v>
      </c>
      <c r="C79" s="13"/>
    </row>
    <row r="80" spans="1:3" s="9" customFormat="1" x14ac:dyDescent="0.2">
      <c r="A80" s="10" t="s">
        <v>183</v>
      </c>
      <c r="B80" s="11">
        <v>9.4</v>
      </c>
      <c r="C80" s="13"/>
    </row>
    <row r="81" spans="1:3" s="9" customFormat="1" x14ac:dyDescent="0.2">
      <c r="A81" s="10" t="s">
        <v>184</v>
      </c>
      <c r="B81" s="11">
        <v>6.1</v>
      </c>
      <c r="C81" s="13"/>
    </row>
    <row r="82" spans="1:3" s="9" customFormat="1" x14ac:dyDescent="0.2">
      <c r="A82" s="10" t="s">
        <v>185</v>
      </c>
      <c r="B82" s="11">
        <v>4.4000000000000004</v>
      </c>
      <c r="C82" s="13"/>
    </row>
    <row r="83" spans="1:3" s="9" customFormat="1" x14ac:dyDescent="0.2">
      <c r="A83" s="10" t="s">
        <v>186</v>
      </c>
      <c r="B83" s="11">
        <v>7.8</v>
      </c>
      <c r="C83" s="13"/>
    </row>
    <row r="84" spans="1:3" s="9" customFormat="1" x14ac:dyDescent="0.2">
      <c r="A84" s="10" t="s">
        <v>187</v>
      </c>
      <c r="B84" s="11">
        <v>8.6999999999999993</v>
      </c>
      <c r="C84" s="13"/>
    </row>
    <row r="85" spans="1:3" s="9" customFormat="1" x14ac:dyDescent="0.2">
      <c r="A85" s="10" t="s">
        <v>188</v>
      </c>
      <c r="B85" s="11">
        <v>9.5</v>
      </c>
      <c r="C85" s="13"/>
    </row>
    <row r="86" spans="1:3" s="9" customFormat="1" x14ac:dyDescent="0.2">
      <c r="A86" s="10" t="s">
        <v>189</v>
      </c>
      <c r="B86" s="11">
        <v>9.6999999999999993</v>
      </c>
      <c r="C86" s="13"/>
    </row>
    <row r="87" spans="1:3" s="9" customFormat="1" x14ac:dyDescent="0.2">
      <c r="A87" s="10" t="s">
        <v>190</v>
      </c>
      <c r="B87" s="11">
        <v>7.5</v>
      </c>
      <c r="C87" s="13"/>
    </row>
    <row r="88" spans="1:3" s="9" customFormat="1" x14ac:dyDescent="0.2">
      <c r="A88" s="10" t="s">
        <v>191</v>
      </c>
      <c r="B88" s="11">
        <v>6.7</v>
      </c>
      <c r="C88" s="13"/>
    </row>
    <row r="89" spans="1:3" s="9" customFormat="1" x14ac:dyDescent="0.2">
      <c r="A89" s="10" t="s">
        <v>192</v>
      </c>
      <c r="B89" s="11">
        <v>7.3</v>
      </c>
      <c r="C89" s="13"/>
    </row>
    <row r="90" spans="1:3" s="9" customFormat="1" x14ac:dyDescent="0.2">
      <c r="A90" s="10" t="s">
        <v>193</v>
      </c>
      <c r="B90" s="11">
        <v>8</v>
      </c>
      <c r="C90" s="13"/>
    </row>
    <row r="91" spans="1:3" s="9" customFormat="1" x14ac:dyDescent="0.2">
      <c r="A91" s="10" t="s">
        <v>194</v>
      </c>
      <c r="B91" s="11">
        <v>8</v>
      </c>
      <c r="C91" s="13"/>
    </row>
    <row r="92" spans="1:3" s="9" customFormat="1" x14ac:dyDescent="0.2">
      <c r="A92" s="10" t="s">
        <v>195</v>
      </c>
      <c r="B92" s="11">
        <v>7.3</v>
      </c>
      <c r="C92" s="13"/>
    </row>
    <row r="93" spans="1:3" s="9" customFormat="1" x14ac:dyDescent="0.2">
      <c r="A93" s="10" t="s">
        <v>196</v>
      </c>
      <c r="B93" s="11">
        <v>9.1999999999999993</v>
      </c>
      <c r="C93" s="13"/>
    </row>
    <row r="94" spans="1:3" s="9" customFormat="1" x14ac:dyDescent="0.2">
      <c r="A94" s="10" t="s">
        <v>197</v>
      </c>
      <c r="B94" s="11">
        <v>9.1</v>
      </c>
      <c r="C94" s="13"/>
    </row>
    <row r="95" spans="1:3" s="9" customFormat="1" x14ac:dyDescent="0.2">
      <c r="A95" s="10" t="s">
        <v>198</v>
      </c>
      <c r="B95" s="11">
        <v>5.3</v>
      </c>
      <c r="C95" s="13"/>
    </row>
    <row r="96" spans="1:3" s="9" customFormat="1" x14ac:dyDescent="0.2">
      <c r="A96" s="10" t="s">
        <v>199</v>
      </c>
      <c r="B96" s="11">
        <v>5.7</v>
      </c>
      <c r="C96" s="13"/>
    </row>
    <row r="97" spans="1:3" s="9" customFormat="1" x14ac:dyDescent="0.2">
      <c r="A97" s="10" t="s">
        <v>200</v>
      </c>
      <c r="B97" s="11">
        <v>9.6999999999999993</v>
      </c>
      <c r="C97" s="13"/>
    </row>
    <row r="98" spans="1:3" s="9" customFormat="1" x14ac:dyDescent="0.2">
      <c r="A98" s="10" t="s">
        <v>201</v>
      </c>
      <c r="B98" s="11">
        <v>7.2</v>
      </c>
      <c r="C98" s="13"/>
    </row>
    <row r="99" spans="1:3" s="9" customFormat="1" x14ac:dyDescent="0.2">
      <c r="A99" s="10" t="s">
        <v>202</v>
      </c>
      <c r="B99" s="11">
        <v>5.9</v>
      </c>
      <c r="C99" s="13"/>
    </row>
    <row r="100" spans="1:3" s="9" customFormat="1" x14ac:dyDescent="0.2">
      <c r="A100" s="10" t="s">
        <v>203</v>
      </c>
      <c r="B100" s="11">
        <v>9</v>
      </c>
      <c r="C100" s="13"/>
    </row>
    <row r="101" spans="1:3" s="9" customFormat="1" x14ac:dyDescent="0.2">
      <c r="A101" s="10" t="s">
        <v>204</v>
      </c>
      <c r="B101" s="11">
        <v>10.6</v>
      </c>
      <c r="C101" s="13"/>
    </row>
    <row r="102" spans="1:3" s="9" customFormat="1" x14ac:dyDescent="0.2">
      <c r="A102" s="10" t="s">
        <v>205</v>
      </c>
      <c r="B102" s="11">
        <v>4.3</v>
      </c>
      <c r="C102" s="13"/>
    </row>
    <row r="103" spans="1:3" s="9" customFormat="1" x14ac:dyDescent="0.2">
      <c r="A103" s="10" t="s">
        <v>206</v>
      </c>
      <c r="B103" s="11">
        <v>12.5</v>
      </c>
      <c r="C103" s="13"/>
    </row>
    <row r="104" spans="1:3" s="9" customFormat="1" x14ac:dyDescent="0.2">
      <c r="A104" s="21"/>
      <c r="B104" s="30"/>
      <c r="C104" s="13"/>
    </row>
  </sheetData>
  <sortState ref="A4:B104">
    <sortCondition ref="A4:A104"/>
  </sortState>
  <mergeCells count="2">
    <mergeCell ref="N17:N22"/>
    <mergeCell ref="D4:L9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0"/>
  <dimension ref="A1:N103"/>
  <sheetViews>
    <sheetView showGridLines="0" zoomScaleNormal="100" workbookViewId="0">
      <selection activeCell="K21" sqref="K21"/>
    </sheetView>
  </sheetViews>
  <sheetFormatPr baseColWidth="10" defaultColWidth="11.42578125" defaultRowHeight="11.25" x14ac:dyDescent="0.2"/>
  <cols>
    <col min="1" max="1" width="6.7109375" style="1" customWidth="1"/>
    <col min="2" max="2" width="18.85546875" style="1" bestFit="1" customWidth="1"/>
    <col min="3" max="16384" width="11.42578125" style="1"/>
  </cols>
  <sheetData>
    <row r="1" spans="1:14" x14ac:dyDescent="0.2">
      <c r="A1" s="23" t="s">
        <v>261</v>
      </c>
    </row>
    <row r="3" spans="1:14" ht="22.5" x14ac:dyDescent="0.2">
      <c r="A3" s="107" t="s">
        <v>6</v>
      </c>
      <c r="B3" s="107"/>
      <c r="C3" s="14" t="s">
        <v>106</v>
      </c>
    </row>
    <row r="4" spans="1:14" x14ac:dyDescent="0.2">
      <c r="A4" s="3" t="s">
        <v>108</v>
      </c>
      <c r="B4" s="4" t="s">
        <v>7</v>
      </c>
      <c r="C4" s="15">
        <v>5000</v>
      </c>
    </row>
    <row r="5" spans="1:14" x14ac:dyDescent="0.2">
      <c r="A5" s="5" t="s">
        <v>109</v>
      </c>
      <c r="B5" s="4" t="s">
        <v>8</v>
      </c>
      <c r="C5" s="15">
        <v>5300</v>
      </c>
      <c r="E5" s="9"/>
      <c r="F5" s="108" t="s">
        <v>266</v>
      </c>
      <c r="G5" s="108"/>
      <c r="H5" s="108"/>
      <c r="I5" s="108"/>
      <c r="J5" s="108"/>
      <c r="K5" s="108"/>
      <c r="L5" s="108"/>
      <c r="M5" s="108"/>
      <c r="N5" s="108"/>
    </row>
    <row r="6" spans="1:14" x14ac:dyDescent="0.2">
      <c r="A6" s="5" t="s">
        <v>110</v>
      </c>
      <c r="B6" s="4" t="s">
        <v>9</v>
      </c>
      <c r="C6" s="15">
        <v>5000</v>
      </c>
      <c r="E6" s="9"/>
      <c r="F6" s="108"/>
      <c r="G6" s="108"/>
      <c r="H6" s="108"/>
      <c r="I6" s="108"/>
      <c r="J6" s="108"/>
      <c r="K6" s="108"/>
      <c r="L6" s="108"/>
      <c r="M6" s="108"/>
      <c r="N6" s="108"/>
    </row>
    <row r="7" spans="1:14" x14ac:dyDescent="0.2">
      <c r="A7" s="5" t="s">
        <v>111</v>
      </c>
      <c r="B7" s="4" t="s">
        <v>10</v>
      </c>
      <c r="C7" s="15">
        <v>4900</v>
      </c>
      <c r="F7" s="108"/>
      <c r="G7" s="108"/>
      <c r="H7" s="108"/>
      <c r="I7" s="108"/>
      <c r="J7" s="108"/>
      <c r="K7" s="108"/>
      <c r="L7" s="108"/>
      <c r="M7" s="108"/>
      <c r="N7" s="108"/>
    </row>
    <row r="8" spans="1:14" x14ac:dyDescent="0.2">
      <c r="A8" s="5" t="s">
        <v>112</v>
      </c>
      <c r="B8" s="4" t="s">
        <v>11</v>
      </c>
      <c r="C8" s="15">
        <v>5100</v>
      </c>
      <c r="F8" s="108"/>
      <c r="G8" s="108"/>
      <c r="H8" s="108"/>
      <c r="I8" s="108"/>
      <c r="J8" s="108"/>
      <c r="K8" s="108"/>
      <c r="L8" s="108"/>
      <c r="M8" s="108"/>
      <c r="N8" s="108"/>
    </row>
    <row r="9" spans="1:14" x14ac:dyDescent="0.2">
      <c r="A9" s="5" t="s">
        <v>113</v>
      </c>
      <c r="B9" s="4" t="s">
        <v>12</v>
      </c>
      <c r="C9" s="15">
        <v>4200</v>
      </c>
      <c r="F9" s="108"/>
      <c r="G9" s="108"/>
      <c r="H9" s="108"/>
      <c r="I9" s="108"/>
      <c r="J9" s="108"/>
      <c r="K9" s="108"/>
      <c r="L9" s="108"/>
      <c r="M9" s="108"/>
      <c r="N9" s="108"/>
    </row>
    <row r="10" spans="1:14" x14ac:dyDescent="0.2">
      <c r="A10" s="5" t="s">
        <v>114</v>
      </c>
      <c r="B10" s="4" t="s">
        <v>13</v>
      </c>
      <c r="C10" s="15">
        <v>4700</v>
      </c>
      <c r="F10" s="108"/>
      <c r="G10" s="108"/>
      <c r="H10" s="108"/>
      <c r="I10" s="108"/>
      <c r="J10" s="108"/>
      <c r="K10" s="108"/>
      <c r="L10" s="108"/>
      <c r="M10" s="108"/>
      <c r="N10" s="108"/>
    </row>
    <row r="11" spans="1:14" x14ac:dyDescent="0.2">
      <c r="A11" s="5" t="s">
        <v>115</v>
      </c>
      <c r="B11" s="4" t="s">
        <v>14</v>
      </c>
      <c r="C11" s="15">
        <v>4700</v>
      </c>
    </row>
    <row r="12" spans="1:14" x14ac:dyDescent="0.2">
      <c r="A12" s="5" t="s">
        <v>116</v>
      </c>
      <c r="B12" s="4" t="s">
        <v>15</v>
      </c>
      <c r="C12" s="15">
        <v>4500</v>
      </c>
    </row>
    <row r="13" spans="1:14" x14ac:dyDescent="0.2">
      <c r="A13" s="6" t="s">
        <v>117</v>
      </c>
      <c r="B13" s="4" t="s">
        <v>16</v>
      </c>
      <c r="C13" s="15">
        <v>5100</v>
      </c>
      <c r="N13" s="105"/>
    </row>
    <row r="14" spans="1:14" x14ac:dyDescent="0.2">
      <c r="A14" s="6" t="s">
        <v>118</v>
      </c>
      <c r="B14" s="4" t="s">
        <v>17</v>
      </c>
      <c r="C14" s="15">
        <v>4900</v>
      </c>
      <c r="N14" s="105"/>
    </row>
    <row r="15" spans="1:14" x14ac:dyDescent="0.2">
      <c r="A15" s="6" t="s">
        <v>119</v>
      </c>
      <c r="B15" s="4" t="s">
        <v>18</v>
      </c>
      <c r="C15" s="15">
        <v>4200</v>
      </c>
      <c r="N15" s="105"/>
    </row>
    <row r="16" spans="1:14" x14ac:dyDescent="0.2">
      <c r="A16" s="6" t="s">
        <v>120</v>
      </c>
      <c r="B16" s="4" t="s">
        <v>19</v>
      </c>
      <c r="C16" s="15">
        <v>5000</v>
      </c>
      <c r="N16" s="105"/>
    </row>
    <row r="17" spans="1:14" x14ac:dyDescent="0.2">
      <c r="A17" s="6" t="s">
        <v>121</v>
      </c>
      <c r="B17" s="4" t="s">
        <v>20</v>
      </c>
      <c r="C17" s="15">
        <v>4500</v>
      </c>
      <c r="N17" s="105"/>
    </row>
    <row r="18" spans="1:14" x14ac:dyDescent="0.2">
      <c r="A18" s="6" t="s">
        <v>122</v>
      </c>
      <c r="B18" s="4" t="s">
        <v>21</v>
      </c>
      <c r="C18" s="15">
        <v>5300</v>
      </c>
      <c r="N18" s="105"/>
    </row>
    <row r="19" spans="1:14" x14ac:dyDescent="0.2">
      <c r="A19" s="6" t="s">
        <v>123</v>
      </c>
      <c r="B19" s="4" t="s">
        <v>22</v>
      </c>
      <c r="C19" s="15">
        <v>5100</v>
      </c>
      <c r="N19" s="12"/>
    </row>
    <row r="20" spans="1:14" x14ac:dyDescent="0.2">
      <c r="A20" s="6" t="s">
        <v>124</v>
      </c>
      <c r="B20" s="4" t="s">
        <v>23</v>
      </c>
      <c r="C20" s="15">
        <v>4800</v>
      </c>
      <c r="N20" s="12"/>
    </row>
    <row r="21" spans="1:14" x14ac:dyDescent="0.2">
      <c r="A21" s="6" t="s">
        <v>125</v>
      </c>
      <c r="B21" s="4" t="s">
        <v>24</v>
      </c>
      <c r="C21" s="15">
        <v>5200</v>
      </c>
    </row>
    <row r="22" spans="1:14" x14ac:dyDescent="0.2">
      <c r="A22" s="6" t="s">
        <v>126</v>
      </c>
      <c r="B22" s="4" t="s">
        <v>25</v>
      </c>
      <c r="C22" s="15">
        <v>5200</v>
      </c>
    </row>
    <row r="23" spans="1:14" x14ac:dyDescent="0.2">
      <c r="A23" s="6" t="s">
        <v>229</v>
      </c>
      <c r="B23" s="4" t="s">
        <v>26</v>
      </c>
      <c r="C23" s="15">
        <v>4800</v>
      </c>
    </row>
    <row r="24" spans="1:14" x14ac:dyDescent="0.2">
      <c r="A24" s="6" t="s">
        <v>127</v>
      </c>
      <c r="B24" s="4" t="s">
        <v>27</v>
      </c>
      <c r="C24" s="15">
        <v>4400</v>
      </c>
    </row>
    <row r="25" spans="1:14" x14ac:dyDescent="0.2">
      <c r="A25" s="6" t="s">
        <v>128</v>
      </c>
      <c r="B25" s="4" t="s">
        <v>28</v>
      </c>
      <c r="C25" s="15">
        <v>4900</v>
      </c>
    </row>
    <row r="26" spans="1:14" x14ac:dyDescent="0.2">
      <c r="A26" s="6" t="s">
        <v>129</v>
      </c>
      <c r="B26" s="4" t="s">
        <v>29</v>
      </c>
      <c r="C26" s="15">
        <v>5600</v>
      </c>
    </row>
    <row r="27" spans="1:14" x14ac:dyDescent="0.2">
      <c r="A27" s="6" t="s">
        <v>130</v>
      </c>
      <c r="B27" s="4" t="s">
        <v>30</v>
      </c>
      <c r="C27" s="15">
        <v>4600</v>
      </c>
    </row>
    <row r="28" spans="1:14" x14ac:dyDescent="0.2">
      <c r="A28" s="6" t="s">
        <v>131</v>
      </c>
      <c r="B28" s="4" t="s">
        <v>31</v>
      </c>
      <c r="C28" s="15">
        <v>4800</v>
      </c>
    </row>
    <row r="29" spans="1:14" x14ac:dyDescent="0.2">
      <c r="A29" s="6" t="s">
        <v>132</v>
      </c>
      <c r="B29" s="4" t="s">
        <v>32</v>
      </c>
      <c r="C29" s="15">
        <v>4900</v>
      </c>
    </row>
    <row r="30" spans="1:14" x14ac:dyDescent="0.2">
      <c r="A30" s="6" t="s">
        <v>133</v>
      </c>
      <c r="B30" s="4" t="s">
        <v>33</v>
      </c>
      <c r="C30" s="15">
        <v>4800</v>
      </c>
    </row>
    <row r="31" spans="1:14" x14ac:dyDescent="0.2">
      <c r="A31" s="6" t="s">
        <v>134</v>
      </c>
      <c r="B31" s="4" t="s">
        <v>34</v>
      </c>
      <c r="C31" s="15">
        <v>4600</v>
      </c>
    </row>
    <row r="32" spans="1:14" x14ac:dyDescent="0.2">
      <c r="A32" s="6" t="s">
        <v>135</v>
      </c>
      <c r="B32" s="4" t="s">
        <v>35</v>
      </c>
      <c r="C32" s="15">
        <v>4300</v>
      </c>
    </row>
    <row r="33" spans="1:5" x14ac:dyDescent="0.2">
      <c r="A33" s="6" t="s">
        <v>136</v>
      </c>
      <c r="B33" s="4" t="s">
        <v>36</v>
      </c>
      <c r="C33" s="15">
        <v>4700</v>
      </c>
    </row>
    <row r="34" spans="1:5" x14ac:dyDescent="0.2">
      <c r="A34" s="6" t="s">
        <v>137</v>
      </c>
      <c r="B34" s="4" t="s">
        <v>37</v>
      </c>
      <c r="C34" s="15">
        <v>4900</v>
      </c>
    </row>
    <row r="35" spans="1:5" x14ac:dyDescent="0.2">
      <c r="A35" s="6" t="s">
        <v>138</v>
      </c>
      <c r="B35" s="4" t="s">
        <v>38</v>
      </c>
      <c r="C35" s="15">
        <v>5900</v>
      </c>
    </row>
    <row r="36" spans="1:5" x14ac:dyDescent="0.2">
      <c r="A36" s="6" t="s">
        <v>139</v>
      </c>
      <c r="B36" s="4" t="s">
        <v>39</v>
      </c>
      <c r="C36" s="15">
        <v>4500</v>
      </c>
    </row>
    <row r="37" spans="1:5" x14ac:dyDescent="0.2">
      <c r="A37" s="6" t="s">
        <v>140</v>
      </c>
      <c r="B37" s="4" t="s">
        <v>40</v>
      </c>
      <c r="C37" s="15">
        <v>5100</v>
      </c>
    </row>
    <row r="38" spans="1:5" x14ac:dyDescent="0.2">
      <c r="A38" s="6" t="s">
        <v>141</v>
      </c>
      <c r="B38" s="4" t="s">
        <v>41</v>
      </c>
      <c r="C38" s="15">
        <v>5200</v>
      </c>
    </row>
    <row r="39" spans="1:5" x14ac:dyDescent="0.2">
      <c r="A39" s="6" t="s">
        <v>142</v>
      </c>
      <c r="B39" s="4" t="s">
        <v>42</v>
      </c>
      <c r="C39" s="15">
        <v>5600</v>
      </c>
      <c r="D39" s="2"/>
    </row>
    <row r="40" spans="1:5" x14ac:dyDescent="0.2">
      <c r="A40" s="6" t="s">
        <v>143</v>
      </c>
      <c r="B40" s="4" t="s">
        <v>43</v>
      </c>
      <c r="C40" s="15">
        <v>4800</v>
      </c>
      <c r="D40" s="2"/>
    </row>
    <row r="41" spans="1:5" x14ac:dyDescent="0.2">
      <c r="A41" s="6" t="s">
        <v>144</v>
      </c>
      <c r="B41" s="4" t="s">
        <v>44</v>
      </c>
      <c r="C41" s="15">
        <v>5400</v>
      </c>
      <c r="D41" s="2"/>
    </row>
    <row r="42" spans="1:5" x14ac:dyDescent="0.2">
      <c r="A42" s="6" t="s">
        <v>145</v>
      </c>
      <c r="B42" s="4" t="s">
        <v>45</v>
      </c>
      <c r="C42" s="15">
        <v>5200</v>
      </c>
      <c r="D42" s="2"/>
      <c r="E42" s="19"/>
    </row>
    <row r="43" spans="1:5" x14ac:dyDescent="0.2">
      <c r="A43" s="6" t="s">
        <v>146</v>
      </c>
      <c r="B43" s="4" t="s">
        <v>46</v>
      </c>
      <c r="C43" s="15">
        <v>5100</v>
      </c>
      <c r="D43" s="2"/>
    </row>
    <row r="44" spans="1:5" ht="13.5" customHeight="1" x14ac:dyDescent="0.2">
      <c r="A44" s="6" t="s">
        <v>147</v>
      </c>
      <c r="B44" s="4" t="s">
        <v>47</v>
      </c>
      <c r="C44" s="15">
        <v>4800</v>
      </c>
      <c r="D44" s="2"/>
    </row>
    <row r="45" spans="1:5" ht="13.5" customHeight="1" x14ac:dyDescent="0.2">
      <c r="A45" s="6" t="s">
        <v>148</v>
      </c>
      <c r="B45" s="4" t="s">
        <v>48</v>
      </c>
      <c r="C45" s="15">
        <v>4300</v>
      </c>
      <c r="D45" s="2"/>
    </row>
    <row r="46" spans="1:5" x14ac:dyDescent="0.2">
      <c r="A46" s="6" t="s">
        <v>149</v>
      </c>
      <c r="B46" s="4" t="s">
        <v>49</v>
      </c>
      <c r="C46" s="15">
        <v>4200</v>
      </c>
    </row>
    <row r="47" spans="1:5" x14ac:dyDescent="0.2">
      <c r="A47" s="6" t="s">
        <v>150</v>
      </c>
      <c r="B47" s="4" t="s">
        <v>50</v>
      </c>
      <c r="C47" s="15">
        <v>4500</v>
      </c>
    </row>
    <row r="48" spans="1:5" x14ac:dyDescent="0.2">
      <c r="A48" s="6" t="s">
        <v>151</v>
      </c>
      <c r="B48" s="4" t="s">
        <v>51</v>
      </c>
      <c r="C48" s="15">
        <v>5300</v>
      </c>
    </row>
    <row r="49" spans="1:3" x14ac:dyDescent="0.2">
      <c r="A49" s="6" t="s">
        <v>152</v>
      </c>
      <c r="B49" s="4" t="s">
        <v>52</v>
      </c>
      <c r="C49" s="15">
        <v>5300</v>
      </c>
    </row>
    <row r="50" spans="1:3" x14ac:dyDescent="0.2">
      <c r="A50" s="6" t="s">
        <v>153</v>
      </c>
      <c r="B50" s="4" t="s">
        <v>53</v>
      </c>
      <c r="C50" s="15">
        <v>5300</v>
      </c>
    </row>
    <row r="51" spans="1:3" x14ac:dyDescent="0.2">
      <c r="A51" s="6" t="s">
        <v>154</v>
      </c>
      <c r="B51" s="4" t="s">
        <v>54</v>
      </c>
      <c r="C51" s="15">
        <v>4600</v>
      </c>
    </row>
    <row r="52" spans="1:3" x14ac:dyDescent="0.2">
      <c r="A52" s="6" t="s">
        <v>155</v>
      </c>
      <c r="B52" s="4" t="s">
        <v>55</v>
      </c>
      <c r="C52" s="15">
        <v>5500</v>
      </c>
    </row>
    <row r="53" spans="1:3" x14ac:dyDescent="0.2">
      <c r="A53" s="6" t="s">
        <v>156</v>
      </c>
      <c r="B53" s="4" t="s">
        <v>56</v>
      </c>
      <c r="C53" s="15">
        <v>5900</v>
      </c>
    </row>
    <row r="54" spans="1:3" x14ac:dyDescent="0.2">
      <c r="A54" s="6" t="s">
        <v>157</v>
      </c>
      <c r="B54" s="4" t="s">
        <v>57</v>
      </c>
      <c r="C54" s="15">
        <v>4900</v>
      </c>
    </row>
    <row r="55" spans="1:3" x14ac:dyDescent="0.2">
      <c r="A55" s="6" t="s">
        <v>158</v>
      </c>
      <c r="B55" s="4" t="s">
        <v>58</v>
      </c>
      <c r="C55" s="15">
        <v>5800</v>
      </c>
    </row>
    <row r="56" spans="1:3" x14ac:dyDescent="0.2">
      <c r="A56" s="6" t="s">
        <v>159</v>
      </c>
      <c r="B56" s="4" t="s">
        <v>59</v>
      </c>
      <c r="C56" s="15">
        <v>4500</v>
      </c>
    </row>
    <row r="57" spans="1:3" x14ac:dyDescent="0.2">
      <c r="A57" s="6" t="s">
        <v>160</v>
      </c>
      <c r="B57" s="4" t="s">
        <v>60</v>
      </c>
      <c r="C57" s="15">
        <v>5600</v>
      </c>
    </row>
    <row r="58" spans="1:3" x14ac:dyDescent="0.2">
      <c r="A58" s="6" t="s">
        <v>161</v>
      </c>
      <c r="B58" s="4" t="s">
        <v>61</v>
      </c>
      <c r="C58" s="15">
        <v>5200</v>
      </c>
    </row>
    <row r="59" spans="1:3" x14ac:dyDescent="0.2">
      <c r="A59" s="6" t="s">
        <v>162</v>
      </c>
      <c r="B59" s="4" t="s">
        <v>62</v>
      </c>
      <c r="C59" s="15">
        <v>5000</v>
      </c>
    </row>
    <row r="60" spans="1:3" x14ac:dyDescent="0.2">
      <c r="A60" s="6" t="s">
        <v>163</v>
      </c>
      <c r="B60" s="4" t="s">
        <v>63</v>
      </c>
      <c r="C60" s="15">
        <v>4500</v>
      </c>
    </row>
    <row r="61" spans="1:3" x14ac:dyDescent="0.2">
      <c r="A61" s="6" t="s">
        <v>164</v>
      </c>
      <c r="B61" s="4" t="s">
        <v>64</v>
      </c>
      <c r="C61" s="15">
        <v>4800</v>
      </c>
    </row>
    <row r="62" spans="1:3" x14ac:dyDescent="0.2">
      <c r="A62" s="6" t="s">
        <v>165</v>
      </c>
      <c r="B62" s="7" t="s">
        <v>65</v>
      </c>
      <c r="C62" s="15">
        <v>5000</v>
      </c>
    </row>
    <row r="63" spans="1:3" x14ac:dyDescent="0.2">
      <c r="A63" s="6" t="s">
        <v>166</v>
      </c>
      <c r="B63" s="4" t="s">
        <v>66</v>
      </c>
      <c r="C63" s="15">
        <v>5200</v>
      </c>
    </row>
    <row r="64" spans="1:3" x14ac:dyDescent="0.2">
      <c r="A64" s="6" t="s">
        <v>167</v>
      </c>
      <c r="B64" s="4" t="s">
        <v>67</v>
      </c>
      <c r="C64" s="15">
        <v>4800</v>
      </c>
    </row>
    <row r="65" spans="1:3" x14ac:dyDescent="0.2">
      <c r="A65" s="6" t="s">
        <v>168</v>
      </c>
      <c r="B65" s="4" t="s">
        <v>68</v>
      </c>
      <c r="C65" s="15">
        <v>5100</v>
      </c>
    </row>
    <row r="66" spans="1:3" x14ac:dyDescent="0.2">
      <c r="A66" s="6" t="s">
        <v>169</v>
      </c>
      <c r="B66" s="4" t="s">
        <v>69</v>
      </c>
      <c r="C66" s="15">
        <v>4900</v>
      </c>
    </row>
    <row r="67" spans="1:3" x14ac:dyDescent="0.2">
      <c r="A67" s="6" t="s">
        <v>170</v>
      </c>
      <c r="B67" s="4" t="s">
        <v>70</v>
      </c>
      <c r="C67" s="15">
        <v>4700</v>
      </c>
    </row>
    <row r="68" spans="1:3" x14ac:dyDescent="0.2">
      <c r="A68" s="6" t="s">
        <v>171</v>
      </c>
      <c r="B68" s="4" t="s">
        <v>71</v>
      </c>
      <c r="C68" s="15">
        <v>5900</v>
      </c>
    </row>
    <row r="69" spans="1:3" x14ac:dyDescent="0.2">
      <c r="A69" s="6" t="s">
        <v>172</v>
      </c>
      <c r="B69" s="4" t="s">
        <v>72</v>
      </c>
      <c r="C69" s="15">
        <v>4500</v>
      </c>
    </row>
    <row r="70" spans="1:3" x14ac:dyDescent="0.2">
      <c r="A70" s="6" t="s">
        <v>173</v>
      </c>
      <c r="B70" s="4" t="s">
        <v>73</v>
      </c>
      <c r="C70" s="15">
        <v>4400</v>
      </c>
    </row>
    <row r="71" spans="1:3" x14ac:dyDescent="0.2">
      <c r="A71" s="6" t="s">
        <v>174</v>
      </c>
      <c r="B71" s="4" t="s">
        <v>74</v>
      </c>
      <c r="C71" s="15">
        <v>4500</v>
      </c>
    </row>
    <row r="72" spans="1:3" x14ac:dyDescent="0.2">
      <c r="A72" s="6" t="s">
        <v>175</v>
      </c>
      <c r="B72" s="4" t="s">
        <v>75</v>
      </c>
      <c r="C72" s="15">
        <v>4700</v>
      </c>
    </row>
    <row r="73" spans="1:3" x14ac:dyDescent="0.2">
      <c r="A73" s="6" t="s">
        <v>176</v>
      </c>
      <c r="B73" s="4" t="s">
        <v>207</v>
      </c>
      <c r="C73" s="15">
        <v>4700</v>
      </c>
    </row>
    <row r="74" spans="1:3" x14ac:dyDescent="0.2">
      <c r="A74" s="6" t="s">
        <v>177</v>
      </c>
      <c r="B74" s="4" t="s">
        <v>76</v>
      </c>
      <c r="C74" s="15">
        <v>4000</v>
      </c>
    </row>
    <row r="75" spans="1:3" x14ac:dyDescent="0.2">
      <c r="A75" s="6" t="s">
        <v>178</v>
      </c>
      <c r="B75" s="4" t="s">
        <v>77</v>
      </c>
      <c r="C75" s="15">
        <v>4700</v>
      </c>
    </row>
    <row r="76" spans="1:3" x14ac:dyDescent="0.2">
      <c r="A76" s="6" t="s">
        <v>179</v>
      </c>
      <c r="B76" s="4" t="s">
        <v>78</v>
      </c>
      <c r="C76" s="15">
        <v>4600</v>
      </c>
    </row>
    <row r="77" spans="1:3" x14ac:dyDescent="0.2">
      <c r="A77" s="6" t="s">
        <v>180</v>
      </c>
      <c r="B77" s="4" t="s">
        <v>79</v>
      </c>
      <c r="C77" s="15">
        <v>4500</v>
      </c>
    </row>
    <row r="78" spans="1:3" x14ac:dyDescent="0.2">
      <c r="A78" s="6" t="s">
        <v>181</v>
      </c>
      <c r="B78" s="4" t="s">
        <v>80</v>
      </c>
      <c r="C78" s="15">
        <v>4800</v>
      </c>
    </row>
    <row r="79" spans="1:3" x14ac:dyDescent="0.2">
      <c r="A79" s="6" t="s">
        <v>182</v>
      </c>
      <c r="B79" s="4" t="s">
        <v>81</v>
      </c>
      <c r="C79" s="15">
        <v>6000</v>
      </c>
    </row>
    <row r="80" spans="1:3" x14ac:dyDescent="0.2">
      <c r="A80" s="6" t="s">
        <v>183</v>
      </c>
      <c r="B80" s="4" t="s">
        <v>82</v>
      </c>
      <c r="C80" s="15">
        <v>4900</v>
      </c>
    </row>
    <row r="81" spans="1:3" x14ac:dyDescent="0.2">
      <c r="A81" s="6" t="s">
        <v>184</v>
      </c>
      <c r="B81" s="4" t="s">
        <v>83</v>
      </c>
      <c r="C81" s="15">
        <v>5000</v>
      </c>
    </row>
    <row r="82" spans="1:3" x14ac:dyDescent="0.2">
      <c r="A82" s="6" t="s">
        <v>185</v>
      </c>
      <c r="B82" s="4" t="s">
        <v>84</v>
      </c>
      <c r="C82" s="15">
        <v>4700</v>
      </c>
    </row>
    <row r="83" spans="1:3" x14ac:dyDescent="0.2">
      <c r="A83" s="6" t="s">
        <v>186</v>
      </c>
      <c r="B83" s="4" t="s">
        <v>85</v>
      </c>
      <c r="C83" s="15">
        <v>5000</v>
      </c>
    </row>
    <row r="84" spans="1:3" x14ac:dyDescent="0.2">
      <c r="A84" s="6" t="s">
        <v>187</v>
      </c>
      <c r="B84" s="4" t="s">
        <v>86</v>
      </c>
      <c r="C84" s="15">
        <v>5200</v>
      </c>
    </row>
    <row r="85" spans="1:3" x14ac:dyDescent="0.2">
      <c r="A85" s="6" t="s">
        <v>188</v>
      </c>
      <c r="B85" s="4" t="s">
        <v>87</v>
      </c>
      <c r="C85" s="15">
        <v>4800</v>
      </c>
    </row>
    <row r="86" spans="1:3" x14ac:dyDescent="0.2">
      <c r="A86" s="6" t="s">
        <v>189</v>
      </c>
      <c r="B86" s="4" t="s">
        <v>88</v>
      </c>
      <c r="C86" s="15">
        <v>4900</v>
      </c>
    </row>
    <row r="87" spans="1:3" x14ac:dyDescent="0.2">
      <c r="A87" s="6" t="s">
        <v>190</v>
      </c>
      <c r="B87" s="4" t="s">
        <v>89</v>
      </c>
      <c r="C87" s="15">
        <v>4900</v>
      </c>
    </row>
    <row r="88" spans="1:3" x14ac:dyDescent="0.2">
      <c r="A88" s="6" t="s">
        <v>191</v>
      </c>
      <c r="B88" s="4" t="s">
        <v>90</v>
      </c>
      <c r="C88" s="15">
        <v>5100</v>
      </c>
    </row>
    <row r="89" spans="1:3" x14ac:dyDescent="0.2">
      <c r="A89" s="6" t="s">
        <v>192</v>
      </c>
      <c r="B89" s="4" t="s">
        <v>91</v>
      </c>
      <c r="C89" s="15">
        <v>4300</v>
      </c>
    </row>
    <row r="90" spans="1:3" x14ac:dyDescent="0.2">
      <c r="A90" s="6" t="s">
        <v>193</v>
      </c>
      <c r="B90" s="4" t="s">
        <v>92</v>
      </c>
      <c r="C90" s="15">
        <v>4700</v>
      </c>
    </row>
    <row r="91" spans="1:3" x14ac:dyDescent="0.2">
      <c r="A91" s="6" t="s">
        <v>194</v>
      </c>
      <c r="B91" s="4" t="s">
        <v>93</v>
      </c>
      <c r="C91" s="15">
        <v>5200</v>
      </c>
    </row>
    <row r="92" spans="1:3" x14ac:dyDescent="0.2">
      <c r="A92" s="6" t="s">
        <v>195</v>
      </c>
      <c r="B92" s="4" t="s">
        <v>94</v>
      </c>
      <c r="C92" s="15">
        <v>4900</v>
      </c>
    </row>
    <row r="93" spans="1:3" x14ac:dyDescent="0.2">
      <c r="A93" s="6" t="s">
        <v>196</v>
      </c>
      <c r="B93" s="4" t="s">
        <v>95</v>
      </c>
      <c r="C93" s="15">
        <v>4900</v>
      </c>
    </row>
    <row r="94" spans="1:3" x14ac:dyDescent="0.2">
      <c r="A94" s="6" t="s">
        <v>197</v>
      </c>
      <c r="B94" s="4" t="s">
        <v>96</v>
      </c>
      <c r="C94" s="15">
        <v>5500</v>
      </c>
    </row>
    <row r="95" spans="1:3" x14ac:dyDescent="0.2">
      <c r="A95" s="6" t="s">
        <v>198</v>
      </c>
      <c r="B95" s="4" t="s">
        <v>97</v>
      </c>
      <c r="C95" s="15">
        <v>5700</v>
      </c>
    </row>
    <row r="96" spans="1:3" x14ac:dyDescent="0.2">
      <c r="A96" s="6" t="s">
        <v>199</v>
      </c>
      <c r="B96" s="4" t="s">
        <v>98</v>
      </c>
      <c r="C96" s="15">
        <v>5000</v>
      </c>
    </row>
    <row r="97" spans="1:3" x14ac:dyDescent="0.2">
      <c r="A97" s="6" t="s">
        <v>200</v>
      </c>
      <c r="B97" s="4" t="s">
        <v>99</v>
      </c>
      <c r="C97" s="15">
        <v>6200</v>
      </c>
    </row>
    <row r="98" spans="1:3" x14ac:dyDescent="0.2">
      <c r="A98" s="6" t="s">
        <v>201</v>
      </c>
      <c r="B98" s="4" t="s">
        <v>100</v>
      </c>
      <c r="C98" s="15">
        <v>5300</v>
      </c>
    </row>
    <row r="99" spans="1:3" x14ac:dyDescent="0.2">
      <c r="A99" s="5" t="s">
        <v>202</v>
      </c>
      <c r="B99" s="4" t="s">
        <v>101</v>
      </c>
      <c r="C99" s="15">
        <v>5800</v>
      </c>
    </row>
    <row r="100" spans="1:3" x14ac:dyDescent="0.2">
      <c r="A100" s="6" t="s">
        <v>203</v>
      </c>
      <c r="B100" s="4" t="s">
        <v>102</v>
      </c>
      <c r="C100" s="15">
        <v>8600</v>
      </c>
    </row>
    <row r="101" spans="1:3" x14ac:dyDescent="0.2">
      <c r="A101" s="6" t="s">
        <v>204</v>
      </c>
      <c r="B101" s="4" t="s">
        <v>103</v>
      </c>
      <c r="C101" s="15">
        <v>7200</v>
      </c>
    </row>
    <row r="102" spans="1:3" x14ac:dyDescent="0.2">
      <c r="A102" s="6" t="s">
        <v>205</v>
      </c>
      <c r="B102" s="4" t="s">
        <v>104</v>
      </c>
      <c r="C102" s="15">
        <v>10900</v>
      </c>
    </row>
    <row r="103" spans="1:3" x14ac:dyDescent="0.2">
      <c r="A103" s="6" t="s">
        <v>206</v>
      </c>
      <c r="B103" s="4" t="s">
        <v>105</v>
      </c>
      <c r="C103" s="15">
        <v>7400</v>
      </c>
    </row>
  </sheetData>
  <sortState ref="A4:D104">
    <sortCondition ref="A4:A104"/>
  </sortState>
  <mergeCells count="3">
    <mergeCell ref="A3:B3"/>
    <mergeCell ref="N13:N18"/>
    <mergeCell ref="F5:N10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34"/>
  <sheetViews>
    <sheetView showGridLines="0" topLeftCell="A4" zoomScaleNormal="100" workbookViewId="0">
      <selection activeCell="B35" sqref="B35"/>
    </sheetView>
  </sheetViews>
  <sheetFormatPr baseColWidth="10" defaultColWidth="11.42578125" defaultRowHeight="11.25" x14ac:dyDescent="0.2"/>
  <cols>
    <col min="1" max="1" width="11.42578125" style="1"/>
    <col min="2" max="2" width="13" style="1" customWidth="1"/>
    <col min="3" max="16384" width="11.42578125" style="1"/>
  </cols>
  <sheetData>
    <row r="1" spans="2:4" x14ac:dyDescent="0.2">
      <c r="B1" s="23" t="s">
        <v>267</v>
      </c>
    </row>
    <row r="2" spans="2:4" x14ac:dyDescent="0.2">
      <c r="B2" s="23"/>
    </row>
    <row r="3" spans="2:4" x14ac:dyDescent="0.2">
      <c r="B3" s="22" t="s">
        <v>255</v>
      </c>
    </row>
    <row r="5" spans="2:4" ht="33.75" x14ac:dyDescent="0.2">
      <c r="B5" s="27" t="s">
        <v>217</v>
      </c>
      <c r="C5" s="27" t="s">
        <v>208</v>
      </c>
      <c r="D5" s="24" t="s">
        <v>216</v>
      </c>
    </row>
    <row r="6" spans="2:4" x14ac:dyDescent="0.2">
      <c r="B6" s="28" t="s">
        <v>218</v>
      </c>
      <c r="C6" s="29">
        <v>132.53198</v>
      </c>
      <c r="D6" s="26">
        <v>6.334571E-2</v>
      </c>
    </row>
    <row r="7" spans="2:4" x14ac:dyDescent="0.2">
      <c r="B7" s="28" t="s">
        <v>219</v>
      </c>
      <c r="C7" s="29">
        <v>121.42739</v>
      </c>
      <c r="D7" s="26">
        <v>6.4768530000000005E-2</v>
      </c>
    </row>
    <row r="8" spans="2:4" x14ac:dyDescent="0.2">
      <c r="B8" s="28" t="s">
        <v>220</v>
      </c>
      <c r="C8" s="29">
        <v>90.24391</v>
      </c>
      <c r="D8" s="26">
        <v>4.6448970000000006E-2</v>
      </c>
    </row>
    <row r="9" spans="2:4" x14ac:dyDescent="0.2">
      <c r="B9" s="28" t="s">
        <v>221</v>
      </c>
      <c r="C9" s="29">
        <v>48.31917</v>
      </c>
      <c r="D9" s="26">
        <v>2.808486E-2</v>
      </c>
    </row>
    <row r="10" spans="2:4" x14ac:dyDescent="0.2">
      <c r="B10" s="57" t="s">
        <v>209</v>
      </c>
      <c r="C10" s="29">
        <v>72.058999999999997</v>
      </c>
      <c r="D10" s="26">
        <v>3.9230630000000002E-2</v>
      </c>
    </row>
    <row r="14" spans="2:4" x14ac:dyDescent="0.2">
      <c r="B14" s="22" t="s">
        <v>256</v>
      </c>
    </row>
    <row r="15" spans="2:4" x14ac:dyDescent="0.2">
      <c r="B15" s="23"/>
    </row>
    <row r="16" spans="2:4" x14ac:dyDescent="0.2">
      <c r="B16" s="23"/>
    </row>
    <row r="17" spans="2:10" ht="33.75" x14ac:dyDescent="0.2">
      <c r="B17" s="24" t="s">
        <v>210</v>
      </c>
      <c r="C17" s="25" t="s">
        <v>208</v>
      </c>
      <c r="D17" s="24" t="s">
        <v>216</v>
      </c>
    </row>
    <row r="18" spans="2:10" x14ac:dyDescent="0.2">
      <c r="B18" s="55" t="s">
        <v>231</v>
      </c>
      <c r="C18" s="25">
        <v>11.535845</v>
      </c>
      <c r="D18" s="56">
        <v>1.331778E-2</v>
      </c>
    </row>
    <row r="19" spans="2:10" x14ac:dyDescent="0.2">
      <c r="B19" s="55" t="s">
        <v>211</v>
      </c>
      <c r="C19" s="25">
        <v>33.792608000000001</v>
      </c>
      <c r="D19" s="56">
        <v>3.0325690000000002E-2</v>
      </c>
    </row>
    <row r="20" spans="2:10" x14ac:dyDescent="0.2">
      <c r="B20" s="55" t="s">
        <v>212</v>
      </c>
      <c r="C20" s="25">
        <v>48.299616</v>
      </c>
      <c r="D20" s="56">
        <v>3.7151950000000003E-2</v>
      </c>
    </row>
    <row r="21" spans="2:10" x14ac:dyDescent="0.2">
      <c r="B21" s="55" t="s">
        <v>232</v>
      </c>
      <c r="C21" s="25">
        <v>66.927321000000006</v>
      </c>
      <c r="D21" s="56">
        <v>4.486946E-2</v>
      </c>
    </row>
    <row r="22" spans="2:10" x14ac:dyDescent="0.2">
      <c r="B22" s="55" t="s">
        <v>213</v>
      </c>
      <c r="C22" s="25">
        <v>77.584022000000004</v>
      </c>
      <c r="D22" s="56">
        <v>4.5774039999999995E-2</v>
      </c>
    </row>
    <row r="23" spans="2:10" x14ac:dyDescent="0.2">
      <c r="B23" s="55" t="s">
        <v>233</v>
      </c>
      <c r="C23" s="25">
        <v>116.09744000000001</v>
      </c>
      <c r="D23" s="56">
        <v>5.9514829999999998E-2</v>
      </c>
    </row>
    <row r="24" spans="2:10" x14ac:dyDescent="0.2">
      <c r="B24" s="55" t="s">
        <v>234</v>
      </c>
      <c r="C24" s="25">
        <v>243.41662200000002</v>
      </c>
      <c r="D24" s="56">
        <v>7.8248760000000001E-2</v>
      </c>
    </row>
    <row r="25" spans="2:10" x14ac:dyDescent="0.2">
      <c r="B25" s="23"/>
    </row>
    <row r="26" spans="2:10" x14ac:dyDescent="0.2">
      <c r="B26" s="23"/>
    </row>
    <row r="27" spans="2:10" ht="15" customHeight="1" x14ac:dyDescent="0.2">
      <c r="B27" s="108" t="s">
        <v>271</v>
      </c>
      <c r="C27" s="109"/>
      <c r="D27" s="109"/>
      <c r="E27" s="109"/>
      <c r="F27" s="109"/>
      <c r="G27" s="109"/>
      <c r="H27" s="109"/>
      <c r="I27" s="109"/>
      <c r="J27" s="109"/>
    </row>
    <row r="28" spans="2:10" x14ac:dyDescent="0.2">
      <c r="B28" s="109"/>
      <c r="C28" s="109"/>
      <c r="D28" s="109"/>
      <c r="E28" s="109"/>
      <c r="F28" s="109"/>
      <c r="G28" s="109"/>
      <c r="H28" s="109"/>
      <c r="I28" s="109"/>
      <c r="J28" s="109"/>
    </row>
    <row r="29" spans="2:10" x14ac:dyDescent="0.2">
      <c r="B29" s="109"/>
      <c r="C29" s="109"/>
      <c r="D29" s="109"/>
      <c r="E29" s="109"/>
      <c r="F29" s="109"/>
      <c r="G29" s="109"/>
      <c r="H29" s="109"/>
      <c r="I29" s="109"/>
      <c r="J29" s="109"/>
    </row>
    <row r="30" spans="2:10" ht="11.25" customHeight="1" x14ac:dyDescent="0.2">
      <c r="B30" s="109"/>
      <c r="C30" s="109"/>
      <c r="D30" s="109"/>
      <c r="E30" s="109"/>
      <c r="F30" s="109"/>
      <c r="G30" s="109"/>
      <c r="H30" s="109"/>
      <c r="I30" s="109"/>
      <c r="J30" s="109"/>
    </row>
    <row r="31" spans="2:10" ht="59.25" customHeight="1" x14ac:dyDescent="0.2">
      <c r="B31" s="109"/>
      <c r="C31" s="109"/>
      <c r="D31" s="109"/>
      <c r="E31" s="109"/>
      <c r="F31" s="109"/>
      <c r="G31" s="109"/>
      <c r="H31" s="109"/>
      <c r="I31" s="109"/>
      <c r="J31" s="109"/>
    </row>
    <row r="32" spans="2:10" x14ac:dyDescent="0.2">
      <c r="B32" s="109"/>
      <c r="C32" s="109"/>
      <c r="D32" s="109"/>
      <c r="E32" s="109"/>
      <c r="F32" s="109"/>
      <c r="G32" s="109"/>
      <c r="H32" s="109"/>
      <c r="I32" s="109"/>
      <c r="J32" s="109"/>
    </row>
    <row r="33" spans="2:10" x14ac:dyDescent="0.2">
      <c r="B33" s="109"/>
      <c r="C33" s="109"/>
      <c r="D33" s="109"/>
      <c r="E33" s="109"/>
      <c r="F33" s="109"/>
      <c r="G33" s="109"/>
      <c r="H33" s="109"/>
      <c r="I33" s="109"/>
      <c r="J33" s="109"/>
    </row>
    <row r="34" spans="2:10" x14ac:dyDescent="0.2">
      <c r="B34" s="109"/>
      <c r="C34" s="109"/>
      <c r="D34" s="109"/>
      <c r="E34" s="109"/>
      <c r="F34" s="109"/>
      <c r="G34" s="109"/>
      <c r="H34" s="109"/>
      <c r="I34" s="109"/>
      <c r="J34" s="109"/>
    </row>
  </sheetData>
  <mergeCells count="1">
    <mergeCell ref="B27:J34"/>
  </mergeCells>
  <pageMargins left="0.7" right="0.7" top="0.75" bottom="0.75" header="0.3" footer="0.3"/>
  <pageSetup paperSize="9" orientation="portrait" verticalDpi="12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25"/>
  <sheetViews>
    <sheetView showGridLines="0" tabSelected="1" zoomScaleNormal="100" workbookViewId="0">
      <selection activeCell="N23" sqref="N23"/>
    </sheetView>
  </sheetViews>
  <sheetFormatPr baseColWidth="10" defaultColWidth="10.85546875" defaultRowHeight="11.25" x14ac:dyDescent="0.2"/>
  <cols>
    <col min="1" max="1" width="2.140625" style="1" customWidth="1"/>
    <col min="2" max="2" width="14.42578125" style="1" customWidth="1"/>
    <col min="3" max="5" width="21.140625" style="1" customWidth="1"/>
    <col min="6" max="16384" width="10.85546875" style="1"/>
  </cols>
  <sheetData>
    <row r="1" spans="2:5" x14ac:dyDescent="0.2">
      <c r="B1" s="23" t="s">
        <v>268</v>
      </c>
    </row>
    <row r="3" spans="2:5" ht="22.5" x14ac:dyDescent="0.2">
      <c r="B3" s="53" t="s">
        <v>230</v>
      </c>
      <c r="C3" s="53" t="s">
        <v>252</v>
      </c>
      <c r="D3" s="53" t="s">
        <v>253</v>
      </c>
      <c r="E3" s="53" t="s">
        <v>254</v>
      </c>
    </row>
    <row r="4" spans="2:5" x14ac:dyDescent="0.2">
      <c r="B4" s="54" t="s">
        <v>236</v>
      </c>
      <c r="C4" s="54">
        <v>251</v>
      </c>
      <c r="D4" s="54">
        <v>266</v>
      </c>
      <c r="E4" s="54">
        <v>283</v>
      </c>
    </row>
    <row r="5" spans="2:5" x14ac:dyDescent="0.2">
      <c r="B5" s="54" t="s">
        <v>237</v>
      </c>
      <c r="C5" s="54">
        <v>215</v>
      </c>
      <c r="D5" s="54">
        <v>210</v>
      </c>
      <c r="E5" s="54">
        <v>202</v>
      </c>
    </row>
    <row r="6" spans="2:5" x14ac:dyDescent="0.2">
      <c r="B6" s="54" t="s">
        <v>238</v>
      </c>
      <c r="C6" s="54">
        <v>176</v>
      </c>
      <c r="D6" s="54">
        <v>173</v>
      </c>
      <c r="E6" s="54">
        <v>164</v>
      </c>
    </row>
    <row r="7" spans="2:5" x14ac:dyDescent="0.2">
      <c r="B7" s="54" t="s">
        <v>239</v>
      </c>
      <c r="C7" s="54">
        <v>153</v>
      </c>
      <c r="D7" s="54">
        <v>151</v>
      </c>
      <c r="E7" s="54">
        <v>154</v>
      </c>
    </row>
    <row r="8" spans="2:5" x14ac:dyDescent="0.2">
      <c r="B8" s="54" t="s">
        <v>240</v>
      </c>
      <c r="C8" s="54">
        <v>134</v>
      </c>
      <c r="D8" s="54">
        <v>133</v>
      </c>
      <c r="E8" s="54">
        <v>136</v>
      </c>
    </row>
    <row r="9" spans="2:5" x14ac:dyDescent="0.2">
      <c r="B9" s="54" t="s">
        <v>241</v>
      </c>
      <c r="C9" s="54">
        <v>116</v>
      </c>
      <c r="D9" s="54">
        <v>117</v>
      </c>
      <c r="E9" s="54">
        <v>113</v>
      </c>
    </row>
    <row r="10" spans="2:5" x14ac:dyDescent="0.2">
      <c r="B10" s="54" t="s">
        <v>242</v>
      </c>
      <c r="C10" s="54">
        <v>107</v>
      </c>
      <c r="D10" s="54">
        <v>106</v>
      </c>
      <c r="E10" s="54">
        <v>103</v>
      </c>
    </row>
    <row r="11" spans="2:5" x14ac:dyDescent="0.2">
      <c r="B11" s="54" t="s">
        <v>243</v>
      </c>
      <c r="C11" s="54">
        <v>96</v>
      </c>
      <c r="D11" s="54">
        <v>98</v>
      </c>
      <c r="E11" s="54">
        <v>105</v>
      </c>
    </row>
    <row r="12" spans="2:5" x14ac:dyDescent="0.2">
      <c r="B12" s="54" t="s">
        <v>244</v>
      </c>
      <c r="C12" s="54">
        <v>90</v>
      </c>
      <c r="D12" s="54">
        <v>88</v>
      </c>
      <c r="E12" s="54">
        <v>85</v>
      </c>
    </row>
    <row r="13" spans="2:5" x14ac:dyDescent="0.2">
      <c r="B13" s="54" t="s">
        <v>245</v>
      </c>
      <c r="C13" s="54">
        <v>85</v>
      </c>
      <c r="D13" s="54">
        <v>86</v>
      </c>
      <c r="E13" s="54">
        <v>84</v>
      </c>
    </row>
    <row r="14" spans="2:5" x14ac:dyDescent="0.2">
      <c r="B14" s="54" t="s">
        <v>246</v>
      </c>
      <c r="C14" s="54">
        <v>78</v>
      </c>
      <c r="D14" s="54">
        <v>80</v>
      </c>
      <c r="E14" s="54">
        <v>71</v>
      </c>
    </row>
    <row r="15" spans="2:5" x14ac:dyDescent="0.2">
      <c r="B15" s="54" t="s">
        <v>247</v>
      </c>
      <c r="C15" s="54">
        <v>70</v>
      </c>
      <c r="D15" s="54">
        <v>76</v>
      </c>
      <c r="E15" s="54">
        <v>57</v>
      </c>
    </row>
    <row r="16" spans="2:5" x14ac:dyDescent="0.2">
      <c r="B16" s="54" t="s">
        <v>248</v>
      </c>
      <c r="C16" s="54">
        <v>72</v>
      </c>
      <c r="D16" s="54">
        <v>72</v>
      </c>
      <c r="E16" s="54">
        <v>66</v>
      </c>
    </row>
    <row r="17" spans="2:9" x14ac:dyDescent="0.2">
      <c r="B17" s="54" t="s">
        <v>249</v>
      </c>
      <c r="C17" s="54">
        <v>76</v>
      </c>
      <c r="D17" s="54">
        <v>69</v>
      </c>
      <c r="E17" s="54">
        <v>63</v>
      </c>
    </row>
    <row r="18" spans="2:9" x14ac:dyDescent="0.2">
      <c r="B18" s="54" t="s">
        <v>250</v>
      </c>
      <c r="C18" s="54">
        <v>73</v>
      </c>
      <c r="D18" s="54">
        <v>66</v>
      </c>
      <c r="E18" s="54">
        <v>53</v>
      </c>
    </row>
    <row r="19" spans="2:9" x14ac:dyDescent="0.2">
      <c r="B19" s="54" t="s">
        <v>251</v>
      </c>
      <c r="C19" s="54">
        <v>52</v>
      </c>
      <c r="D19" s="54">
        <v>54</v>
      </c>
      <c r="E19" s="54">
        <v>48</v>
      </c>
    </row>
    <row r="21" spans="2:9" ht="41.25" customHeight="1" x14ac:dyDescent="0.2">
      <c r="B21" s="110" t="s">
        <v>272</v>
      </c>
      <c r="C21" s="110"/>
      <c r="D21" s="110"/>
      <c r="E21" s="110"/>
      <c r="F21" s="110"/>
      <c r="G21" s="110"/>
      <c r="H21" s="110"/>
      <c r="I21" s="110"/>
    </row>
    <row r="22" spans="2:9" ht="18.75" customHeight="1" x14ac:dyDescent="0.2">
      <c r="B22" s="110"/>
      <c r="C22" s="110"/>
      <c r="D22" s="110"/>
      <c r="E22" s="110"/>
      <c r="F22" s="110"/>
      <c r="G22" s="110"/>
      <c r="H22" s="110"/>
      <c r="I22" s="110"/>
    </row>
    <row r="23" spans="2:9" x14ac:dyDescent="0.2">
      <c r="B23" s="110"/>
      <c r="C23" s="110"/>
      <c r="D23" s="110"/>
      <c r="E23" s="110"/>
      <c r="F23" s="110"/>
      <c r="G23" s="110"/>
      <c r="H23" s="110"/>
      <c r="I23" s="110"/>
    </row>
    <row r="24" spans="2:9" x14ac:dyDescent="0.2">
      <c r="B24" s="110"/>
      <c r="C24" s="110"/>
      <c r="D24" s="110"/>
      <c r="E24" s="110"/>
      <c r="F24" s="110"/>
      <c r="G24" s="110"/>
      <c r="H24" s="110"/>
      <c r="I24" s="110"/>
    </row>
    <row r="25" spans="2:9" x14ac:dyDescent="0.2">
      <c r="B25" s="110"/>
      <c r="C25" s="110"/>
      <c r="D25" s="110"/>
      <c r="E25" s="110"/>
      <c r="F25" s="110"/>
      <c r="G25" s="110"/>
      <c r="H25" s="110"/>
      <c r="I25" s="110"/>
    </row>
  </sheetData>
  <mergeCells count="1">
    <mergeCell ref="B21:I2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7</vt:i4>
      </vt:variant>
    </vt:vector>
  </HeadingPairs>
  <TitlesOfParts>
    <vt:vector size="7" baseType="lpstr">
      <vt:lpstr>T01</vt:lpstr>
      <vt:lpstr>G01</vt:lpstr>
      <vt:lpstr>G02</vt:lpstr>
      <vt:lpstr>C01</vt:lpstr>
      <vt:lpstr>C02</vt:lpstr>
      <vt:lpstr>G03</vt:lpstr>
      <vt:lpstr>G04</vt:lpstr>
    </vt:vector>
  </TitlesOfParts>
  <Company>MSS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Rémy Marquier</dc:creator>
  <cp:lastModifiedBy>ABDOUNI, Sarah (DREES/OS/BCL)</cp:lastModifiedBy>
  <dcterms:created xsi:type="dcterms:W3CDTF">2017-02-03T09:54:48Z</dcterms:created>
  <dcterms:modified xsi:type="dcterms:W3CDTF">2020-10-08T14:25:12Z</dcterms:modified>
</cp:coreProperties>
</file>