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521" windowWidth="25320" windowHeight="13785" activeTab="0"/>
  </bookViews>
  <sheets>
    <sheet name="tab1" sheetId="1" r:id="rId1"/>
    <sheet name="tab 2" sheetId="2" r:id="rId2"/>
    <sheet name="données graph1 et graph2" sheetId="3" r:id="rId3"/>
    <sheet name="graph3" sheetId="4" r:id="rId4"/>
  </sheets>
  <externalReferences>
    <externalReference r:id="rId7"/>
    <externalReference r:id="rId8"/>
    <externalReference r:id="rId9"/>
    <externalReference r:id="rId10"/>
    <externalReference r:id="rId11"/>
    <externalReference r:id="rId12"/>
  </externalReferences>
  <definedNames>
    <definedName name="_55">'[1]Macro1'!$B$29:$C$29</definedName>
    <definedName name="_55_F">'[4]Macro1'!$B$159:$C$159</definedName>
    <definedName name="_55_H">'[4]Macro1'!$B$94:$C$94</definedName>
    <definedName name="_56">'[3]Macro1'!#REF!</definedName>
    <definedName name="_56_59">'[3]Macro1'!#REF!</definedName>
    <definedName name="_56_a_59">'[1]Macro1'!$B$31:$C$31</definedName>
    <definedName name="_56_a_59_F">'[4]Macro1'!$B$161:$C$161</definedName>
    <definedName name="_56_a_59_H">'[4]Macro1'!$B$96:$C$96</definedName>
    <definedName name="_57">'[3]Macro1'!#REF!</definedName>
    <definedName name="_58">'[3]Macro1'!#REF!</definedName>
    <definedName name="_59">'[3]Macro1'!#REF!</definedName>
    <definedName name="_60">'[1]Macro1'!$B$34:$C$34</definedName>
    <definedName name="_60_F">'[4]Macro1'!$B$164:$C$164</definedName>
    <definedName name="_60_H">'[4]Macro1'!$B$99:$C$99</definedName>
    <definedName name="_61">'[3]Macro1'!#REF!</definedName>
    <definedName name="_61_64">'[3]Macro1'!#REF!</definedName>
    <definedName name="_61_a_64">'[1]Macro1'!$B$36:$C$36</definedName>
    <definedName name="_61_a_64_F">'[4]Macro1'!$B$166:$C$166</definedName>
    <definedName name="_61_a_64_H">'[4]Macro1'!$B$101:$C$101</definedName>
    <definedName name="_62">'[3]Macro1'!#REF!</definedName>
    <definedName name="_63">'[3]Macro1'!#REF!</definedName>
    <definedName name="_64">'[3]Macro1'!#REF!</definedName>
    <definedName name="_65">'[1]Macro1'!$B$39:$C$39</definedName>
    <definedName name="_65_et_plus">'[3]Macro1'!#REF!</definedName>
    <definedName name="_65_F">'[4]Macro1'!$B$169:$C$169</definedName>
    <definedName name="_65_H">'[4]Macro1'!$B$104:$C$104</definedName>
    <definedName name="_66_et_plus">'[1]Macro1'!$B$41:$C$41</definedName>
    <definedName name="_66_et_plus_F">'[4]Macro1'!$B$171:$C$171</definedName>
    <definedName name="_66_et_plus_H">'[4]Macro1'!$B$106:$C$106</definedName>
    <definedName name="carrières_longues">'[2]Macro1'!$B$35:$C$35</definedName>
    <definedName name="carrières_longues_F_M">'[5]Macro1'!$B$206:$C$206</definedName>
    <definedName name="carrières_longues_F_P">'[5]Macro1'!$B$181:$C$181</definedName>
    <definedName name="carrières_longues_H_M">'[5]Macro1'!$B$121:$C$121</definedName>
    <definedName name="carrières_longues_H_P">'[5]Macro1'!$B$96:$C$96</definedName>
    <definedName name="décote">'[2]Macro1'!$B$23:$C$23</definedName>
    <definedName name="décote_F_M">'[5]Macro1'!$B$194:$C$194</definedName>
    <definedName name="décote_F_P">'[5]Macro1'!$B$169:$C$169</definedName>
    <definedName name="décote_H_M">'[5]Macro1'!$B$109:$C$109</definedName>
    <definedName name="décote_H_P">'[5]Macro1'!$B$84:$C$84</definedName>
    <definedName name="départs_normaux">'[2]Macro1'!$B$38:$C$38</definedName>
    <definedName name="départs_normaux_F_M">'[5]Macro1'!$B$209:$C$209</definedName>
    <definedName name="départs_normaux_F_P">'[5]Macro1'!$B$184:$C$184</definedName>
    <definedName name="départs_normaux_H_M">'[5]Macro1'!$B$124:$C$124</definedName>
    <definedName name="départs_normaux_H_P">'[5]Macro1'!$B$99:$C$99</definedName>
    <definedName name="effectif">'[2]Macro1'!#REF!</definedName>
    <definedName name="effectifE">'[2]Macro1'!#REF!</definedName>
    <definedName name="effectifE2005">'[2]Macro1'!#REF!</definedName>
    <definedName name="effectifE2006">'[2]Macro1'!#REF!</definedName>
    <definedName name="effectifF">'[2]Macro1'!#REF!</definedName>
    <definedName name="effectifF2005">'[2]Macro1'!#REF!</definedName>
    <definedName name="effectifF2006">'[2]Macro1'!#REF!</definedName>
    <definedName name="effectifH">'[2]Macro1'!#REF!</definedName>
    <definedName name="effectifH2005">'[2]Macro1'!#REF!</definedName>
    <definedName name="effectifH2006">'[2]Macro1'!#REF!</definedName>
    <definedName name="EVO_EFFECTIF">'[2]Macro1'!#REF!</definedName>
    <definedName name="ex_invalide">'[2]Macro1'!$B$26:$C$26</definedName>
    <definedName name="ex_invalide_F_M">'[5]Macro1'!$B$197:$C$197</definedName>
    <definedName name="ex_invalide_F_P">'[5]Macro1'!$B$172:$C$172</definedName>
    <definedName name="ex_invalide_H_M">'[5]Macro1'!$B$112:$C$112</definedName>
    <definedName name="ex_invalide_H_P">'[5]Macro1'!$B$87:$C$87</definedName>
    <definedName name="FEA">'[2]Macro1'!#REF!</definedName>
    <definedName name="FEB">'[2]Macro1'!#REF!</definedName>
    <definedName name="gain_surcote_FP_1">'[3]Macro1'!#REF!</definedName>
    <definedName name="gain_surcote_FP_2">'[3]Macro1'!#REF!</definedName>
    <definedName name="GRAPHIQUE_2">'[2]Macro1'!$C$10</definedName>
    <definedName name="GRAPHIQUE_2_Fem">'[5]Macro1'!$C$156</definedName>
    <definedName name="GRAPHIQUE_2_Hom">'[5]Macro1'!$C$71</definedName>
    <definedName name="GRAPHIQUE_3">'[1]Macro1'!$C$10</definedName>
    <definedName name="GRAPHIQUE_3_Fem">'[4]Macro1'!$C$140</definedName>
    <definedName name="GRAPHIQUE_3_Hom">'[4]Macro1'!$C$75</definedName>
    <definedName name="handicap">'[2]Macro1'!$B$32:$C$32</definedName>
    <definedName name="handicap_F_M">'[5]Macro1'!$B$203:$C$203</definedName>
    <definedName name="handicap_F_P">'[5]Macro1'!$B$178:$C$178</definedName>
    <definedName name="handicap_H_M">'[5]Macro1'!$B$118:$C$118</definedName>
    <definedName name="handicap_H_P">'[5]Macro1'!$B$93:$C$93</definedName>
    <definedName name="inaptitude">'[2]Macro1'!$B$29:$C$29</definedName>
    <definedName name="inaptitude_F_M">'[5]Macro1'!$B$200:$C$200</definedName>
    <definedName name="inaptitude_F_P">'[5]Macro1'!$B$175:$C$175</definedName>
    <definedName name="inaptitude_H_M">'[5]Macro1'!$B$115:$C$115</definedName>
    <definedName name="inaptitude_H_P">'[5]Macro1'!$B$90:$C$90</definedName>
    <definedName name="moins_de_50">'[1]Macro1'!$B$23:$C$23</definedName>
    <definedName name="moins_de_50_F">'[4]Macro1'!$B$153:$C$153</definedName>
    <definedName name="moins_de_50_H">'[4]Macro1'!$B$88:$C$88</definedName>
    <definedName name="moins_de_55">'[1]Macro1'!$B$26:$C$26</definedName>
    <definedName name="moins_de_55_F">'[4]Macro1'!$B$156:$C$156</definedName>
    <definedName name="moins_de_55_H">'[4]Macro1'!$B$91:$C$91</definedName>
    <definedName name="montant">'[2]Macro1'!#REF!</definedName>
    <definedName name="montantE">'[2]Macro1'!#REF!</definedName>
    <definedName name="montantE2005">'[2]Macro1'!#REF!</definedName>
    <definedName name="montantE2005B">#REF!</definedName>
    <definedName name="montantE2006">'[2]Macro1'!#REF!</definedName>
    <definedName name="montantE2006B">#REF!</definedName>
    <definedName name="montantF">'[2]Macro1'!#REF!</definedName>
    <definedName name="montantF2005">'[2]Macro1'!#REF!</definedName>
    <definedName name="montantF2005B">#REF!</definedName>
    <definedName name="montantF2006">'[2]Macro1'!#REF!</definedName>
    <definedName name="montantF2006B">#REF!</definedName>
    <definedName name="montantH">'[2]Macro1'!#REF!</definedName>
    <definedName name="montantH2005">'[2]Macro1'!#REF!</definedName>
    <definedName name="montantH2005B">#REF!</definedName>
    <definedName name="montantH2006">'[2]Macro1'!#REF!</definedName>
    <definedName name="montantH2006B">#REF!</definedName>
    <definedName name="surcote">'[2]Macro1'!$B$41:$C$41</definedName>
    <definedName name="surcote_F_M">'[5]Macro1'!$B$212:$C$212</definedName>
    <definedName name="surcote_F_P">'[5]Macro1'!$B$187:$C$187</definedName>
    <definedName name="surcote_H_M">'[5]Macro1'!$B$127:$C$127</definedName>
    <definedName name="surcote_H_P">'[5]Macro1'!$B$102:$C$102</definedName>
    <definedName name="t1_fpe">#REF!</definedName>
    <definedName name="TEST_RECUPERATION">'[2]Macro1'!#REF!</definedName>
    <definedName name="TEST_RECUPERATION_2">'[2]Macro1'!$C$10</definedName>
    <definedName name="valeur">'[2]Macro1'!#REF!</definedName>
  </definedNames>
  <calcPr fullCalcOnLoad="1"/>
</workbook>
</file>

<file path=xl/sharedStrings.xml><?xml version="1.0" encoding="utf-8"?>
<sst xmlns="http://schemas.openxmlformats.org/spreadsheetml/2006/main" count="81" uniqueCount="48">
  <si>
    <t>CNAV</t>
  </si>
  <si>
    <t>RSI commerçants</t>
  </si>
  <si>
    <t>RSI artisans</t>
  </si>
  <si>
    <t>MSA salariés</t>
  </si>
  <si>
    <t>CNRACL</t>
  </si>
  <si>
    <t>Fonction publique d'État civile</t>
  </si>
  <si>
    <t xml:space="preserve"> </t>
  </si>
  <si>
    <t>MSA non-salariés</t>
  </si>
  <si>
    <t>CRPCEN</t>
  </si>
  <si>
    <t>SNCF</t>
  </si>
  <si>
    <t>CNIEG</t>
  </si>
  <si>
    <t>RATP</t>
  </si>
  <si>
    <t>Graphique 1 • Évolution du gain moyen de pension lié à la surcote  (en euros courants).</t>
  </si>
  <si>
    <t>En 1952</t>
  </si>
  <si>
    <t>En 1953</t>
  </si>
  <si>
    <t>En 1954</t>
  </si>
  <si>
    <t>Année de naissance</t>
  </si>
  <si>
    <t>En 1949</t>
  </si>
  <si>
    <t>En 1950</t>
  </si>
  <si>
    <t>En 1955</t>
  </si>
  <si>
    <t>En 1956</t>
  </si>
  <si>
    <t>En 1957</t>
  </si>
  <si>
    <t>Avant 1949</t>
  </si>
  <si>
    <t>En 1951</t>
  </si>
  <si>
    <t>nd : non déterminé</t>
  </si>
  <si>
    <t xml:space="preserve">Champ • Nouveaux pensionnés de l’année, vivant au 31 décembre. </t>
  </si>
  <si>
    <t>Sources • Enquêtes annuelles auprès des caisses de retraite 2007-2012 de la DREES.</t>
  </si>
  <si>
    <t>1. La durée d’assurance nécessaire pour le taux plein est fixée, pour chaque génération, durant l’année du 56e anniversaire des assurés.</t>
  </si>
  <si>
    <t>Nombre de trimestres nécessaires pour obtenir une retraite à taux plein</t>
  </si>
  <si>
    <t>Champ • Nouveaux pensionnés bénéficiant d’un gain de pension du fait de la surcote, vivant au 31 décembre.</t>
  </si>
  <si>
    <t>Lecture • En 2012, le nombre moyen de trimestres de surcote entrant dans le calcul de la surcote était de 8,4.</t>
  </si>
  <si>
    <t>Champ • Nouveaux pensionnés bénéficiant d’un gain de pension du fait de la surcote, vivant au 31 décembre.</t>
  </si>
  <si>
    <t xml:space="preserve">Lecture • 0,6 % de la génération 1943 a liquidé ses droits avec un trimestre de surcote. </t>
  </si>
  <si>
    <t>Sources • EIR 2008 de la DREES.</t>
  </si>
  <si>
    <t>Champ • Retraités ayant au moins un droit direct dans un régime de base. Pour les polypensionnés, le nombre de trimestres de surcote est celui du régime principal (régime où la durée d’assurance est la plus élevée).</t>
  </si>
  <si>
    <t>On compte ici l’ensemble des trimestres de surcote, même s’ils ne permettent pas de majorer le montant de la pension (le concept est différent des figures précédentes).</t>
  </si>
  <si>
    <t>Graphique 2 • Évolution du nombre moyen de trimestres de surcote depuis 2007.</t>
  </si>
  <si>
    <t xml:space="preserve">Tableau 1 • Part des bénéficiaires de la surcote parmi les nouveaux pensionnés depuis 2007 </t>
  </si>
  <si>
    <t>(à la CNAV comme dans la fonction publique) en 2012</t>
  </si>
  <si>
    <t>En %</t>
  </si>
  <si>
    <t>nd</t>
  </si>
  <si>
    <t>en euros</t>
  </si>
  <si>
    <t>Tirmestre</t>
  </si>
  <si>
    <r>
      <t>Note • Afin d’assurer une bonne comparabilité entre régimes, une convention est appliquée pour la définition des nouveaux retraités (</t>
    </r>
    <r>
      <rPr>
        <i/>
        <sz val="8"/>
        <rFont val="Arial"/>
        <family val="2"/>
      </rPr>
      <t>cf.</t>
    </r>
    <r>
      <rPr>
        <sz val="8"/>
        <rFont val="Arial"/>
        <family val="2"/>
      </rPr>
      <t xml:space="preserve"> fiche 1) : ces derniers incluent les personnes liquidant une pension d’invalidité après l’âge légal de départ à la retraite des sédentaires (60 ans pour les personnes nées avant le 1er juillet 1951, jusqu’à 60 ans et neuf mois pour celles nées en 1952) et les titulaires d’une pension d’invalidité atteignant cet âge légal, mais excluent les personnes liquidant une pension d’invalidité à un âge inférieur.</t>
    </r>
  </si>
  <si>
    <t xml:space="preserve">Tableau 2 • Durées d’assurance requises pour bénéficier de la surcote </t>
  </si>
  <si>
    <t>À partir de 1958</t>
  </si>
  <si>
    <r>
      <t>Fixé par décret l’année du 56</t>
    </r>
    <r>
      <rPr>
        <vertAlign val="superscript"/>
        <sz val="8"/>
        <rFont val="Arial"/>
        <family val="2"/>
      </rPr>
      <t>e</t>
    </r>
    <r>
      <rPr>
        <sz val="8"/>
        <rFont val="Arial"/>
        <family val="2"/>
      </rPr>
      <t xml:space="preserve"> anniversaire</t>
    </r>
    <r>
      <rPr>
        <vertAlign val="superscript"/>
        <sz val="8"/>
        <rFont val="Arial"/>
        <family val="2"/>
      </rPr>
      <t>1</t>
    </r>
  </si>
  <si>
    <t>Graphique 3 • Trimestres de surcote des personnes nées en 1942 et 1943, en proportion de l’ensemble des retraités de la génération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</si>
</sst>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Vrai&quot;;&quot;Vrai&quot;;&quot;Faux&quot;"/>
    <numFmt numFmtId="173" formatCode="&quot;Actif&quot;;&quot;Actif&quot;;&quot;Inactif&quot;"/>
    <numFmt numFmtId="174" formatCode="0.0%"/>
    <numFmt numFmtId="175" formatCode="0.000"/>
    <numFmt numFmtId="176" formatCode="0.0000000"/>
    <numFmt numFmtId="177" formatCode="0.000000"/>
    <numFmt numFmtId="178" formatCode="0.00000"/>
    <numFmt numFmtId="179" formatCode="0.0000"/>
    <numFmt numFmtId="180" formatCode="0.0"/>
    <numFmt numFmtId="181" formatCode="#,##0.0"/>
    <numFmt numFmtId="182" formatCode="#,##0\ &quot;€&quot;"/>
    <numFmt numFmtId="183" formatCode="_-* #,##0\ _€_-;\-* #,##0\ _€_-;_-* &quot;-&quot;??\ _€_-;_-@_-"/>
    <numFmt numFmtId="184" formatCode="_-* #,##0.0\ _€_-;\-* #,##0.0\ _€_-;_-* &quot;-&quot;??\ _€_-;_-@_-"/>
    <numFmt numFmtId="185" formatCode="_-* #,##0.0\ &quot;€&quot;_-;\-* #,##0.0\ &quot;€&quot;_-;_-* &quot;-&quot;??\ &quot;€&quot;_-;_-@_-"/>
    <numFmt numFmtId="186" formatCode="_-* #,##0\ &quot;€&quot;_-;\-* #,##0\ &quot;€&quot;_-;_-* &quot;-&quot;??\ &quot;€&quot;_-;_-@_-"/>
    <numFmt numFmtId="187" formatCode="0.000%"/>
    <numFmt numFmtId="188" formatCode="mmm\-yyyy"/>
    <numFmt numFmtId="189" formatCode="0.0000%"/>
    <numFmt numFmtId="190" formatCode="0.00000%"/>
    <numFmt numFmtId="191" formatCode="0.000000%"/>
    <numFmt numFmtId="192" formatCode="0&quot; &quot;%"/>
    <numFmt numFmtId="193" formatCode="0.0&quot; &quot;%"/>
    <numFmt numFmtId="194" formatCode="#,##0\ \€"/>
    <numFmt numFmtId="195" formatCode="[$€-2]\ #,##0.00_);[Red]\([$€-2]\ #,##0.00\)"/>
  </numFmts>
  <fonts count="52">
    <font>
      <sz val="10"/>
      <name val="Arial"/>
      <family val="0"/>
    </font>
    <font>
      <sz val="8"/>
      <name val="Arial"/>
      <family val="2"/>
    </font>
    <font>
      <u val="single"/>
      <sz val="10"/>
      <color indexed="12"/>
      <name val="Arial"/>
      <family val="2"/>
    </font>
    <font>
      <u val="single"/>
      <sz val="10"/>
      <color indexed="36"/>
      <name val="Arial"/>
      <family val="2"/>
    </font>
    <font>
      <sz val="10"/>
      <name val="MS Sans Serif"/>
      <family val="2"/>
    </font>
    <font>
      <sz val="8"/>
      <name val="MS Sans Serif"/>
      <family val="2"/>
    </font>
    <font>
      <b/>
      <sz val="10"/>
      <name val="Arial"/>
      <family val="2"/>
    </font>
    <font>
      <b/>
      <sz val="8"/>
      <name val="Arial"/>
      <family val="2"/>
    </font>
    <font>
      <sz val="8"/>
      <color indexed="8"/>
      <name val="Arial"/>
      <family val="2"/>
    </font>
    <font>
      <i/>
      <sz val="8"/>
      <name val="Arial"/>
      <family val="2"/>
    </font>
    <font>
      <vertAlign val="superscrip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8"/>
      <name val="Arial"/>
      <family val="2"/>
    </font>
    <font>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00"/>
      <name val="Arial"/>
      <family val="2"/>
    </font>
    <font>
      <b/>
      <sz val="8"/>
      <color theme="1"/>
      <name val="Arial"/>
      <family val="2"/>
    </font>
    <font>
      <sz val="8"/>
      <color theme="1"/>
      <name val="Arial"/>
      <family val="2"/>
    </font>
    <font>
      <sz val="8"/>
      <color rgb="FFFF0000"/>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hair"/>
      <bottom style="hair"/>
    </border>
    <border>
      <left>
        <color indexed="63"/>
      </left>
      <right>
        <color indexed="63"/>
      </right>
      <top style="hair"/>
      <bottom>
        <color indexed="63"/>
      </bottom>
    </border>
    <border>
      <left style="hair"/>
      <right style="hair"/>
      <top style="hair"/>
      <bottom>
        <color indexed="63"/>
      </bottom>
    </border>
    <border>
      <left style="hair"/>
      <right style="hair"/>
      <top>
        <color indexed="63"/>
      </top>
      <bottom style="hair"/>
    </border>
    <border>
      <left style="hair"/>
      <right style="hair"/>
      <top style="hair"/>
      <bottom style="hair"/>
    </border>
    <border>
      <left style="hair"/>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style="hair"/>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44" fontId="0" fillId="0" borderId="0" applyFont="0" applyFill="0" applyBorder="0" applyAlignment="0" applyProtection="0"/>
    <xf numFmtId="0" fontId="36"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4"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57">
    <xf numFmtId="0" fontId="0" fillId="0" borderId="0" xfId="0" applyAlignment="1">
      <alignment/>
    </xf>
    <xf numFmtId="0" fontId="6" fillId="0" borderId="0" xfId="0" applyFont="1" applyAlignment="1">
      <alignment/>
    </xf>
    <xf numFmtId="0" fontId="7" fillId="0" borderId="0" xfId="0" applyFont="1" applyAlignment="1">
      <alignment/>
    </xf>
    <xf numFmtId="0" fontId="1" fillId="0" borderId="0" xfId="0" applyFont="1" applyAlignment="1">
      <alignment/>
    </xf>
    <xf numFmtId="0" fontId="1" fillId="0" borderId="10" xfId="0" applyFont="1" applyBorder="1" applyAlignment="1">
      <alignment/>
    </xf>
    <xf numFmtId="180" fontId="1" fillId="0" borderId="0" xfId="0" applyNumberFormat="1" applyFont="1" applyBorder="1" applyAlignment="1">
      <alignment/>
    </xf>
    <xf numFmtId="0" fontId="1" fillId="33" borderId="0" xfId="0" applyFont="1" applyFill="1" applyBorder="1" applyAlignment="1">
      <alignment horizontal="left" vertical="center"/>
    </xf>
    <xf numFmtId="180" fontId="1" fillId="0" borderId="11" xfId="0" applyNumberFormat="1" applyFont="1" applyBorder="1" applyAlignment="1">
      <alignment/>
    </xf>
    <xf numFmtId="180" fontId="1" fillId="0" borderId="12" xfId="0" applyNumberFormat="1" applyFont="1" applyBorder="1" applyAlignment="1">
      <alignment/>
    </xf>
    <xf numFmtId="180" fontId="1" fillId="0" borderId="13" xfId="0" applyNumberFormat="1" applyFont="1" applyBorder="1" applyAlignment="1">
      <alignment/>
    </xf>
    <xf numFmtId="0" fontId="1" fillId="0" borderId="14" xfId="0" applyFont="1" applyBorder="1" applyAlignment="1">
      <alignment/>
    </xf>
    <xf numFmtId="180" fontId="1" fillId="0" borderId="15" xfId="0" applyNumberFormat="1" applyFont="1" applyBorder="1" applyAlignment="1">
      <alignment/>
    </xf>
    <xf numFmtId="0" fontId="1" fillId="0" borderId="0" xfId="0" applyFont="1" applyBorder="1" applyAlignment="1">
      <alignment/>
    </xf>
    <xf numFmtId="180" fontId="1" fillId="0" borderId="15" xfId="0" applyNumberFormat="1" applyFont="1" applyFill="1" applyBorder="1" applyAlignment="1">
      <alignment/>
    </xf>
    <xf numFmtId="180" fontId="9" fillId="34" borderId="12" xfId="0" applyNumberFormat="1" applyFont="1" applyFill="1" applyBorder="1" applyAlignment="1">
      <alignment/>
    </xf>
    <xf numFmtId="180" fontId="9" fillId="34" borderId="15" xfId="0" applyNumberFormat="1" applyFont="1" applyFill="1" applyBorder="1" applyAlignment="1">
      <alignment/>
    </xf>
    <xf numFmtId="0" fontId="6" fillId="0" borderId="0" xfId="0" applyFont="1" applyAlignment="1">
      <alignment/>
    </xf>
    <xf numFmtId="180" fontId="1" fillId="0" borderId="16" xfId="0" applyNumberFormat="1" applyFont="1" applyBorder="1" applyAlignment="1">
      <alignment horizontal="right"/>
    </xf>
    <xf numFmtId="180" fontId="1" fillId="0" borderId="17" xfId="0" applyNumberFormat="1" applyFont="1" applyBorder="1" applyAlignment="1">
      <alignment horizontal="right"/>
    </xf>
    <xf numFmtId="180" fontId="1" fillId="0" borderId="15" xfId="0" applyNumberFormat="1" applyFont="1" applyBorder="1" applyAlignment="1">
      <alignment horizontal="right"/>
    </xf>
    <xf numFmtId="0" fontId="1" fillId="0" borderId="0" xfId="0" applyFont="1" applyAlignment="1">
      <alignment/>
    </xf>
    <xf numFmtId="0" fontId="1" fillId="34" borderId="0" xfId="0" applyFont="1" applyFill="1" applyAlignment="1">
      <alignment/>
    </xf>
    <xf numFmtId="0" fontId="1" fillId="33" borderId="15" xfId="0" applyFont="1" applyFill="1" applyBorder="1" applyAlignment="1">
      <alignment horizontal="left" vertical="center"/>
    </xf>
    <xf numFmtId="0" fontId="1" fillId="0" borderId="15" xfId="53" applyFont="1" applyBorder="1">
      <alignment/>
      <protection/>
    </xf>
    <xf numFmtId="0" fontId="1" fillId="33" borderId="12" xfId="0" applyFont="1" applyFill="1" applyBorder="1" applyAlignment="1">
      <alignment horizontal="left" vertical="center"/>
    </xf>
    <xf numFmtId="0" fontId="1" fillId="0" borderId="13" xfId="0" applyFont="1" applyBorder="1" applyAlignment="1">
      <alignment/>
    </xf>
    <xf numFmtId="0" fontId="7" fillId="0" borderId="0" xfId="0" applyFont="1" applyAlignment="1">
      <alignment horizontal="center" vertical="center" wrapText="1"/>
    </xf>
    <xf numFmtId="0" fontId="1" fillId="0" borderId="0" xfId="0" applyFont="1" applyAlignment="1">
      <alignment wrapText="1"/>
    </xf>
    <xf numFmtId="0" fontId="7" fillId="0" borderId="0" xfId="0" applyFont="1" applyAlignment="1">
      <alignment/>
    </xf>
    <xf numFmtId="0" fontId="47" fillId="0" borderId="0" xfId="0" applyFont="1" applyAlignment="1">
      <alignment/>
    </xf>
    <xf numFmtId="0" fontId="1" fillId="0" borderId="0" xfId="0" applyFont="1" applyBorder="1" applyAlignment="1">
      <alignment/>
    </xf>
    <xf numFmtId="0" fontId="48" fillId="0" borderId="18" xfId="0" applyFont="1" applyBorder="1" applyAlignment="1">
      <alignment horizontal="center" vertical="center" wrapText="1"/>
    </xf>
    <xf numFmtId="0" fontId="49" fillId="0" borderId="16" xfId="0" applyFont="1" applyBorder="1" applyAlignment="1">
      <alignment horizontal="center" vertical="center" wrapText="1"/>
    </xf>
    <xf numFmtId="0" fontId="1" fillId="0" borderId="16" xfId="0" applyFont="1" applyBorder="1" applyAlignment="1">
      <alignment wrapText="1"/>
    </xf>
    <xf numFmtId="0" fontId="1" fillId="0" borderId="17" xfId="0" applyFont="1" applyBorder="1" applyAlignment="1">
      <alignment wrapText="1"/>
    </xf>
    <xf numFmtId="0" fontId="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wrapText="1"/>
    </xf>
    <xf numFmtId="0" fontId="1" fillId="0" borderId="13" xfId="0" applyFont="1" applyBorder="1" applyAlignment="1">
      <alignment horizontal="center" wrapText="1"/>
    </xf>
    <xf numFmtId="0" fontId="1" fillId="0" borderId="0" xfId="53" applyFont="1">
      <alignment/>
      <protection/>
    </xf>
    <xf numFmtId="0" fontId="1" fillId="0" borderId="19" xfId="53" applyFont="1" applyBorder="1">
      <alignment/>
      <protection/>
    </xf>
    <xf numFmtId="0" fontId="1" fillId="0" borderId="14" xfId="53" applyFont="1" applyBorder="1" applyAlignment="1">
      <alignment horizontal="center" vertical="center"/>
      <protection/>
    </xf>
    <xf numFmtId="0" fontId="1" fillId="0" borderId="14" xfId="53" applyFont="1" applyBorder="1" applyAlignment="1">
      <alignment horizontal="center" vertical="center" wrapText="1"/>
      <protection/>
    </xf>
    <xf numFmtId="0" fontId="1" fillId="0" borderId="14" xfId="53" applyFont="1" applyBorder="1">
      <alignment/>
      <protection/>
    </xf>
    <xf numFmtId="1" fontId="1" fillId="0" borderId="14" xfId="53" applyNumberFormat="1" applyFont="1" applyBorder="1">
      <alignment/>
      <protection/>
    </xf>
    <xf numFmtId="1" fontId="1" fillId="0" borderId="14" xfId="0" applyNumberFormat="1" applyFont="1" applyBorder="1" applyAlignment="1">
      <alignment/>
    </xf>
    <xf numFmtId="180" fontId="1" fillId="0" borderId="0" xfId="53" applyNumberFormat="1" applyFont="1" applyBorder="1">
      <alignment/>
      <protection/>
    </xf>
    <xf numFmtId="0" fontId="1" fillId="0" borderId="0" xfId="0" applyNumberFormat="1" applyFont="1" applyAlignment="1" quotePrefix="1">
      <alignment/>
    </xf>
    <xf numFmtId="180" fontId="1" fillId="0" borderId="0" xfId="0" applyNumberFormat="1" applyFont="1" applyAlignment="1">
      <alignment/>
    </xf>
    <xf numFmtId="0" fontId="50" fillId="0" borderId="0" xfId="0" applyFont="1" applyAlignment="1">
      <alignment/>
    </xf>
    <xf numFmtId="179" fontId="1" fillId="0" borderId="0" xfId="0" applyNumberFormat="1" applyFont="1" applyAlignment="1">
      <alignment/>
    </xf>
    <xf numFmtId="179" fontId="1" fillId="0" borderId="14" xfId="0" applyNumberFormat="1" applyFont="1" applyBorder="1" applyAlignment="1">
      <alignment/>
    </xf>
    <xf numFmtId="0" fontId="1" fillId="0" borderId="19" xfId="0" applyFont="1" applyBorder="1" applyAlignment="1">
      <alignment/>
    </xf>
    <xf numFmtId="0" fontId="1" fillId="0" borderId="0" xfId="0" applyFont="1" applyAlignment="1">
      <alignment horizontal="left" wrapText="1"/>
    </xf>
    <xf numFmtId="0" fontId="51" fillId="0" borderId="0" xfId="0" applyFont="1" applyAlignment="1">
      <alignment/>
    </xf>
    <xf numFmtId="0" fontId="1" fillId="0" borderId="0" xfId="0" applyFont="1" applyAlignment="1">
      <alignment wrapText="1"/>
    </xf>
    <xf numFmtId="0" fontId="8" fillId="0" borderId="14" xfId="0" applyFont="1" applyFill="1" applyBorder="1" applyAlignment="1">
      <alignment vertical="top"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tableaux_F10_2008"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3%20ER%20retraites%20en%202007%20v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2%20ER%20retraites%20en%202007%20v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Tableau%204%20ER%20retraites%20en%202007%20v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3%20ER%20retraites%20en%202007%20par%20sexe%20v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2%20ER%20retraites%20en%202007%20par%20sexe%20v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brulinphilippe\Desktop\March&#233;\ES\ES-Retraites\retraitesfichiers\pgm%20sas\tableaux_s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2">
        <row r="10">
          <cell r="C10" t="str">
            <v>GRAPHIQUE_3</v>
          </cell>
        </row>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2">
        <row r="10">
          <cell r="C10" t="str">
            <v>GRAPHIQUE_2</v>
          </cell>
        </row>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6">
        <row r="75">
          <cell r="C75" t="str">
            <v>GRAPHIQUE_3_Hom</v>
          </cell>
        </row>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40">
          <cell r="C140" t="str">
            <v>GRAPHIQUE_3_Fem</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6">
        <row r="71">
          <cell r="C71" t="str">
            <v>GRAPHIQUE_2_Hom</v>
          </cell>
        </row>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56">
          <cell r="C156" t="str">
            <v>GRAPHIQUE_2_Fem</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euil1"/>
      <sheetName val="t1_fp"/>
      <sheetName val="Feuil2"/>
      <sheetName val="tab_g1"/>
      <sheetName val="tab_g2_fp"/>
      <sheetName val="tab_g2_rg"/>
      <sheetName val="t1_rg"/>
    </sheetNames>
    <sheetDataSet>
      <sheetData sheetId="3">
        <row r="45">
          <cell r="D45">
            <v>49.4</v>
          </cell>
        </row>
        <row r="47">
          <cell r="D47">
            <v>152.67</v>
          </cell>
        </row>
        <row r="48">
          <cell r="D48">
            <v>16</v>
          </cell>
        </row>
        <row r="49">
          <cell r="D49">
            <v>52</v>
          </cell>
        </row>
        <row r="50">
          <cell r="D50">
            <v>93.9675047106554</v>
          </cell>
        </row>
        <row r="61">
          <cell r="D61">
            <v>50.2</v>
          </cell>
        </row>
        <row r="63">
          <cell r="D63">
            <v>195.88</v>
          </cell>
        </row>
        <row r="64">
          <cell r="D64">
            <v>13.658965517</v>
          </cell>
        </row>
        <row r="65">
          <cell r="D65">
            <v>59</v>
          </cell>
        </row>
        <row r="67">
          <cell r="D67">
            <v>120.99662859</v>
          </cell>
        </row>
        <row r="68">
          <cell r="D68">
            <v>44.89</v>
          </cell>
        </row>
        <row r="69">
          <cell r="D69">
            <v>55.2</v>
          </cell>
        </row>
        <row r="71">
          <cell r="D71">
            <v>234.543</v>
          </cell>
        </row>
        <row r="72">
          <cell r="D72">
            <v>18</v>
          </cell>
        </row>
        <row r="73">
          <cell r="D73">
            <v>63</v>
          </cell>
        </row>
        <row r="75">
          <cell r="D75">
            <v>136.01</v>
          </cell>
        </row>
        <row r="76">
          <cell r="D76">
            <v>44.42</v>
          </cell>
        </row>
      </sheetData>
      <sheetData sheetId="4">
        <row r="4">
          <cell r="E4">
            <v>8.563770097600075</v>
          </cell>
        </row>
        <row r="7">
          <cell r="E7">
            <v>7.6552516411378555</v>
          </cell>
        </row>
      </sheetData>
      <sheetData sheetId="5">
        <row r="21">
          <cell r="F21">
            <v>7.400787608897233</v>
          </cell>
        </row>
        <row r="46">
          <cell r="F46">
            <v>6.566575910799948</v>
          </cell>
        </row>
        <row r="67">
          <cell r="F67">
            <v>8.836080691642652</v>
          </cell>
        </row>
        <row r="85">
          <cell r="F85">
            <v>8.618755167119405</v>
          </cell>
        </row>
        <row r="106">
          <cell r="F106">
            <v>7.5441812208196435</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Q28"/>
  <sheetViews>
    <sheetView showGridLines="0" tabSelected="1" zoomScalePageLayoutView="0" workbookViewId="0" topLeftCell="A1">
      <selection activeCell="A1" sqref="A1"/>
    </sheetView>
  </sheetViews>
  <sheetFormatPr defaultColWidth="11.421875" defaultRowHeight="12.75"/>
  <cols>
    <col min="1" max="1" width="3.7109375" style="3" customWidth="1"/>
    <col min="2" max="2" width="31.28125" style="3" customWidth="1"/>
    <col min="3" max="16384" width="11.421875" style="3" customWidth="1"/>
  </cols>
  <sheetData>
    <row r="2" ht="12.75">
      <c r="B2" s="1" t="s">
        <v>37</v>
      </c>
    </row>
    <row r="3" ht="11.25">
      <c r="B3" s="2"/>
    </row>
    <row r="4" ht="11.25">
      <c r="I4" s="3" t="s">
        <v>39</v>
      </c>
    </row>
    <row r="5" spans="2:8" ht="11.25">
      <c r="B5" s="10"/>
      <c r="C5" s="10">
        <v>2007</v>
      </c>
      <c r="D5" s="4">
        <v>2008</v>
      </c>
      <c r="E5" s="10">
        <v>2009</v>
      </c>
      <c r="F5" s="10">
        <v>2010</v>
      </c>
      <c r="G5" s="10">
        <v>2011</v>
      </c>
      <c r="H5" s="10">
        <v>2012</v>
      </c>
    </row>
    <row r="6" spans="2:8" ht="11.25">
      <c r="B6" s="22" t="s">
        <v>0</v>
      </c>
      <c r="C6" s="11">
        <v>7.302977998208394</v>
      </c>
      <c r="D6" s="5">
        <v>9.187269699664958</v>
      </c>
      <c r="E6" s="11">
        <v>12.17454081917768</v>
      </c>
      <c r="F6" s="11">
        <v>12.78418577817061</v>
      </c>
      <c r="G6" s="11">
        <v>14.799748573868285</v>
      </c>
      <c r="H6" s="11">
        <v>14</v>
      </c>
    </row>
    <row r="7" spans="2:8" ht="11.25">
      <c r="B7" s="22" t="s">
        <v>3</v>
      </c>
      <c r="C7" s="11">
        <v>2.8390384486921336</v>
      </c>
      <c r="D7" s="5">
        <v>3.1143769849030947</v>
      </c>
      <c r="E7" s="11">
        <v>9.672223564468068</v>
      </c>
      <c r="F7" s="11">
        <v>7.037782304933071</v>
      </c>
      <c r="G7" s="11">
        <v>13.059821534397805</v>
      </c>
      <c r="H7" s="13">
        <v>11.5</v>
      </c>
    </row>
    <row r="8" spans="2:8" ht="11.25">
      <c r="B8" s="23" t="s">
        <v>7</v>
      </c>
      <c r="C8" s="11">
        <v>8.962998319048706</v>
      </c>
      <c r="D8" s="5">
        <v>13.164798473646556</v>
      </c>
      <c r="E8" s="11">
        <v>17.953075157260827</v>
      </c>
      <c r="F8" s="11">
        <v>24.079585353619795</v>
      </c>
      <c r="G8" s="11">
        <v>32.80517319618817</v>
      </c>
      <c r="H8" s="13">
        <v>29.6</v>
      </c>
    </row>
    <row r="9" spans="2:8" ht="11.25">
      <c r="B9" s="22" t="s">
        <v>1</v>
      </c>
      <c r="C9" s="11">
        <v>12.277510464342996</v>
      </c>
      <c r="D9" s="5">
        <v>13.014346523726944</v>
      </c>
      <c r="E9" s="11">
        <v>16.667348943834945</v>
      </c>
      <c r="F9" s="11">
        <v>18.089066870585395</v>
      </c>
      <c r="G9" s="11">
        <v>19.21436027776517</v>
      </c>
      <c r="H9" s="11">
        <v>18.1</v>
      </c>
    </row>
    <row r="10" spans="2:8" ht="11.25">
      <c r="B10" s="22" t="s">
        <v>2</v>
      </c>
      <c r="C10" s="11">
        <v>8.72091548044962</v>
      </c>
      <c r="D10" s="5">
        <v>8.566023458191449</v>
      </c>
      <c r="E10" s="11">
        <v>14.317214344776897</v>
      </c>
      <c r="F10" s="11">
        <v>13.216167731808499</v>
      </c>
      <c r="G10" s="11">
        <v>19.208795588919152</v>
      </c>
      <c r="H10" s="11">
        <v>17.1</v>
      </c>
    </row>
    <row r="11" spans="2:8" ht="11.25">
      <c r="B11" s="22" t="s">
        <v>8</v>
      </c>
      <c r="C11" s="17" t="s">
        <v>40</v>
      </c>
      <c r="D11" s="17" t="s">
        <v>40</v>
      </c>
      <c r="E11" s="17" t="s">
        <v>40</v>
      </c>
      <c r="F11" s="17" t="s">
        <v>40</v>
      </c>
      <c r="G11" s="11">
        <v>18.245967741935484</v>
      </c>
      <c r="H11" s="11">
        <v>25.4</v>
      </c>
    </row>
    <row r="12" spans="2:8" ht="11.25">
      <c r="B12" s="24" t="s">
        <v>5</v>
      </c>
      <c r="C12" s="8">
        <v>32.37417956430146</v>
      </c>
      <c r="D12" s="7">
        <v>34.14371460380464</v>
      </c>
      <c r="E12" s="14">
        <v>27.5</v>
      </c>
      <c r="F12" s="8">
        <v>29.58172075022328</v>
      </c>
      <c r="G12" s="8">
        <v>29.52049551116988</v>
      </c>
      <c r="H12" s="8">
        <v>35.6</v>
      </c>
    </row>
    <row r="13" spans="2:8" ht="11.25">
      <c r="B13" s="22" t="s">
        <v>4</v>
      </c>
      <c r="C13" s="19" t="s">
        <v>40</v>
      </c>
      <c r="D13" s="5">
        <v>17.771993420737452</v>
      </c>
      <c r="E13" s="15">
        <v>15.3</v>
      </c>
      <c r="F13" s="11">
        <v>16.7965868538049</v>
      </c>
      <c r="G13" s="11">
        <v>14.776254526642525</v>
      </c>
      <c r="H13" s="11">
        <v>20.5</v>
      </c>
    </row>
    <row r="14" spans="2:8" ht="11.25">
      <c r="B14" s="22" t="s">
        <v>9</v>
      </c>
      <c r="C14" s="17" t="s">
        <v>40</v>
      </c>
      <c r="D14" s="17" t="s">
        <v>40</v>
      </c>
      <c r="E14" s="17" t="s">
        <v>40</v>
      </c>
      <c r="F14" s="17" t="s">
        <v>40</v>
      </c>
      <c r="G14" s="11">
        <v>0.15625</v>
      </c>
      <c r="H14" s="11">
        <v>0.4</v>
      </c>
    </row>
    <row r="15" spans="2:8" ht="11.25">
      <c r="B15" s="22" t="s">
        <v>10</v>
      </c>
      <c r="C15" s="17" t="s">
        <v>40</v>
      </c>
      <c r="D15" s="17" t="s">
        <v>40</v>
      </c>
      <c r="E15" s="17" t="s">
        <v>40</v>
      </c>
      <c r="F15" s="17" t="s">
        <v>40</v>
      </c>
      <c r="G15" s="11">
        <v>3.854832643851072</v>
      </c>
      <c r="H15" s="11">
        <v>5.9</v>
      </c>
    </row>
    <row r="16" spans="2:8" ht="11.25">
      <c r="B16" s="25" t="s">
        <v>11</v>
      </c>
      <c r="C16" s="18" t="s">
        <v>40</v>
      </c>
      <c r="D16" s="18" t="s">
        <v>40</v>
      </c>
      <c r="E16" s="18" t="s">
        <v>40</v>
      </c>
      <c r="F16" s="18" t="s">
        <v>40</v>
      </c>
      <c r="G16" s="9">
        <v>7.1890726096333575</v>
      </c>
      <c r="H16" s="9">
        <v>4.7</v>
      </c>
    </row>
    <row r="17" spans="2:7" ht="11.25">
      <c r="B17" s="6"/>
      <c r="C17" s="5"/>
      <c r="D17" s="5"/>
      <c r="E17" s="5"/>
      <c r="F17" s="5"/>
      <c r="G17" s="5"/>
    </row>
    <row r="18" spans="3:4" ht="11.25">
      <c r="C18" s="5"/>
      <c r="D18" s="5"/>
    </row>
    <row r="19" ht="11.25">
      <c r="B19" s="20" t="s">
        <v>24</v>
      </c>
    </row>
    <row r="20" spans="2:9" ht="43.5" customHeight="1">
      <c r="B20" s="53" t="s">
        <v>43</v>
      </c>
      <c r="C20" s="53"/>
      <c r="D20" s="53"/>
      <c r="E20" s="53"/>
      <c r="F20" s="53"/>
      <c r="G20" s="53"/>
      <c r="H20" s="53"/>
      <c r="I20" s="53"/>
    </row>
    <row r="21" ht="11.25">
      <c r="B21" s="20" t="s">
        <v>25</v>
      </c>
    </row>
    <row r="22" ht="11.25">
      <c r="B22" s="21" t="s">
        <v>26</v>
      </c>
    </row>
    <row r="24" ht="11.25">
      <c r="D24" s="12"/>
    </row>
    <row r="25" ht="11.25">
      <c r="D25" s="12"/>
    </row>
    <row r="27" ht="11.25">
      <c r="Q27" s="12"/>
    </row>
    <row r="28" ht="11.25">
      <c r="Q28" s="12"/>
    </row>
  </sheetData>
  <sheetProtection/>
  <mergeCells count="1">
    <mergeCell ref="B20:I20"/>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H21"/>
  <sheetViews>
    <sheetView showGridLines="0" zoomScalePageLayoutView="0" workbookViewId="0" topLeftCell="A1">
      <selection activeCell="A1" sqref="A1"/>
    </sheetView>
  </sheetViews>
  <sheetFormatPr defaultColWidth="11.421875" defaultRowHeight="12.75"/>
  <cols>
    <col min="1" max="1" width="3.7109375" style="3" customWidth="1"/>
    <col min="2" max="2" width="11.421875" style="3" customWidth="1"/>
    <col min="3" max="3" width="29.7109375" style="3" customWidth="1"/>
    <col min="4" max="4" width="23.140625" style="3" customWidth="1"/>
    <col min="5" max="16384" width="11.421875" style="3" customWidth="1"/>
  </cols>
  <sheetData>
    <row r="2" ht="12.75">
      <c r="B2" s="1" t="s">
        <v>44</v>
      </c>
    </row>
    <row r="3" ht="11.25">
      <c r="B3" s="2" t="s">
        <v>38</v>
      </c>
    </row>
    <row r="4" ht="13.5" customHeight="1"/>
    <row r="5" spans="2:4" ht="46.5" customHeight="1">
      <c r="B5" s="31" t="s">
        <v>16</v>
      </c>
      <c r="C5" s="35" t="s">
        <v>28</v>
      </c>
      <c r="D5" s="30"/>
    </row>
    <row r="6" spans="2:6" ht="11.25">
      <c r="B6" s="32" t="s">
        <v>22</v>
      </c>
      <c r="C6" s="36">
        <v>160</v>
      </c>
      <c r="E6" s="26"/>
      <c r="F6" s="26"/>
    </row>
    <row r="7" spans="2:6" ht="11.25">
      <c r="B7" s="33" t="s">
        <v>17</v>
      </c>
      <c r="C7" s="37">
        <v>161</v>
      </c>
      <c r="E7" s="27"/>
      <c r="F7" s="27"/>
    </row>
    <row r="8" spans="2:6" ht="12.75" customHeight="1">
      <c r="B8" s="33" t="s">
        <v>18</v>
      </c>
      <c r="C8" s="37">
        <v>162</v>
      </c>
      <c r="E8" s="27"/>
      <c r="F8" s="27"/>
    </row>
    <row r="9" spans="2:6" ht="11.25">
      <c r="B9" s="33" t="s">
        <v>23</v>
      </c>
      <c r="C9" s="37">
        <v>163</v>
      </c>
      <c r="E9" s="27"/>
      <c r="F9" s="27"/>
    </row>
    <row r="10" spans="2:6" ht="11.25">
      <c r="B10" s="33" t="s">
        <v>13</v>
      </c>
      <c r="C10" s="37">
        <v>164</v>
      </c>
      <c r="E10" s="27"/>
      <c r="F10" s="27"/>
    </row>
    <row r="11" spans="2:6" ht="11.25">
      <c r="B11" s="33" t="s">
        <v>14</v>
      </c>
      <c r="C11" s="37">
        <v>165</v>
      </c>
      <c r="E11" s="27"/>
      <c r="F11" s="27"/>
    </row>
    <row r="12" spans="2:6" ht="11.25">
      <c r="B12" s="33" t="s">
        <v>15</v>
      </c>
      <c r="C12" s="37">
        <v>165</v>
      </c>
      <c r="E12" s="27"/>
      <c r="F12" s="27"/>
    </row>
    <row r="13" spans="2:6" ht="11.25">
      <c r="B13" s="33" t="s">
        <v>19</v>
      </c>
      <c r="C13" s="37">
        <v>166</v>
      </c>
      <c r="E13" s="27"/>
      <c r="F13" s="27"/>
    </row>
    <row r="14" spans="2:7" ht="11.25">
      <c r="B14" s="33" t="s">
        <v>20</v>
      </c>
      <c r="C14" s="37">
        <v>166</v>
      </c>
      <c r="F14" s="27"/>
      <c r="G14" s="27"/>
    </row>
    <row r="15" spans="2:7" ht="11.25">
      <c r="B15" s="33" t="s">
        <v>21</v>
      </c>
      <c r="C15" s="37">
        <v>166</v>
      </c>
      <c r="F15" s="27"/>
      <c r="G15" s="27"/>
    </row>
    <row r="16" spans="2:7" ht="22.5">
      <c r="B16" s="34" t="s">
        <v>45</v>
      </c>
      <c r="C16" s="38" t="s">
        <v>46</v>
      </c>
      <c r="F16" s="27"/>
      <c r="G16" s="27"/>
    </row>
    <row r="17" spans="2:8" ht="11.25">
      <c r="B17" s="27"/>
      <c r="C17" s="27"/>
      <c r="G17" s="27"/>
      <c r="H17" s="27"/>
    </row>
    <row r="19" spans="2:3" ht="11.25">
      <c r="B19" s="20" t="s">
        <v>27</v>
      </c>
      <c r="C19" s="27"/>
    </row>
    <row r="20" spans="2:4" ht="11.25">
      <c r="B20" s="28"/>
      <c r="C20" s="29"/>
      <c r="D20" s="55"/>
    </row>
    <row r="21" spans="2:4" ht="11.25">
      <c r="B21" s="54"/>
      <c r="C21" s="54"/>
      <c r="D21" s="55"/>
    </row>
  </sheetData>
  <sheetProtection/>
  <mergeCells count="2">
    <mergeCell ref="B21:C21"/>
    <mergeCell ref="D20:D21"/>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2:L90"/>
  <sheetViews>
    <sheetView showGridLines="0" zoomScalePageLayoutView="0" workbookViewId="0" topLeftCell="A1">
      <selection activeCell="A1" sqref="A1"/>
    </sheetView>
  </sheetViews>
  <sheetFormatPr defaultColWidth="11.421875" defaultRowHeight="12.75"/>
  <cols>
    <col min="1" max="1" width="3.7109375" style="39" customWidth="1"/>
    <col min="2" max="2" width="11.421875" style="39" customWidth="1"/>
    <col min="3" max="3" width="12.421875" style="39" bestFit="1" customWidth="1"/>
    <col min="4" max="4" width="11.421875" style="39" customWidth="1"/>
    <col min="5" max="5" width="12.8515625" style="39" customWidth="1"/>
    <col min="6" max="6" width="12.7109375" style="39" customWidth="1"/>
    <col min="7" max="16384" width="11.421875" style="39" customWidth="1"/>
  </cols>
  <sheetData>
    <row r="2" ht="12.75">
      <c r="B2" s="1" t="s">
        <v>12</v>
      </c>
    </row>
    <row r="3" ht="11.25">
      <c r="B3" s="2"/>
    </row>
    <row r="4" spans="2:10" ht="11.25">
      <c r="B4" s="2"/>
      <c r="J4" s="39" t="s">
        <v>41</v>
      </c>
    </row>
    <row r="5" spans="2:9" ht="33.75">
      <c r="B5" s="40"/>
      <c r="C5" s="41" t="s">
        <v>0</v>
      </c>
      <c r="D5" s="42" t="s">
        <v>3</v>
      </c>
      <c r="E5" s="42" t="s">
        <v>7</v>
      </c>
      <c r="F5" s="42" t="s">
        <v>1</v>
      </c>
      <c r="G5" s="42" t="s">
        <v>2</v>
      </c>
      <c r="H5" s="41" t="s">
        <v>4</v>
      </c>
      <c r="I5" s="42" t="s">
        <v>5</v>
      </c>
    </row>
    <row r="6" spans="2:9" ht="11.25">
      <c r="B6" s="43">
        <v>2007</v>
      </c>
      <c r="C6" s="44">
        <v>46.7</v>
      </c>
      <c r="D6" s="44">
        <v>19.097516835016833</v>
      </c>
      <c r="E6" s="44">
        <v>32.08967353554063</v>
      </c>
      <c r="F6" s="44">
        <v>30</v>
      </c>
      <c r="G6" s="44">
        <v>32.78</v>
      </c>
      <c r="H6" s="44">
        <v>48.71519394421197</v>
      </c>
      <c r="I6" s="44">
        <v>84.76</v>
      </c>
    </row>
    <row r="7" spans="2:9" ht="11.25">
      <c r="B7" s="43">
        <v>2008</v>
      </c>
      <c r="C7" s="44">
        <v>50.1</v>
      </c>
      <c r="D7" s="44">
        <v>21</v>
      </c>
      <c r="E7" s="44">
        <v>36</v>
      </c>
      <c r="F7" s="44">
        <v>40.99</v>
      </c>
      <c r="G7" s="44">
        <v>36.15</v>
      </c>
      <c r="H7" s="44">
        <v>58.483228840677185</v>
      </c>
      <c r="I7" s="44">
        <v>102.706</v>
      </c>
    </row>
    <row r="8" spans="2:9" ht="11.25">
      <c r="B8" s="43">
        <v>2009</v>
      </c>
      <c r="C8" s="44">
        <f>'[6]tab_g1'!$D$45</f>
        <v>49.4</v>
      </c>
      <c r="D8" s="45">
        <f>'[6]tab_g1'!$D$48</f>
        <v>16</v>
      </c>
      <c r="E8" s="44">
        <f>'[6]tab_g1'!$D$49</f>
        <v>52</v>
      </c>
      <c r="F8" s="44">
        <v>44.39</v>
      </c>
      <c r="G8" s="44">
        <v>39.6</v>
      </c>
      <c r="H8" s="44">
        <f>'[6]tab_g1'!$D$50</f>
        <v>93.9675047106554</v>
      </c>
      <c r="I8" s="45">
        <f>'[6]tab_g1'!$D$47</f>
        <v>152.67</v>
      </c>
    </row>
    <row r="9" spans="2:9" ht="11.25">
      <c r="B9" s="43">
        <v>2010</v>
      </c>
      <c r="C9" s="44">
        <f>'[6]tab_g1'!$D$61</f>
        <v>50.2</v>
      </c>
      <c r="D9" s="44">
        <f>'[6]tab_g1'!$D$64</f>
        <v>13.658965517</v>
      </c>
      <c r="E9" s="44">
        <f>'[6]tab_g1'!$D$65</f>
        <v>59</v>
      </c>
      <c r="F9" s="44">
        <v>44.28</v>
      </c>
      <c r="G9" s="44">
        <f>'[6]tab_g1'!$D$68</f>
        <v>44.89</v>
      </c>
      <c r="H9" s="44">
        <f>'[6]tab_g1'!$D$67</f>
        <v>120.99662859</v>
      </c>
      <c r="I9" s="44">
        <f>'[6]tab_g1'!$D$63</f>
        <v>195.88</v>
      </c>
    </row>
    <row r="10" spans="2:9" ht="11.25">
      <c r="B10" s="43">
        <v>2011</v>
      </c>
      <c r="C10" s="44">
        <f>'[6]tab_g1'!$D$69</f>
        <v>55.2</v>
      </c>
      <c r="D10" s="44">
        <f>'[6]tab_g1'!$D$72</f>
        <v>18</v>
      </c>
      <c r="E10" s="44">
        <f>'[6]tab_g1'!$D$73</f>
        <v>63</v>
      </c>
      <c r="F10" s="44">
        <v>46.3</v>
      </c>
      <c r="G10" s="44">
        <f>'[6]tab_g1'!$D$76</f>
        <v>44.42</v>
      </c>
      <c r="H10" s="44">
        <f>'[6]tab_g1'!$D$75</f>
        <v>136.01</v>
      </c>
      <c r="I10" s="44">
        <f>'[6]tab_g1'!$D$71</f>
        <v>234.543</v>
      </c>
    </row>
    <row r="11" spans="2:9" ht="11.25">
      <c r="B11" s="43">
        <v>2012</v>
      </c>
      <c r="C11" s="44">
        <v>70</v>
      </c>
      <c r="D11" s="44">
        <v>24</v>
      </c>
      <c r="E11" s="44">
        <v>63</v>
      </c>
      <c r="F11" s="44">
        <v>55.85</v>
      </c>
      <c r="G11" s="44">
        <v>50.2</v>
      </c>
      <c r="H11" s="44">
        <v>162</v>
      </c>
      <c r="I11" s="44">
        <v>236</v>
      </c>
    </row>
    <row r="12" spans="3:9" ht="11.25">
      <c r="C12" s="46"/>
      <c r="D12" s="46"/>
      <c r="E12" s="46"/>
      <c r="F12" s="46"/>
      <c r="G12" s="46"/>
      <c r="H12" s="46"/>
      <c r="I12" s="46"/>
    </row>
    <row r="13" ht="11.25">
      <c r="B13" s="3" t="s">
        <v>29</v>
      </c>
    </row>
    <row r="14" ht="11.25">
      <c r="B14" s="3" t="s">
        <v>26</v>
      </c>
    </row>
    <row r="16" ht="27.75" customHeight="1"/>
    <row r="17" ht="12.75">
      <c r="B17" s="1" t="s">
        <v>36</v>
      </c>
    </row>
    <row r="18" ht="11.25">
      <c r="B18" s="2"/>
    </row>
    <row r="19" spans="2:10" ht="11.25">
      <c r="B19" s="2"/>
      <c r="J19" s="39" t="s">
        <v>42</v>
      </c>
    </row>
    <row r="20" spans="2:12" ht="33.75">
      <c r="B20" s="40"/>
      <c r="C20" s="41" t="s">
        <v>0</v>
      </c>
      <c r="D20" s="42" t="s">
        <v>3</v>
      </c>
      <c r="E20" s="42" t="s">
        <v>7</v>
      </c>
      <c r="F20" s="42" t="s">
        <v>1</v>
      </c>
      <c r="G20" s="42" t="s">
        <v>2</v>
      </c>
      <c r="H20" s="41" t="s">
        <v>4</v>
      </c>
      <c r="I20" s="42" t="s">
        <v>5</v>
      </c>
      <c r="L20" s="39" t="s">
        <v>6</v>
      </c>
    </row>
    <row r="21" spans="2:9" ht="11.25">
      <c r="B21" s="43">
        <v>2007</v>
      </c>
      <c r="C21" s="44">
        <v>5.950355272999252</v>
      </c>
      <c r="D21" s="44">
        <v>5.140168067226891</v>
      </c>
      <c r="E21" s="44">
        <v>7.292197267886085</v>
      </c>
      <c r="F21" s="44">
        <v>6.357495618926238</v>
      </c>
      <c r="G21" s="44">
        <v>6.244399185336049</v>
      </c>
      <c r="H21" s="44">
        <v>3.945733179384906</v>
      </c>
      <c r="I21" s="44">
        <v>4.542390731964192</v>
      </c>
    </row>
    <row r="22" spans="2:9" ht="11.25">
      <c r="B22" s="43">
        <v>2008</v>
      </c>
      <c r="C22" s="44">
        <v>6.320628912505459</v>
      </c>
      <c r="D22" s="44">
        <v>4.999401913875598</v>
      </c>
      <c r="E22" s="44">
        <v>7.757575757575758</v>
      </c>
      <c r="F22" s="44">
        <v>7.02801332525742</v>
      </c>
      <c r="G22" s="44">
        <v>6.697290930506478</v>
      </c>
      <c r="H22" s="44">
        <v>4.662099020576871</v>
      </c>
      <c r="I22" s="44">
        <v>5.389509126351232</v>
      </c>
    </row>
    <row r="23" spans="2:9" ht="11.25">
      <c r="B23" s="43">
        <v>2009</v>
      </c>
      <c r="C23" s="44">
        <v>6.778545553791187</v>
      </c>
      <c r="D23" s="45">
        <v>6.800444074382459</v>
      </c>
      <c r="E23" s="44">
        <v>9.204417137163732</v>
      </c>
      <c r="F23" s="44">
        <v>8.379835441483483</v>
      </c>
      <c r="G23" s="44">
        <v>7.344812834224599</v>
      </c>
      <c r="H23" s="44">
        <v>6.786981441048035</v>
      </c>
      <c r="I23" s="45">
        <v>7.0805446451950775</v>
      </c>
    </row>
    <row r="24" spans="2:9" ht="11.25">
      <c r="B24" s="43">
        <v>2010</v>
      </c>
      <c r="C24" s="44">
        <v>6.836069582615462</v>
      </c>
      <c r="D24" s="44">
        <v>6.677499556029124</v>
      </c>
      <c r="E24" s="44">
        <v>9.895986668518262</v>
      </c>
      <c r="F24" s="44">
        <v>8.43174991656469</v>
      </c>
      <c r="G24" s="44">
        <v>5.87168610816543</v>
      </c>
      <c r="H24" s="44">
        <v>7.156676557863501</v>
      </c>
      <c r="I24" s="44">
        <v>7.6041362652845566</v>
      </c>
    </row>
    <row r="25" spans="2:9" ht="11.25">
      <c r="B25" s="43">
        <v>2011</v>
      </c>
      <c r="C25" s="44">
        <f>'[6]tab_g2_rg'!$F$21</f>
        <v>7.400787608897233</v>
      </c>
      <c r="D25" s="44">
        <f>'[6]tab_g2_rg'!$F$46</f>
        <v>6.566575910799948</v>
      </c>
      <c r="E25" s="44">
        <f>'[6]tab_g2_rg'!$F$67</f>
        <v>8.836080691642652</v>
      </c>
      <c r="F25" s="44">
        <f>'[6]tab_g2_rg'!$F$85</f>
        <v>8.618755167119405</v>
      </c>
      <c r="G25" s="44">
        <f>'[6]tab_g2_rg'!$F$106</f>
        <v>7.5441812208196435</v>
      </c>
      <c r="H25" s="44">
        <f>'[6]tab_g2_fp'!$E$7</f>
        <v>7.6552516411378555</v>
      </c>
      <c r="I25" s="44">
        <f>'[6]tab_g2_fp'!$E$4</f>
        <v>8.563770097600075</v>
      </c>
    </row>
    <row r="26" spans="2:9" ht="11.25">
      <c r="B26" s="43">
        <v>2012</v>
      </c>
      <c r="C26" s="44">
        <v>8.4</v>
      </c>
      <c r="D26" s="44">
        <v>7.3</v>
      </c>
      <c r="E26" s="44">
        <v>9.6</v>
      </c>
      <c r="F26" s="44">
        <v>9.6</v>
      </c>
      <c r="G26" s="44">
        <v>8.5</v>
      </c>
      <c r="H26" s="44">
        <v>8.7</v>
      </c>
      <c r="I26" s="44">
        <v>9.9</v>
      </c>
    </row>
    <row r="27" spans="3:9" ht="11.25">
      <c r="C27" s="46"/>
      <c r="D27" s="46"/>
      <c r="E27" s="46"/>
      <c r="F27" s="46"/>
      <c r="G27" s="46"/>
      <c r="H27" s="46"/>
      <c r="I27" s="46"/>
    </row>
    <row r="28" ht="11.25">
      <c r="B28" s="3" t="s">
        <v>30</v>
      </c>
    </row>
    <row r="29" ht="11.25">
      <c r="B29" s="3" t="s">
        <v>31</v>
      </c>
    </row>
    <row r="30" ht="11.25">
      <c r="B30" s="3" t="s">
        <v>26</v>
      </c>
    </row>
    <row r="32" ht="11.25">
      <c r="C32" s="47"/>
    </row>
    <row r="33" ht="11.25">
      <c r="C33" s="47"/>
    </row>
    <row r="34" ht="11.25">
      <c r="C34" s="47"/>
    </row>
    <row r="35" ht="11.25">
      <c r="C35" s="47"/>
    </row>
    <row r="36" ht="11.25">
      <c r="C36" s="47"/>
    </row>
    <row r="37" spans="2:3" ht="11.25">
      <c r="B37" s="3"/>
      <c r="C37" s="47"/>
    </row>
    <row r="38" ht="11.25">
      <c r="C38" s="47"/>
    </row>
    <row r="39" ht="11.25">
      <c r="C39" s="47"/>
    </row>
    <row r="40" ht="11.25">
      <c r="C40" s="47"/>
    </row>
    <row r="41" ht="11.25">
      <c r="C41" s="47"/>
    </row>
    <row r="42" ht="11.25">
      <c r="C42" s="47"/>
    </row>
    <row r="43" spans="2:3" ht="11.25">
      <c r="B43" s="3"/>
      <c r="C43" s="47"/>
    </row>
    <row r="44" ht="11.25">
      <c r="C44" s="47"/>
    </row>
    <row r="45" ht="11.25">
      <c r="C45" s="47"/>
    </row>
    <row r="46" ht="11.25">
      <c r="C46" s="47"/>
    </row>
    <row r="47" ht="11.25">
      <c r="C47" s="47"/>
    </row>
    <row r="48" ht="11.25">
      <c r="C48" s="47"/>
    </row>
    <row r="49" ht="11.25">
      <c r="C49" s="47"/>
    </row>
    <row r="50" ht="11.25">
      <c r="C50" s="47"/>
    </row>
    <row r="51" ht="11.25">
      <c r="C51" s="47"/>
    </row>
    <row r="52" ht="11.25">
      <c r="C52" s="47"/>
    </row>
    <row r="53" ht="11.25">
      <c r="C53" s="47"/>
    </row>
    <row r="54" ht="11.25">
      <c r="C54" s="47"/>
    </row>
    <row r="55" ht="11.25">
      <c r="C55" s="47"/>
    </row>
    <row r="56" ht="11.25">
      <c r="C56" s="47"/>
    </row>
    <row r="57" ht="11.25">
      <c r="C57" s="47"/>
    </row>
    <row r="58" ht="11.25">
      <c r="C58" s="47"/>
    </row>
    <row r="59" ht="11.25">
      <c r="C59" s="47"/>
    </row>
    <row r="60" ht="11.25">
      <c r="C60" s="47"/>
    </row>
    <row r="61" ht="11.25">
      <c r="C61" s="47"/>
    </row>
    <row r="62" ht="11.25">
      <c r="C62" s="47"/>
    </row>
    <row r="63" ht="11.25">
      <c r="C63" s="47"/>
    </row>
    <row r="64" ht="11.25">
      <c r="C64" s="47"/>
    </row>
    <row r="65" ht="11.25">
      <c r="C65" s="47"/>
    </row>
    <row r="66" ht="11.25">
      <c r="C66" s="47"/>
    </row>
    <row r="67" ht="11.25">
      <c r="C67" s="47"/>
    </row>
    <row r="68" ht="11.25">
      <c r="C68" s="47"/>
    </row>
    <row r="69" ht="11.25">
      <c r="C69" s="47"/>
    </row>
    <row r="70" ht="11.25">
      <c r="C70" s="47"/>
    </row>
    <row r="71" ht="11.25">
      <c r="C71" s="47"/>
    </row>
    <row r="72" ht="11.25">
      <c r="C72" s="47"/>
    </row>
    <row r="73" ht="11.25">
      <c r="C73" s="47"/>
    </row>
    <row r="74" ht="11.25">
      <c r="C74" s="47"/>
    </row>
    <row r="75" ht="11.25">
      <c r="C75" s="47"/>
    </row>
    <row r="76" ht="11.25">
      <c r="C76" s="47"/>
    </row>
    <row r="77" ht="11.25">
      <c r="C77" s="47"/>
    </row>
    <row r="78" ht="11.25">
      <c r="C78" s="47"/>
    </row>
    <row r="79" ht="11.25">
      <c r="C79" s="47"/>
    </row>
    <row r="80" ht="11.25">
      <c r="C80" s="47"/>
    </row>
    <row r="81" ht="11.25">
      <c r="C81" s="47"/>
    </row>
    <row r="82" ht="11.25">
      <c r="C82" s="47"/>
    </row>
    <row r="83" ht="11.25">
      <c r="C83" s="47"/>
    </row>
    <row r="84" ht="11.25">
      <c r="C84" s="47"/>
    </row>
    <row r="85" ht="11.25">
      <c r="C85" s="47"/>
    </row>
    <row r="86" ht="11.25">
      <c r="C86" s="47"/>
    </row>
    <row r="87" ht="11.25">
      <c r="C87" s="47"/>
    </row>
    <row r="88" ht="11.25">
      <c r="C88" s="47"/>
    </row>
    <row r="89" ht="11.25">
      <c r="C89" s="47"/>
    </row>
    <row r="90" ht="11.25">
      <c r="C90" s="47"/>
    </row>
  </sheetData>
  <sheetProtection/>
  <printOptions/>
  <pageMargins left="0.7874015748031497" right="0.7874015748031497" top="0.984251968503937" bottom="0.984251968503937"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B2:AF34"/>
  <sheetViews>
    <sheetView showGridLines="0" zoomScalePageLayoutView="0" workbookViewId="0" topLeftCell="A1">
      <selection activeCell="A1" sqref="A1"/>
    </sheetView>
  </sheetViews>
  <sheetFormatPr defaultColWidth="11.421875" defaultRowHeight="12.75"/>
  <cols>
    <col min="1" max="1" width="3.7109375" style="3" customWidth="1"/>
    <col min="2" max="16384" width="11.421875" style="3" customWidth="1"/>
  </cols>
  <sheetData>
    <row r="2" spans="2:10" ht="12.75">
      <c r="B2" s="16" t="s">
        <v>47</v>
      </c>
      <c r="C2" s="20"/>
      <c r="D2" s="20"/>
      <c r="E2" s="20"/>
      <c r="F2" s="20"/>
      <c r="G2" s="20"/>
      <c r="H2" s="20"/>
      <c r="I2" s="20"/>
      <c r="J2" s="20"/>
    </row>
    <row r="5" spans="8:32" ht="11.25">
      <c r="H5" s="48"/>
      <c r="J5" s="48"/>
      <c r="V5" s="3" t="s">
        <v>39</v>
      </c>
      <c r="AF5" s="48"/>
    </row>
    <row r="6" spans="2:32" ht="11.25">
      <c r="B6" s="52"/>
      <c r="C6" s="56">
        <v>1</v>
      </c>
      <c r="D6" s="56">
        <v>2</v>
      </c>
      <c r="E6" s="56">
        <v>3</v>
      </c>
      <c r="F6" s="56">
        <v>4</v>
      </c>
      <c r="G6" s="56">
        <v>5</v>
      </c>
      <c r="H6" s="56">
        <v>6</v>
      </c>
      <c r="I6" s="56">
        <v>7</v>
      </c>
      <c r="J6" s="56">
        <v>8</v>
      </c>
      <c r="K6" s="56">
        <v>9</v>
      </c>
      <c r="L6" s="56">
        <v>10</v>
      </c>
      <c r="M6" s="56">
        <v>11</v>
      </c>
      <c r="N6" s="56">
        <v>12</v>
      </c>
      <c r="O6" s="56">
        <v>13</v>
      </c>
      <c r="P6" s="56">
        <v>14</v>
      </c>
      <c r="Q6" s="56">
        <v>15</v>
      </c>
      <c r="R6" s="56">
        <v>16</v>
      </c>
      <c r="S6" s="56">
        <v>17</v>
      </c>
      <c r="T6" s="56">
        <v>18</v>
      </c>
      <c r="U6" s="56">
        <v>19</v>
      </c>
      <c r="V6" s="56">
        <v>20</v>
      </c>
      <c r="AF6" s="48"/>
    </row>
    <row r="7" spans="2:22" ht="11.25">
      <c r="B7" s="10">
        <v>1942</v>
      </c>
      <c r="C7" s="51">
        <v>0.31116533248536976</v>
      </c>
      <c r="D7" s="51">
        <v>0.35433052202274334</v>
      </c>
      <c r="E7" s="51">
        <v>0.4053651446108606</v>
      </c>
      <c r="F7" s="51">
        <v>0.5025205524210723</v>
      </c>
      <c r="G7" s="51">
        <v>0.29048892590626113</v>
      </c>
      <c r="H7" s="51">
        <v>0.2705090261448968</v>
      </c>
      <c r="I7" s="51">
        <v>0.32188460887677883</v>
      </c>
      <c r="J7" s="51">
        <v>0.4359093388801046</v>
      </c>
      <c r="K7" s="51">
        <v>0.17718805246483188</v>
      </c>
      <c r="L7" s="51">
        <v>0.201682483327596</v>
      </c>
      <c r="M7" s="51">
        <v>0.2115229212735791</v>
      </c>
      <c r="N7" s="51">
        <v>0.29264408574545925</v>
      </c>
      <c r="O7" s="51">
        <v>0.21786076865179618</v>
      </c>
      <c r="P7" s="51">
        <v>0.206164194736013</v>
      </c>
      <c r="Q7" s="51">
        <v>0.5791016593636773</v>
      </c>
      <c r="R7" s="51">
        <v>0.5728093948923806</v>
      </c>
      <c r="S7" s="51">
        <v>0.06019897485865652</v>
      </c>
      <c r="T7" s="51">
        <v>0.0681497278153462</v>
      </c>
      <c r="U7" s="51">
        <v>0.09488537904557416</v>
      </c>
      <c r="V7" s="51">
        <v>0.06736241984701648</v>
      </c>
    </row>
    <row r="8" spans="2:32" ht="11.25">
      <c r="B8" s="10">
        <v>1943</v>
      </c>
      <c r="C8" s="51">
        <v>0.6079573457031937</v>
      </c>
      <c r="D8" s="51">
        <v>0.6763427670310209</v>
      </c>
      <c r="E8" s="51">
        <v>0.7681306752281076</v>
      </c>
      <c r="F8" s="51">
        <v>0.940120465377413</v>
      </c>
      <c r="G8" s="51">
        <v>0.4266733689131161</v>
      </c>
      <c r="H8" s="51">
        <v>0.38488436213352223</v>
      </c>
      <c r="I8" s="51">
        <v>0.4075937595511924</v>
      </c>
      <c r="J8" s="51">
        <v>0.5347935370480427</v>
      </c>
      <c r="K8" s="51">
        <v>0.18915089932822127</v>
      </c>
      <c r="L8" s="51">
        <v>0.19855226475016713</v>
      </c>
      <c r="M8" s="51">
        <v>0.2496354581705332</v>
      </c>
      <c r="N8" s="51">
        <v>0.3915651728266778</v>
      </c>
      <c r="O8" s="51">
        <v>0.19241449321495796</v>
      </c>
      <c r="P8" s="51">
        <v>0.22130453368030678</v>
      </c>
      <c r="Q8" s="51">
        <v>0.2386460604741982</v>
      </c>
      <c r="R8" s="51">
        <v>0.21917346224797132</v>
      </c>
      <c r="S8" s="51">
        <v>0.1176517557759985</v>
      </c>
      <c r="T8" s="51">
        <v>0.08848823078735497</v>
      </c>
      <c r="U8" s="51">
        <v>0.4264643702898275</v>
      </c>
      <c r="V8" s="51">
        <v>0.218719738741003</v>
      </c>
      <c r="W8" s="48"/>
      <c r="X8" s="48"/>
      <c r="Y8" s="48"/>
      <c r="Z8" s="48"/>
      <c r="AA8" s="48"/>
      <c r="AB8" s="48"/>
      <c r="AC8" s="48"/>
      <c r="AD8" s="48"/>
      <c r="AF8" s="48"/>
    </row>
    <row r="9" spans="11:32" ht="11.25">
      <c r="K9" s="48"/>
      <c r="L9" s="48"/>
      <c r="M9" s="48"/>
      <c r="N9" s="48"/>
      <c r="O9" s="48"/>
      <c r="P9" s="48"/>
      <c r="Q9" s="48"/>
      <c r="R9" s="48"/>
      <c r="S9" s="48"/>
      <c r="T9" s="48"/>
      <c r="U9" s="48"/>
      <c r="V9" s="48"/>
      <c r="W9" s="48"/>
      <c r="X9" s="48"/>
      <c r="Y9" s="48"/>
      <c r="Z9" s="48"/>
      <c r="AA9" s="48"/>
      <c r="AB9" s="48"/>
      <c r="AC9" s="48"/>
      <c r="AD9" s="48"/>
      <c r="AF9" s="48"/>
    </row>
    <row r="11" ht="11.25">
      <c r="B11" s="20" t="s">
        <v>32</v>
      </c>
    </row>
    <row r="12" ht="11.25">
      <c r="B12" s="20" t="s">
        <v>34</v>
      </c>
    </row>
    <row r="13" ht="11.25">
      <c r="B13" s="20" t="s">
        <v>35</v>
      </c>
    </row>
    <row r="14" ht="11.25">
      <c r="B14" s="20" t="s">
        <v>33</v>
      </c>
    </row>
    <row r="21" ht="11.25">
      <c r="J21" s="49"/>
    </row>
    <row r="26" ht="11.25">
      <c r="B26" s="20"/>
    </row>
    <row r="31" spans="2:21" ht="11.25">
      <c r="B31" s="50"/>
      <c r="C31" s="50"/>
      <c r="D31" s="50"/>
      <c r="E31" s="50"/>
      <c r="F31" s="50"/>
      <c r="G31" s="50"/>
      <c r="H31" s="50"/>
      <c r="I31" s="50"/>
      <c r="J31" s="50"/>
      <c r="K31" s="50"/>
      <c r="L31" s="50"/>
      <c r="M31" s="50"/>
      <c r="N31" s="50"/>
      <c r="O31" s="50"/>
      <c r="P31" s="50"/>
      <c r="Q31" s="50"/>
      <c r="R31" s="50"/>
      <c r="S31" s="50"/>
      <c r="T31" s="50"/>
      <c r="U31" s="50"/>
    </row>
    <row r="32" spans="2:21" ht="11.25">
      <c r="B32" s="50"/>
      <c r="C32" s="50"/>
      <c r="D32" s="50"/>
      <c r="E32" s="50"/>
      <c r="F32" s="50"/>
      <c r="G32" s="50"/>
      <c r="H32" s="50"/>
      <c r="I32" s="50"/>
      <c r="J32" s="50"/>
      <c r="K32" s="50"/>
      <c r="L32" s="50"/>
      <c r="M32" s="50"/>
      <c r="N32" s="50"/>
      <c r="O32" s="50"/>
      <c r="P32" s="50"/>
      <c r="Q32" s="50"/>
      <c r="R32" s="50"/>
      <c r="S32" s="50"/>
      <c r="T32" s="50"/>
      <c r="U32" s="50"/>
    </row>
    <row r="33" spans="2:21" ht="11.25">
      <c r="B33" s="50"/>
      <c r="C33" s="50"/>
      <c r="D33" s="50"/>
      <c r="E33" s="50"/>
      <c r="F33" s="50"/>
      <c r="G33" s="50"/>
      <c r="H33" s="50"/>
      <c r="I33" s="50"/>
      <c r="J33" s="50"/>
      <c r="K33" s="50"/>
      <c r="L33" s="50"/>
      <c r="M33" s="50"/>
      <c r="N33" s="50"/>
      <c r="O33" s="50"/>
      <c r="P33" s="50"/>
      <c r="Q33" s="50"/>
      <c r="R33" s="50"/>
      <c r="S33" s="50"/>
      <c r="T33" s="50"/>
      <c r="U33" s="50"/>
    </row>
    <row r="34" spans="2:21" ht="11.25">
      <c r="B34" s="50"/>
      <c r="C34" s="50"/>
      <c r="D34" s="50"/>
      <c r="E34" s="50"/>
      <c r="F34" s="50"/>
      <c r="G34" s="50"/>
      <c r="H34" s="50"/>
      <c r="I34" s="50"/>
      <c r="J34" s="50"/>
      <c r="K34" s="50"/>
      <c r="L34" s="50"/>
      <c r="M34" s="50"/>
      <c r="N34" s="50"/>
      <c r="O34" s="50"/>
      <c r="P34" s="50"/>
      <c r="Q34" s="50"/>
      <c r="R34" s="50"/>
      <c r="S34" s="50"/>
      <c r="T34" s="50"/>
      <c r="U34" s="50"/>
    </row>
  </sheetData>
  <sheetProtection/>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bducoudre</dc:creator>
  <cp:keywords/>
  <dc:description/>
  <cp:lastModifiedBy>Lama Grégory</cp:lastModifiedBy>
  <cp:lastPrinted>2014-01-07T09:43:50Z</cp:lastPrinted>
  <dcterms:created xsi:type="dcterms:W3CDTF">2009-10-21T09:06:20Z</dcterms:created>
  <dcterms:modified xsi:type="dcterms:W3CDTF">2014-05-20T09:51:52Z</dcterms:modified>
  <cp:category/>
  <cp:version/>
  <cp:contentType/>
  <cp:contentStatus/>
</cp:coreProperties>
</file>