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320" windowHeight="15870" activeTab="0"/>
  </bookViews>
  <sheets>
    <sheet name="Tableau 1" sheetId="1" r:id="rId1"/>
    <sheet name="Tableau 2" sheetId="2" r:id="rId2"/>
    <sheet name="Tableau 3" sheetId="3" r:id="rId3"/>
    <sheet name="Graphique 1" sheetId="4" r:id="rId4"/>
  </sheets>
  <definedNames/>
  <calcPr fullCalcOnLoad="1"/>
</workbook>
</file>

<file path=xl/sharedStrings.xml><?xml version="1.0" encoding="utf-8"?>
<sst xmlns="http://schemas.openxmlformats.org/spreadsheetml/2006/main" count="73" uniqueCount="52">
  <si>
    <t>Exonération de CSG</t>
  </si>
  <si>
    <t>CNAV</t>
  </si>
  <si>
    <t>AGIRC</t>
  </si>
  <si>
    <t>ARRCO</t>
  </si>
  <si>
    <t>Fonction publique</t>
  </si>
  <si>
    <t>CNRACL</t>
  </si>
  <si>
    <t>CSG à taux plein</t>
  </si>
  <si>
    <t>Contribution des revalorisations</t>
  </si>
  <si>
    <t>Contribution des prélèvements sociaux</t>
  </si>
  <si>
    <t>2011 - 2012</t>
  </si>
  <si>
    <t>20007 - 2012</t>
  </si>
  <si>
    <t>2002 - 2007</t>
  </si>
  <si>
    <t>2011- 2012</t>
  </si>
  <si>
    <t>2007 - 2012</t>
  </si>
  <si>
    <t>2. La retraite du cadre est composée comme suit : 49 % régime général, 26 % complémentaire ARRCO, 25 % complémentaire cadres AGIRC.</t>
  </si>
  <si>
    <t>2002-2012</t>
  </si>
  <si>
    <t>RSI commerçants (complémentaire)</t>
  </si>
  <si>
    <t>RSI de base (commerçants et artisans)</t>
  </si>
  <si>
    <t>Tableau 1 • Évolution de la valeur des pensions nettes</t>
  </si>
  <si>
    <t>Tableau 2 • Revalorisations des pensions depuis dix ans</t>
  </si>
  <si>
    <t>Indice des prix à la consommation, hors tabac, France entière</t>
  </si>
  <si>
    <r>
      <t xml:space="preserve">retraité non cadre du privé </t>
    </r>
    <r>
      <rPr>
        <vertAlign val="superscript"/>
        <sz val="8"/>
        <rFont val="Arial"/>
        <family val="2"/>
      </rPr>
      <t>1</t>
    </r>
  </si>
  <si>
    <r>
      <t>retraité cadre du privé</t>
    </r>
    <r>
      <rPr>
        <vertAlign val="superscript"/>
        <sz val="8"/>
        <rFont val="Arial"/>
        <family val="2"/>
      </rPr>
      <t xml:space="preserve"> 2</t>
    </r>
  </si>
  <si>
    <r>
      <t>retraité non cadre du privé</t>
    </r>
    <r>
      <rPr>
        <vertAlign val="superscript"/>
        <sz val="8"/>
        <rFont val="Arial"/>
        <family val="2"/>
      </rPr>
      <t xml:space="preserve"> 1</t>
    </r>
  </si>
  <si>
    <r>
      <t xml:space="preserve">retraité cadre du privé </t>
    </r>
    <r>
      <rPr>
        <vertAlign val="superscript"/>
        <sz val="8"/>
        <rFont val="Arial"/>
        <family val="2"/>
      </rPr>
      <t>2</t>
    </r>
  </si>
  <si>
    <t>Sources • EACR de la DREES ; indice des prix à la consommation de l’INSEE.</t>
  </si>
  <si>
    <t xml:space="preserve">Note • La mesure des revalorisations appliquées aux pensions de la fonction publique tient compte des mesures catégorielles en vigueur jusqu’en 2003. </t>
  </si>
  <si>
    <t>Pour les pensions soumises à CSG, les évolutions présentées dans ce tableau sont nettes de prélèvements sociaux.</t>
  </si>
  <si>
    <t>Note • La mesure des revalorisations appliquées aux pensions de la fonction publique tient compte des mesures catégorielles en vigueur jusqu’en 2003.</t>
  </si>
  <si>
    <t>Taux annuels moyens en euros constants</t>
  </si>
  <si>
    <t>En %</t>
  </si>
  <si>
    <t>1. La retraite du non-cadre est constituée à 74 % par une pension du régime général et à 26 % par une pension complémentaire provenant de l’ARRCO.</t>
  </si>
  <si>
    <t>Note • On s’intéresse ici uniquement à l’évolution de l’avantage principal de droit direct.</t>
  </si>
  <si>
    <t>Sources • EACR, EIR 2008 de la DREES.</t>
  </si>
  <si>
    <t>Sources • Enquêtes auprès des caisses de retraite de la DREES ; indices des prix à la consommation de l’INSEE.</t>
  </si>
  <si>
    <r>
      <t xml:space="preserve">Variations annuelles 
</t>
    </r>
    <r>
      <rPr>
        <sz val="8"/>
        <rFont val="Arial"/>
        <family val="2"/>
      </rPr>
      <t>(moyennes annuelles ; en euros constants)</t>
    </r>
  </si>
  <si>
    <r>
      <t xml:space="preserve">RSI artisans (complémentaire) </t>
    </r>
    <r>
      <rPr>
        <vertAlign val="superscript"/>
        <sz val="8"/>
        <rFont val="Arial"/>
        <family val="2"/>
      </rPr>
      <t>1</t>
    </r>
  </si>
  <si>
    <t>-</t>
  </si>
  <si>
    <r>
      <t>RSI commerçants (complémentaire)</t>
    </r>
    <r>
      <rPr>
        <vertAlign val="superscript"/>
        <sz val="8"/>
        <rFont val="Arial"/>
        <family val="2"/>
      </rPr>
      <t>1</t>
    </r>
  </si>
  <si>
    <t>Taux annuels moyens en euros courants</t>
  </si>
  <si>
    <t>2011-2012</t>
  </si>
  <si>
    <t>2007-2012</t>
  </si>
  <si>
    <t>2002-2007</t>
  </si>
  <si>
    <t xml:space="preserve">Évolution cumulée depuis 2001 avec prélèvements sociaux (CSG taux plein) en euros constants </t>
  </si>
  <si>
    <t xml:space="preserve">Évolution cumulée depuis 2001 hors prélèvements sociaux en euros constants </t>
  </si>
  <si>
    <t xml:space="preserve">Évolution en moyenne annuelle en euros constants </t>
  </si>
  <si>
    <r>
      <t>1. Hors droits de reconstitution de carrière et points cotisés avant 1997 et liquidés après 2008 (</t>
    </r>
    <r>
      <rPr>
        <i/>
        <sz val="8"/>
        <rFont val="Arial"/>
        <family val="2"/>
      </rPr>
      <t>cf</t>
    </r>
    <r>
      <rPr>
        <sz val="8"/>
        <rFont val="Arial"/>
        <family val="2"/>
      </rPr>
      <t>. encadré 3).</t>
    </r>
  </si>
  <si>
    <r>
      <t>1. Hors droits de reconstitution de carrière et points cotisés avant 1997 et liquidés après 2008 (</t>
    </r>
    <r>
      <rPr>
        <i/>
        <sz val="8"/>
        <rFont val="Arial"/>
        <family val="2"/>
      </rPr>
      <t>cf.</t>
    </r>
    <r>
      <rPr>
        <sz val="8"/>
        <rFont val="Arial"/>
        <family val="2"/>
      </rPr>
      <t xml:space="preserve"> encadré 3).</t>
    </r>
  </si>
  <si>
    <t>Fonction publique d’État</t>
  </si>
  <si>
    <t>Tableau 3 • Évolution estimée de la pension nette d’un ancien salarié du secteur privé</t>
  </si>
  <si>
    <r>
      <t>Contribution de l</t>
    </r>
    <r>
      <rPr>
        <b/>
        <sz val="8"/>
        <color indexed="10"/>
        <rFont val="Arial"/>
        <family val="2"/>
      </rPr>
      <t>’</t>
    </r>
    <r>
      <rPr>
        <b/>
        <sz val="8"/>
        <rFont val="Arial"/>
        <family val="2"/>
      </rPr>
      <t>indice des prix hors tabac</t>
    </r>
  </si>
  <si>
    <r>
      <t>Graphique 1  • Évolution annuelle nette théorique d</t>
    </r>
    <r>
      <rPr>
        <b/>
        <sz val="10"/>
        <color indexed="10"/>
        <rFont val="Arial"/>
        <family val="2"/>
      </rPr>
      <t>’</t>
    </r>
    <r>
      <rPr>
        <b/>
        <sz val="10"/>
        <rFont val="Arial"/>
        <family val="2"/>
      </rPr>
      <t>une pension de la CNAV depuis 2001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</si>
</sst>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 &quot;"/>
    <numFmt numFmtId="165" formatCode="0.0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164" fontId="2" fillId="0" borderId="11" xfId="5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2" fillId="0" borderId="12" xfId="51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64" fontId="2" fillId="0" borderId="15" xfId="51" applyNumberFormat="1" applyFont="1" applyFill="1" applyBorder="1" applyAlignment="1">
      <alignment horizontal="center" vertical="center"/>
    </xf>
    <xf numFmtId="165" fontId="5" fillId="0" borderId="0" xfId="5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2" fillId="0" borderId="0" xfId="51" applyNumberFormat="1" applyFont="1" applyFill="1" applyBorder="1" applyAlignment="1">
      <alignment horizontal="center" vertical="center"/>
    </xf>
    <xf numFmtId="2" fontId="2" fillId="0" borderId="0" xfId="5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66" fontId="2" fillId="33" borderId="16" xfId="51" applyNumberFormat="1" applyFont="1" applyFill="1" applyBorder="1" applyAlignment="1">
      <alignment vertical="center"/>
    </xf>
    <xf numFmtId="0" fontId="2" fillId="0" borderId="0" xfId="50" applyNumberFormat="1" applyFont="1" applyFill="1" applyBorder="1" applyAlignment="1">
      <alignment vertical="center"/>
      <protection/>
    </xf>
    <xf numFmtId="166" fontId="2" fillId="0" borderId="0" xfId="51" applyNumberFormat="1" applyFont="1" applyFill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0" fontId="2" fillId="33" borderId="16" xfId="51" applyNumberFormat="1" applyFont="1" applyFill="1" applyBorder="1" applyAlignment="1">
      <alignment vertical="center"/>
    </xf>
    <xf numFmtId="0" fontId="2" fillId="0" borderId="0" xfId="0" applyFont="1" applyAlignment="1">
      <alignment horizontal="left" readingOrder="1"/>
    </xf>
    <xf numFmtId="3" fontId="3" fillId="0" borderId="16" xfId="0" applyNumberFormat="1" applyFont="1" applyFill="1" applyBorder="1" applyAlignment="1">
      <alignment horizontal="center" vertical="center" wrapText="1"/>
    </xf>
    <xf numFmtId="166" fontId="44" fillId="0" borderId="0" xfId="51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6" xfId="5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0" fontId="8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textRotation="90" wrapText="1"/>
    </xf>
    <xf numFmtId="0" fontId="2" fillId="0" borderId="12" xfId="0" applyFont="1" applyFill="1" applyBorder="1" applyAlignment="1">
      <alignment horizontal="left" vertical="center" textRotation="90"/>
    </xf>
    <xf numFmtId="0" fontId="2" fillId="0" borderId="15" xfId="0" applyFont="1" applyFill="1" applyBorder="1" applyAlignment="1">
      <alignment horizontal="left" vertical="center" textRotation="90"/>
    </xf>
    <xf numFmtId="0" fontId="2" fillId="0" borderId="12" xfId="0" applyFont="1" applyFill="1" applyBorder="1" applyAlignment="1">
      <alignment horizontal="left" vertical="center" textRotation="90" wrapText="1"/>
    </xf>
    <xf numFmtId="0" fontId="3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ab1-cadrag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showGridLines="0" tabSelected="1" zoomScalePageLayoutView="190" workbookViewId="0" topLeftCell="A1">
      <selection activeCell="A1" sqref="A1"/>
    </sheetView>
  </sheetViews>
  <sheetFormatPr defaultColWidth="10.57421875" defaultRowHeight="15"/>
  <cols>
    <col min="1" max="1" width="3.7109375" style="34" customWidth="1"/>
    <col min="2" max="2" width="10.57421875" style="34" customWidth="1"/>
    <col min="3" max="3" width="19.140625" style="34" customWidth="1"/>
    <col min="4" max="16384" width="10.57421875" style="34" customWidth="1"/>
  </cols>
  <sheetData>
    <row r="2" ht="12.75">
      <c r="B2" s="38" t="s">
        <v>18</v>
      </c>
    </row>
    <row r="3" ht="11.25">
      <c r="A3" s="29"/>
    </row>
    <row r="4" ht="11.25">
      <c r="F4" s="35" t="s">
        <v>30</v>
      </c>
    </row>
    <row r="5" spans="2:6" s="1" customFormat="1" ht="28.5" customHeight="1">
      <c r="B5" s="26"/>
      <c r="C5" s="2"/>
      <c r="D5" s="48" t="s">
        <v>35</v>
      </c>
      <c r="E5" s="48"/>
      <c r="F5" s="49"/>
    </row>
    <row r="6" spans="2:6" s="1" customFormat="1" ht="22.5" customHeight="1">
      <c r="B6" s="27"/>
      <c r="C6" s="3"/>
      <c r="D6" s="30" t="s">
        <v>9</v>
      </c>
      <c r="E6" s="32" t="s">
        <v>10</v>
      </c>
      <c r="F6" s="32" t="s">
        <v>11</v>
      </c>
    </row>
    <row r="7" spans="2:14" s="1" customFormat="1" ht="11.25" customHeight="1">
      <c r="B7" s="50" t="s">
        <v>0</v>
      </c>
      <c r="C7" s="4" t="s">
        <v>1</v>
      </c>
      <c r="D7" s="5">
        <v>0.23</v>
      </c>
      <c r="E7" s="5">
        <v>-0.15</v>
      </c>
      <c r="F7" s="5">
        <v>0.06</v>
      </c>
      <c r="G7" s="34"/>
      <c r="H7" s="34"/>
      <c r="I7" s="34"/>
      <c r="J7" s="34"/>
      <c r="K7" s="34"/>
      <c r="L7" s="34"/>
      <c r="M7" s="34"/>
      <c r="N7" s="34"/>
    </row>
    <row r="8" spans="2:14" s="1" customFormat="1" ht="11.25" customHeight="1">
      <c r="B8" s="51"/>
      <c r="C8" s="7" t="s">
        <v>2</v>
      </c>
      <c r="D8" s="8">
        <v>-0.04</v>
      </c>
      <c r="E8" s="8">
        <v>-0.43</v>
      </c>
      <c r="F8" s="8">
        <v>0.04</v>
      </c>
      <c r="G8" s="34"/>
      <c r="H8" s="34"/>
      <c r="I8" s="34"/>
      <c r="J8" s="34"/>
      <c r="K8" s="34"/>
      <c r="L8" s="34"/>
      <c r="M8" s="34"/>
      <c r="N8" s="34"/>
    </row>
    <row r="9" spans="2:14" s="1" customFormat="1" ht="11.25" customHeight="1">
      <c r="B9" s="51"/>
      <c r="C9" s="7" t="s">
        <v>3</v>
      </c>
      <c r="D9" s="8">
        <v>0.38</v>
      </c>
      <c r="E9" s="8">
        <v>-0.09</v>
      </c>
      <c r="F9" s="8">
        <v>0.04</v>
      </c>
      <c r="G9" s="34"/>
      <c r="H9" s="34"/>
      <c r="I9" s="34"/>
      <c r="J9" s="34"/>
      <c r="K9" s="34"/>
      <c r="L9" s="34"/>
      <c r="M9" s="34"/>
      <c r="N9" s="34"/>
    </row>
    <row r="10" spans="2:14" s="1" customFormat="1" ht="11.25" customHeight="1">
      <c r="B10" s="51"/>
      <c r="C10" s="7" t="s">
        <v>4</v>
      </c>
      <c r="D10" s="8">
        <v>0.23</v>
      </c>
      <c r="E10" s="8">
        <v>-0.15</v>
      </c>
      <c r="F10" s="8">
        <v>-0.1</v>
      </c>
      <c r="G10" s="34"/>
      <c r="H10" s="34"/>
      <c r="I10" s="34"/>
      <c r="J10" s="34"/>
      <c r="K10" s="34"/>
      <c r="L10" s="34"/>
      <c r="M10" s="34"/>
      <c r="N10" s="34"/>
    </row>
    <row r="11" spans="2:14" s="1" customFormat="1" ht="11.25" customHeight="1">
      <c r="B11" s="51"/>
      <c r="C11" s="7" t="s">
        <v>5</v>
      </c>
      <c r="D11" s="8">
        <v>-0.66</v>
      </c>
      <c r="E11" s="8">
        <v>-0.32</v>
      </c>
      <c r="F11" s="8">
        <v>-0.07</v>
      </c>
      <c r="G11" s="34"/>
      <c r="H11" s="34"/>
      <c r="I11" s="34"/>
      <c r="J11" s="34"/>
      <c r="K11" s="34"/>
      <c r="L11" s="34"/>
      <c r="M11" s="34"/>
      <c r="N11" s="34"/>
    </row>
    <row r="12" spans="2:14" s="1" customFormat="1" ht="11.25" customHeight="1">
      <c r="B12" s="51"/>
      <c r="C12" s="9" t="s">
        <v>17</v>
      </c>
      <c r="D12" s="8">
        <v>0.23</v>
      </c>
      <c r="E12" s="8">
        <v>-0.15</v>
      </c>
      <c r="F12" s="8">
        <v>0.06</v>
      </c>
      <c r="G12" s="34"/>
      <c r="H12" s="34"/>
      <c r="I12" s="34"/>
      <c r="J12" s="34"/>
      <c r="K12" s="34"/>
      <c r="L12" s="34"/>
      <c r="M12" s="34"/>
      <c r="N12" s="34"/>
    </row>
    <row r="13" spans="2:14" s="1" customFormat="1" ht="11.25" customHeight="1">
      <c r="B13" s="51"/>
      <c r="C13" s="7" t="s">
        <v>16</v>
      </c>
      <c r="D13" s="8">
        <v>0.34</v>
      </c>
      <c r="E13" s="8">
        <v>0.19</v>
      </c>
      <c r="F13" s="8" t="s">
        <v>37</v>
      </c>
      <c r="G13" s="34"/>
      <c r="H13" s="34"/>
      <c r="I13" s="34"/>
      <c r="J13" s="34"/>
      <c r="K13" s="34"/>
      <c r="L13" s="34"/>
      <c r="M13" s="34"/>
      <c r="N13" s="34"/>
    </row>
    <row r="14" spans="2:14" s="1" customFormat="1" ht="11.25" customHeight="1">
      <c r="B14" s="52"/>
      <c r="C14" s="33" t="s">
        <v>36</v>
      </c>
      <c r="D14" s="15">
        <v>0.23</v>
      </c>
      <c r="E14" s="15">
        <v>0.39</v>
      </c>
      <c r="F14" s="15">
        <v>-1.41</v>
      </c>
      <c r="G14" s="34"/>
      <c r="H14" s="34"/>
      <c r="I14" s="34"/>
      <c r="J14" s="34"/>
      <c r="K14" s="34"/>
      <c r="L14" s="34"/>
      <c r="M14" s="34"/>
      <c r="N14" s="34"/>
    </row>
    <row r="15" spans="2:14" s="1" customFormat="1" ht="11.25" customHeight="1">
      <c r="B15" s="53" t="s">
        <v>6</v>
      </c>
      <c r="C15" s="7" t="s">
        <v>1</v>
      </c>
      <c r="D15" s="5">
        <v>0.23</v>
      </c>
      <c r="E15" s="5">
        <v>-0.15</v>
      </c>
      <c r="F15" s="5">
        <v>-0.02</v>
      </c>
      <c r="G15" s="34"/>
      <c r="H15" s="34"/>
      <c r="I15" s="34"/>
      <c r="J15" s="34"/>
      <c r="K15" s="34"/>
      <c r="L15" s="34"/>
      <c r="M15" s="34"/>
      <c r="N15" s="34"/>
    </row>
    <row r="16" spans="2:10" s="1" customFormat="1" ht="11.25" customHeight="1">
      <c r="B16" s="51"/>
      <c r="C16" s="7" t="s">
        <v>2</v>
      </c>
      <c r="D16" s="8">
        <v>-0.04</v>
      </c>
      <c r="E16" s="8">
        <v>-0.43</v>
      </c>
      <c r="F16" s="8">
        <v>-0.05</v>
      </c>
      <c r="G16" s="34"/>
      <c r="H16" s="34"/>
      <c r="I16" s="34"/>
      <c r="J16" s="34"/>
    </row>
    <row r="17" spans="2:10" s="1" customFormat="1" ht="11.25" customHeight="1">
      <c r="B17" s="51"/>
      <c r="C17" s="7" t="s">
        <v>3</v>
      </c>
      <c r="D17" s="8">
        <v>0.38</v>
      </c>
      <c r="E17" s="8">
        <v>-0.09</v>
      </c>
      <c r="F17" s="8">
        <v>-0.05</v>
      </c>
      <c r="G17" s="34"/>
      <c r="H17" s="34"/>
      <c r="I17" s="34"/>
      <c r="J17" s="34"/>
    </row>
    <row r="18" spans="2:10" s="1" customFormat="1" ht="11.25" customHeight="1">
      <c r="B18" s="51"/>
      <c r="C18" s="7" t="s">
        <v>4</v>
      </c>
      <c r="D18" s="8">
        <v>0.23</v>
      </c>
      <c r="E18" s="8">
        <v>-0.15</v>
      </c>
      <c r="F18" s="8">
        <v>-0.19</v>
      </c>
      <c r="G18" s="34"/>
      <c r="H18" s="34"/>
      <c r="I18" s="34"/>
      <c r="J18" s="34"/>
    </row>
    <row r="19" spans="2:10" s="1" customFormat="1" ht="11.25" customHeight="1">
      <c r="B19" s="51"/>
      <c r="C19" s="7" t="s">
        <v>5</v>
      </c>
      <c r="D19" s="8">
        <v>-0.66</v>
      </c>
      <c r="E19" s="8">
        <v>-0.32</v>
      </c>
      <c r="F19" s="8">
        <v>-0.16</v>
      </c>
      <c r="G19" s="34"/>
      <c r="H19" s="34"/>
      <c r="I19" s="34"/>
      <c r="J19" s="34"/>
    </row>
    <row r="20" spans="2:10" s="1" customFormat="1" ht="11.25" customHeight="1">
      <c r="B20" s="51"/>
      <c r="C20" s="9" t="s">
        <v>17</v>
      </c>
      <c r="D20" s="8">
        <v>0.23</v>
      </c>
      <c r="E20" s="8">
        <v>-0.15</v>
      </c>
      <c r="F20" s="8">
        <v>-0.02</v>
      </c>
      <c r="G20" s="34"/>
      <c r="H20" s="34"/>
      <c r="I20" s="34"/>
      <c r="J20" s="34"/>
    </row>
    <row r="21" spans="2:10" s="1" customFormat="1" ht="11.25" customHeight="1">
      <c r="B21" s="51"/>
      <c r="C21" s="7" t="s">
        <v>38</v>
      </c>
      <c r="D21" s="8">
        <v>0.34</v>
      </c>
      <c r="E21" s="8">
        <v>0.19</v>
      </c>
      <c r="F21" s="8" t="s">
        <v>37</v>
      </c>
      <c r="G21" s="34"/>
      <c r="H21" s="34"/>
      <c r="I21" s="34"/>
      <c r="J21" s="34"/>
    </row>
    <row r="22" spans="2:10" s="1" customFormat="1" ht="11.25" customHeight="1">
      <c r="B22" s="52"/>
      <c r="C22" s="33" t="s">
        <v>36</v>
      </c>
      <c r="D22" s="15">
        <v>0.23</v>
      </c>
      <c r="E22" s="15">
        <v>0.39</v>
      </c>
      <c r="F22" s="15">
        <v>-1.49</v>
      </c>
      <c r="G22" s="34"/>
      <c r="H22" s="34"/>
      <c r="I22" s="34"/>
      <c r="J22" s="34"/>
    </row>
    <row r="23" s="1" customFormat="1" ht="11.25"/>
    <row r="24" spans="1:2" ht="11.25">
      <c r="A24" s="36"/>
      <c r="B24" s="34" t="s">
        <v>46</v>
      </c>
    </row>
    <row r="25" spans="1:2" ht="11.25">
      <c r="A25" s="37"/>
      <c r="B25" s="34" t="s">
        <v>26</v>
      </c>
    </row>
    <row r="26" spans="1:2" ht="11.25">
      <c r="A26" s="36"/>
      <c r="B26" s="34" t="s">
        <v>27</v>
      </c>
    </row>
    <row r="27" spans="1:2" ht="11.25">
      <c r="A27" s="29"/>
      <c r="B27" s="34" t="s">
        <v>25</v>
      </c>
    </row>
  </sheetData>
  <sheetProtection/>
  <mergeCells count="3">
    <mergeCell ref="D5:F5"/>
    <mergeCell ref="B7:B14"/>
    <mergeCell ref="B15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2"/>
  <sheetViews>
    <sheetView showGridLines="0" zoomScalePageLayoutView="15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44.7109375" style="1" customWidth="1"/>
    <col min="3" max="3" width="11.57421875" style="1" customWidth="1"/>
    <col min="4" max="4" width="10.00390625" style="1" customWidth="1"/>
    <col min="5" max="5" width="10.421875" style="1" customWidth="1"/>
    <col min="6" max="6" width="4.8515625" style="1" customWidth="1"/>
    <col min="7" max="16384" width="10.57421875" style="1" customWidth="1"/>
  </cols>
  <sheetData>
    <row r="2" s="10" customFormat="1" ht="12.75">
      <c r="B2" s="38" t="s">
        <v>19</v>
      </c>
    </row>
    <row r="3" s="10" customFormat="1" ht="11.25" customHeight="1"/>
    <row r="4" ht="12.75" customHeight="1">
      <c r="E4" s="11" t="s">
        <v>30</v>
      </c>
    </row>
    <row r="5" spans="2:5" ht="26.25" customHeight="1">
      <c r="B5" s="12"/>
      <c r="C5" s="48" t="s">
        <v>39</v>
      </c>
      <c r="D5" s="48"/>
      <c r="E5" s="49"/>
    </row>
    <row r="6" spans="2:5" ht="18" customHeight="1">
      <c r="B6" s="13"/>
      <c r="C6" s="30" t="s">
        <v>12</v>
      </c>
      <c r="D6" s="32" t="s">
        <v>13</v>
      </c>
      <c r="E6" s="32" t="s">
        <v>11</v>
      </c>
    </row>
    <row r="7" spans="2:11" ht="11.25" customHeight="1">
      <c r="B7" s="14" t="s">
        <v>20</v>
      </c>
      <c r="C7" s="5">
        <v>1.87</v>
      </c>
      <c r="D7" s="5">
        <v>1.64</v>
      </c>
      <c r="E7" s="5">
        <v>1.7</v>
      </c>
      <c r="H7" s="34"/>
      <c r="I7" s="34"/>
      <c r="J7" s="34"/>
      <c r="K7" s="34"/>
    </row>
    <row r="8" spans="2:11" ht="11.25" customHeight="1">
      <c r="B8" s="7" t="s">
        <v>1</v>
      </c>
      <c r="C8" s="8">
        <v>2.1</v>
      </c>
      <c r="D8" s="8">
        <v>1.5</v>
      </c>
      <c r="E8" s="8">
        <v>1.76</v>
      </c>
      <c r="H8" s="34"/>
      <c r="I8" s="34"/>
      <c r="J8" s="34"/>
      <c r="K8" s="34"/>
    </row>
    <row r="9" spans="2:11" ht="11.25" customHeight="1">
      <c r="B9" s="6" t="s">
        <v>2</v>
      </c>
      <c r="C9" s="8">
        <v>1.83</v>
      </c>
      <c r="D9" s="8">
        <v>1.21</v>
      </c>
      <c r="E9" s="8">
        <v>1.74</v>
      </c>
      <c r="H9" s="34"/>
      <c r="I9" s="34"/>
      <c r="J9" s="34"/>
      <c r="K9" s="34"/>
    </row>
    <row r="10" spans="2:11" ht="11.25" customHeight="1">
      <c r="B10" s="6" t="s">
        <v>3</v>
      </c>
      <c r="C10" s="8">
        <v>2.25</v>
      </c>
      <c r="D10" s="8">
        <v>1.55</v>
      </c>
      <c r="E10" s="8">
        <v>1.74</v>
      </c>
      <c r="H10" s="34"/>
      <c r="I10" s="34"/>
      <c r="J10" s="34"/>
      <c r="K10" s="34"/>
    </row>
    <row r="11" spans="2:11" ht="11.25" customHeight="1">
      <c r="B11" s="7" t="s">
        <v>48</v>
      </c>
      <c r="C11" s="8">
        <v>2.1</v>
      </c>
      <c r="D11" s="8">
        <v>1.5</v>
      </c>
      <c r="E11" s="8">
        <v>1.59</v>
      </c>
      <c r="H11" s="34"/>
      <c r="I11" s="34"/>
      <c r="J11" s="34"/>
      <c r="K11" s="34"/>
    </row>
    <row r="12" spans="2:11" ht="11.25" customHeight="1">
      <c r="B12" s="7" t="s">
        <v>5</v>
      </c>
      <c r="C12" s="8">
        <v>1.2</v>
      </c>
      <c r="D12" s="8">
        <v>1.32</v>
      </c>
      <c r="E12" s="8">
        <v>1.62</v>
      </c>
      <c r="H12" s="34"/>
      <c r="I12" s="34"/>
      <c r="J12" s="34"/>
      <c r="K12" s="34"/>
    </row>
    <row r="13" spans="2:11" ht="11.25" customHeight="1">
      <c r="B13" s="9" t="s">
        <v>17</v>
      </c>
      <c r="C13" s="8">
        <v>2.1</v>
      </c>
      <c r="D13" s="8">
        <v>1.5</v>
      </c>
      <c r="E13" s="8">
        <v>1.76</v>
      </c>
      <c r="H13" s="34"/>
      <c r="I13" s="34"/>
      <c r="J13" s="34"/>
      <c r="K13" s="34"/>
    </row>
    <row r="14" spans="2:11" ht="11.25" customHeight="1">
      <c r="B14" s="7" t="s">
        <v>16</v>
      </c>
      <c r="C14" s="8">
        <v>2.21</v>
      </c>
      <c r="D14" s="8">
        <v>1.84</v>
      </c>
      <c r="E14" s="8">
        <v>1.37</v>
      </c>
      <c r="H14" s="34"/>
      <c r="I14" s="34"/>
      <c r="J14" s="34"/>
      <c r="K14" s="34"/>
    </row>
    <row r="15" spans="2:11" ht="12" customHeight="1">
      <c r="B15" s="33" t="s">
        <v>36</v>
      </c>
      <c r="C15" s="15">
        <v>2.1</v>
      </c>
      <c r="D15" s="15">
        <v>2.04</v>
      </c>
      <c r="E15" s="15">
        <v>0.27</v>
      </c>
      <c r="H15" s="34"/>
      <c r="I15" s="34"/>
      <c r="J15" s="34"/>
      <c r="K15" s="34"/>
    </row>
    <row r="16" spans="3:11" ht="12" customHeight="1">
      <c r="C16" s="18"/>
      <c r="D16" s="18"/>
      <c r="E16" s="18"/>
      <c r="H16" s="34"/>
      <c r="I16" s="34"/>
      <c r="J16" s="34"/>
      <c r="K16" s="34"/>
    </row>
    <row r="17" spans="2:11" ht="12" customHeight="1">
      <c r="B17" s="36" t="s">
        <v>47</v>
      </c>
      <c r="C17" s="18"/>
      <c r="D17" s="18"/>
      <c r="E17" s="18"/>
      <c r="H17" s="34"/>
      <c r="I17" s="34"/>
      <c r="J17" s="34"/>
      <c r="K17" s="34"/>
    </row>
    <row r="18" spans="2:11" ht="12" customHeight="1">
      <c r="B18" s="36" t="s">
        <v>28</v>
      </c>
      <c r="C18" s="18"/>
      <c r="D18" s="18"/>
      <c r="E18" s="18"/>
      <c r="H18" s="34"/>
      <c r="I18" s="34"/>
      <c r="J18" s="34"/>
      <c r="K18" s="34"/>
    </row>
    <row r="19" spans="2:11" ht="12" customHeight="1">
      <c r="B19" s="36" t="s">
        <v>25</v>
      </c>
      <c r="C19" s="18"/>
      <c r="D19" s="18"/>
      <c r="E19" s="18"/>
      <c r="H19" s="34"/>
      <c r="I19" s="34"/>
      <c r="J19" s="34"/>
      <c r="K19" s="34"/>
    </row>
    <row r="20" spans="2:11" ht="12" customHeight="1">
      <c r="B20" s="29"/>
      <c r="C20" s="18"/>
      <c r="D20" s="18"/>
      <c r="E20" s="18"/>
      <c r="H20" s="34"/>
      <c r="I20" s="34"/>
      <c r="J20" s="34"/>
      <c r="K20" s="34"/>
    </row>
    <row r="21" spans="2:11" ht="12" customHeight="1">
      <c r="B21" s="17"/>
      <c r="C21" s="18"/>
      <c r="D21" s="18"/>
      <c r="E21" s="18"/>
      <c r="H21" s="34"/>
      <c r="I21" s="34"/>
      <c r="J21" s="34"/>
      <c r="K21" s="34"/>
    </row>
    <row r="22" spans="3:5" ht="11.25">
      <c r="C22" s="16"/>
      <c r="D22" s="16"/>
      <c r="E22" s="16"/>
    </row>
    <row r="29" ht="11.25" customHeight="1"/>
    <row r="31" ht="11.25" customHeight="1"/>
  </sheetData>
  <sheetProtection/>
  <mergeCells count="1">
    <mergeCell ref="C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7"/>
  <sheetViews>
    <sheetView showGridLines="0" zoomScalePageLayoutView="13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5.7109375" style="1" customWidth="1"/>
    <col min="3" max="3" width="23.7109375" style="1" customWidth="1"/>
    <col min="4" max="7" width="10.28125" style="1" customWidth="1"/>
    <col min="8" max="16384" width="10.57421875" style="1" customWidth="1"/>
  </cols>
  <sheetData>
    <row r="2" ht="12.75">
      <c r="B2" s="38" t="s">
        <v>49</v>
      </c>
    </row>
    <row r="3" ht="11.25">
      <c r="B3" s="10"/>
    </row>
    <row r="4" ht="12.75" customHeight="1">
      <c r="G4" s="11" t="s">
        <v>30</v>
      </c>
    </row>
    <row r="5" spans="3:7" ht="11.25" customHeight="1">
      <c r="C5" s="42"/>
      <c r="D5" s="48" t="s">
        <v>29</v>
      </c>
      <c r="E5" s="48"/>
      <c r="F5" s="49"/>
      <c r="G5" s="54"/>
    </row>
    <row r="6" spans="2:7" ht="11.25" customHeight="1">
      <c r="B6" s="43"/>
      <c r="C6" s="44"/>
      <c r="D6" s="30" t="s">
        <v>40</v>
      </c>
      <c r="E6" s="32" t="s">
        <v>41</v>
      </c>
      <c r="F6" s="32" t="s">
        <v>42</v>
      </c>
      <c r="G6" s="32" t="s">
        <v>15</v>
      </c>
    </row>
    <row r="7" spans="2:12" ht="11.25" customHeight="1">
      <c r="B7" s="55" t="s">
        <v>0</v>
      </c>
      <c r="C7" s="39" t="s">
        <v>21</v>
      </c>
      <c r="D7" s="40">
        <v>0.27</v>
      </c>
      <c r="E7" s="40">
        <v>-0.13</v>
      </c>
      <c r="F7" s="40">
        <v>0.06</v>
      </c>
      <c r="G7" s="40">
        <v>-0.08</v>
      </c>
      <c r="I7" s="34"/>
      <c r="J7" s="34"/>
      <c r="K7" s="34"/>
      <c r="L7" s="34"/>
    </row>
    <row r="8" spans="2:12" ht="15" customHeight="1">
      <c r="B8" s="55"/>
      <c r="C8" s="39" t="s">
        <v>22</v>
      </c>
      <c r="D8" s="41">
        <v>0.2</v>
      </c>
      <c r="E8" s="41">
        <v>-0.2</v>
      </c>
      <c r="F8" s="41">
        <v>0.05</v>
      </c>
      <c r="G8" s="41">
        <v>-0.15</v>
      </c>
      <c r="I8" s="34"/>
      <c r="J8" s="34"/>
      <c r="K8" s="34"/>
      <c r="L8" s="34"/>
    </row>
    <row r="9" spans="2:12" ht="11.25" customHeight="1">
      <c r="B9" s="55" t="s">
        <v>6</v>
      </c>
      <c r="C9" s="39" t="s">
        <v>23</v>
      </c>
      <c r="D9" s="40">
        <v>0.27</v>
      </c>
      <c r="E9" s="40">
        <v>-0.13</v>
      </c>
      <c r="F9" s="40">
        <v>-0.03</v>
      </c>
      <c r="G9" s="40">
        <v>-0.16</v>
      </c>
      <c r="I9" s="34"/>
      <c r="J9" s="34"/>
      <c r="K9" s="34"/>
      <c r="L9" s="34"/>
    </row>
    <row r="10" spans="2:12" ht="11.25" customHeight="1">
      <c r="B10" s="55"/>
      <c r="C10" s="39" t="s">
        <v>24</v>
      </c>
      <c r="D10" s="41">
        <v>0.2</v>
      </c>
      <c r="E10" s="41">
        <v>-0.2</v>
      </c>
      <c r="F10" s="41">
        <v>-0.04</v>
      </c>
      <c r="G10" s="41">
        <v>-0.24</v>
      </c>
      <c r="I10" s="34"/>
      <c r="J10" s="34"/>
      <c r="K10" s="34"/>
      <c r="L10" s="34"/>
    </row>
    <row r="11" spans="2:7" ht="11.25" customHeight="1">
      <c r="B11" s="3"/>
      <c r="D11" s="19"/>
      <c r="E11" s="19"/>
      <c r="F11" s="19"/>
      <c r="G11" s="19"/>
    </row>
    <row r="12" spans="2:7" ht="11.25" customHeight="1">
      <c r="B12" s="36" t="s">
        <v>31</v>
      </c>
      <c r="D12" s="19"/>
      <c r="E12" s="19"/>
      <c r="F12" s="19"/>
      <c r="G12" s="19"/>
    </row>
    <row r="13" spans="2:7" ht="11.25" customHeight="1">
      <c r="B13" s="36" t="s">
        <v>14</v>
      </c>
      <c r="D13" s="19"/>
      <c r="E13" s="19"/>
      <c r="F13" s="19"/>
      <c r="G13" s="19"/>
    </row>
    <row r="14" spans="2:7" ht="11.25" customHeight="1">
      <c r="B14" s="36" t="s">
        <v>32</v>
      </c>
      <c r="D14" s="19"/>
      <c r="E14" s="19"/>
      <c r="F14" s="19"/>
      <c r="G14" s="19"/>
    </row>
    <row r="15" spans="2:7" ht="11.25">
      <c r="B15" s="1" t="s">
        <v>33</v>
      </c>
      <c r="D15" s="19"/>
      <c r="E15" s="19"/>
      <c r="F15" s="19"/>
      <c r="G15" s="19"/>
    </row>
    <row r="16" spans="2:7" ht="10.5" customHeight="1">
      <c r="B16" s="3"/>
      <c r="D16" s="19"/>
      <c r="E16" s="19"/>
      <c r="F16" s="19"/>
      <c r="G16" s="19"/>
    </row>
    <row r="17" spans="2:7" ht="11.25" customHeight="1">
      <c r="B17" s="3"/>
      <c r="D17" s="19"/>
      <c r="E17" s="19"/>
      <c r="F17" s="19"/>
      <c r="G17" s="19"/>
    </row>
  </sheetData>
  <sheetProtection/>
  <mergeCells count="3">
    <mergeCell ref="D5:G5"/>
    <mergeCell ref="B7:B8"/>
    <mergeCell ref="B9:B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1" customWidth="1"/>
    <col min="2" max="2" width="15.8515625" style="21" customWidth="1"/>
    <col min="3" max="3" width="15.421875" style="21" customWidth="1"/>
    <col min="4" max="4" width="14.140625" style="21" customWidth="1"/>
    <col min="5" max="5" width="12.7109375" style="21" customWidth="1"/>
    <col min="6" max="6" width="19.28125" style="21" customWidth="1"/>
    <col min="7" max="7" width="17.421875" style="21" customWidth="1"/>
    <col min="8" max="9" width="12.57421875" style="21" customWidth="1"/>
    <col min="10" max="254" width="10.57421875" style="21" customWidth="1"/>
    <col min="255" max="255" width="3.7109375" style="21" customWidth="1"/>
    <col min="256" max="16384" width="15.8515625" style="21" customWidth="1"/>
  </cols>
  <sheetData>
    <row r="2" s="20" customFormat="1" ht="12.75">
      <c r="B2" s="47" t="s">
        <v>51</v>
      </c>
    </row>
    <row r="3" s="20" customFormat="1" ht="11.25"/>
    <row r="5" spans="2:15" ht="46.5" customHeight="1">
      <c r="B5" s="12"/>
      <c r="C5" s="32" t="s">
        <v>7</v>
      </c>
      <c r="D5" s="32" t="s">
        <v>50</v>
      </c>
      <c r="E5" s="32" t="s">
        <v>8</v>
      </c>
      <c r="F5" s="32" t="s">
        <v>45</v>
      </c>
      <c r="G5" s="32" t="s">
        <v>43</v>
      </c>
      <c r="H5" s="32" t="s">
        <v>44</v>
      </c>
      <c r="J5" s="45"/>
      <c r="K5" s="45"/>
      <c r="L5" s="45"/>
      <c r="M5" s="45"/>
      <c r="N5" s="45"/>
      <c r="O5" s="45"/>
    </row>
    <row r="6" spans="2:15" ht="11.25">
      <c r="B6" s="22">
        <v>2001</v>
      </c>
      <c r="C6" s="28">
        <v>0.022000000000000016</v>
      </c>
      <c r="D6" s="23">
        <v>-0.015429122468659795</v>
      </c>
      <c r="E6" s="23">
        <v>0</v>
      </c>
      <c r="F6" s="23">
        <f>(((1+C6)*(1+E6))*(1+D6))-1</f>
        <v>0.006231436837029758</v>
      </c>
      <c r="G6" s="23">
        <v>0</v>
      </c>
      <c r="H6" s="23">
        <v>0</v>
      </c>
      <c r="I6" s="31"/>
      <c r="J6" s="45"/>
      <c r="K6" s="45"/>
      <c r="L6" s="45"/>
      <c r="M6" s="45"/>
      <c r="N6" s="45"/>
      <c r="O6" s="45"/>
    </row>
    <row r="7" spans="2:15" ht="11.25">
      <c r="B7" s="22">
        <v>2002</v>
      </c>
      <c r="C7" s="23">
        <v>0.021999999999999822</v>
      </c>
      <c r="D7" s="23">
        <v>-0.017061611374407648</v>
      </c>
      <c r="E7" s="23">
        <v>0</v>
      </c>
      <c r="F7" s="23">
        <f aca="true" t="shared" si="0" ref="F7:F17">(((1+C7)*(1+E7))*(1+D7))-1</f>
        <v>0.0045630331753552245</v>
      </c>
      <c r="G7" s="23">
        <f>F7</f>
        <v>0.0045630331753552245</v>
      </c>
      <c r="H7" s="23">
        <f>F7</f>
        <v>0.0045630331753552245</v>
      </c>
      <c r="I7" s="25"/>
      <c r="J7" s="45"/>
      <c r="K7" s="45"/>
      <c r="L7" s="45"/>
      <c r="M7" s="45"/>
      <c r="N7" s="45"/>
      <c r="O7" s="45"/>
    </row>
    <row r="8" spans="2:15" ht="11.25">
      <c r="B8" s="22">
        <v>2003</v>
      </c>
      <c r="C8" s="23">
        <v>0.015000000000000183</v>
      </c>
      <c r="D8" s="23">
        <v>-0.018604651162790642</v>
      </c>
      <c r="E8" s="23">
        <v>0</v>
      </c>
      <c r="F8" s="23">
        <f t="shared" si="0"/>
        <v>-0.0038837209302323705</v>
      </c>
      <c r="G8" s="23">
        <f>G7+F8</f>
        <v>0.0006793122451228539</v>
      </c>
      <c r="H8" s="23">
        <f>H7+F8</f>
        <v>0.0006793122451228539</v>
      </c>
      <c r="I8" s="25"/>
      <c r="J8" s="45"/>
      <c r="K8" s="45"/>
      <c r="L8" s="45"/>
      <c r="M8" s="45"/>
      <c r="N8" s="45"/>
      <c r="O8" s="45"/>
    </row>
    <row r="9" spans="2:15" ht="11.25">
      <c r="B9" s="22">
        <v>2004</v>
      </c>
      <c r="C9" s="23">
        <v>0.01700000000000027</v>
      </c>
      <c r="D9" s="23">
        <v>-0.016468435498627643</v>
      </c>
      <c r="E9" s="23">
        <v>0</v>
      </c>
      <c r="F9" s="23">
        <f t="shared" si="0"/>
        <v>0.00025160109789612584</v>
      </c>
      <c r="G9" s="23">
        <f aca="true" t="shared" si="1" ref="G9:G17">G8+F9</f>
        <v>0.0009309133430189798</v>
      </c>
      <c r="H9" s="23">
        <f>H8+F9</f>
        <v>0.0009309133430189798</v>
      </c>
      <c r="I9" s="25"/>
      <c r="J9" s="45"/>
      <c r="K9" s="45"/>
      <c r="L9" s="45"/>
      <c r="M9" s="45"/>
      <c r="N9" s="45"/>
      <c r="O9" s="45"/>
    </row>
    <row r="10" spans="2:15" ht="11.25">
      <c r="B10" s="22">
        <v>2005</v>
      </c>
      <c r="C10" s="23">
        <v>0.01999999999999939</v>
      </c>
      <c r="D10" s="23">
        <v>-0.017086330935251914</v>
      </c>
      <c r="E10" s="23">
        <v>-0.00428724544480164</v>
      </c>
      <c r="F10" s="23">
        <f t="shared" si="0"/>
        <v>-0.0017263295472954576</v>
      </c>
      <c r="G10" s="23">
        <f t="shared" si="1"/>
        <v>-0.0007954162042764779</v>
      </c>
      <c r="H10" s="23">
        <f>H9+C10+D10</f>
        <v>0.003844582407766455</v>
      </c>
      <c r="I10" s="25"/>
      <c r="J10" s="45"/>
      <c r="K10" s="45"/>
      <c r="L10" s="45"/>
      <c r="M10" s="45"/>
      <c r="N10" s="45"/>
      <c r="O10" s="45"/>
    </row>
    <row r="11" spans="2:15" ht="11.25">
      <c r="B11" s="22">
        <v>2006</v>
      </c>
      <c r="C11" s="23">
        <v>0.018000000000000353</v>
      </c>
      <c r="D11" s="23">
        <v>-0.016799292661361598</v>
      </c>
      <c r="E11" s="23">
        <v>0</v>
      </c>
      <c r="F11" s="23">
        <f t="shared" si="0"/>
        <v>0.0008983200707344263</v>
      </c>
      <c r="G11" s="23">
        <f t="shared" si="1"/>
        <v>0.00010290386645794847</v>
      </c>
      <c r="H11" s="23">
        <f>H10+F11</f>
        <v>0.0047429024785008815</v>
      </c>
      <c r="I11" s="25"/>
      <c r="J11" s="45"/>
      <c r="K11" s="45"/>
      <c r="L11" s="45"/>
      <c r="M11" s="45"/>
      <c r="N11" s="45"/>
      <c r="O11" s="45"/>
    </row>
    <row r="12" spans="2:15" ht="11.25">
      <c r="B12" s="22">
        <v>2007</v>
      </c>
      <c r="C12" s="23">
        <v>0.018000000000000103</v>
      </c>
      <c r="D12" s="23">
        <v>-0.014464970372952357</v>
      </c>
      <c r="E12" s="23">
        <v>0</v>
      </c>
      <c r="F12" s="23">
        <f t="shared" si="0"/>
        <v>0.0032746601603346193</v>
      </c>
      <c r="G12" s="23">
        <f t="shared" si="1"/>
        <v>0.0033775640267925677</v>
      </c>
      <c r="H12" s="23">
        <f aca="true" t="shared" si="2" ref="H12:H17">H11+F12</f>
        <v>0.0080175626388355</v>
      </c>
      <c r="I12" s="25"/>
      <c r="J12" s="45"/>
      <c r="K12" s="45"/>
      <c r="L12" s="45"/>
      <c r="M12" s="45"/>
      <c r="N12" s="45"/>
      <c r="O12" s="45"/>
    </row>
    <row r="13" spans="2:15" ht="11.25">
      <c r="B13" s="22">
        <v>2008</v>
      </c>
      <c r="C13" s="23">
        <v>0.013695999999999878</v>
      </c>
      <c r="D13" s="23">
        <v>-0.027210307705348824</v>
      </c>
      <c r="E13" s="23">
        <v>0</v>
      </c>
      <c r="F13" s="23">
        <f t="shared" si="0"/>
        <v>-0.013886980079681366</v>
      </c>
      <c r="G13" s="23">
        <f t="shared" si="1"/>
        <v>-0.010509416052888798</v>
      </c>
      <c r="H13" s="23">
        <f t="shared" si="2"/>
        <v>-0.005869417440845865</v>
      </c>
      <c r="I13" s="25"/>
      <c r="J13" s="45"/>
      <c r="K13" s="45"/>
      <c r="L13" s="45"/>
      <c r="M13" s="45"/>
      <c r="N13" s="45"/>
      <c r="O13" s="45"/>
    </row>
    <row r="14" spans="2:15" ht="11.25">
      <c r="B14" s="22">
        <v>2009</v>
      </c>
      <c r="C14" s="23">
        <v>0.012859042553191652</v>
      </c>
      <c r="D14" s="23">
        <v>-0.0005930193154862762</v>
      </c>
      <c r="E14" s="23">
        <v>0</v>
      </c>
      <c r="F14" s="23">
        <f t="shared" si="0"/>
        <v>0.012258397577092683</v>
      </c>
      <c r="G14" s="23">
        <f t="shared" si="1"/>
        <v>0.0017489815242038853</v>
      </c>
      <c r="H14" s="23">
        <f t="shared" si="2"/>
        <v>0.006388980136246818</v>
      </c>
      <c r="I14" s="25"/>
      <c r="J14" s="45"/>
      <c r="K14" s="45"/>
      <c r="L14" s="45"/>
      <c r="M14" s="45"/>
      <c r="N14" s="45"/>
      <c r="O14" s="45"/>
    </row>
    <row r="15" spans="2:15" ht="11.25">
      <c r="B15" s="22">
        <v>2010</v>
      </c>
      <c r="C15" s="23">
        <v>0.009248138957816038</v>
      </c>
      <c r="D15" s="23">
        <v>-0.014362057448229715</v>
      </c>
      <c r="E15" s="23">
        <v>0</v>
      </c>
      <c r="F15" s="23">
        <f t="shared" si="0"/>
        <v>-0.005246740793415028</v>
      </c>
      <c r="G15" s="23">
        <f t="shared" si="1"/>
        <v>-0.0034977592692111426</v>
      </c>
      <c r="H15" s="23">
        <f t="shared" si="2"/>
        <v>0.0011422393428317905</v>
      </c>
      <c r="I15" s="25"/>
      <c r="J15" s="45"/>
      <c r="K15" s="45"/>
      <c r="L15" s="45"/>
      <c r="M15" s="45"/>
      <c r="N15" s="45"/>
      <c r="O15" s="45"/>
    </row>
    <row r="16" spans="2:15" ht="11.25">
      <c r="B16" s="22">
        <v>2011</v>
      </c>
      <c r="C16" s="23">
        <v>0.018020114228954963</v>
      </c>
      <c r="D16" s="23">
        <v>-0.020127638684339644</v>
      </c>
      <c r="E16" s="23">
        <v>0</v>
      </c>
      <c r="F16" s="23">
        <f t="shared" si="0"/>
        <v>-0.0024702268036357333</v>
      </c>
      <c r="G16" s="23">
        <f t="shared" si="1"/>
        <v>-0.005967986072846876</v>
      </c>
      <c r="H16" s="23">
        <f t="shared" si="2"/>
        <v>-0.0013279874608039428</v>
      </c>
      <c r="I16" s="25"/>
      <c r="J16" s="45"/>
      <c r="K16" s="45"/>
      <c r="L16" s="45"/>
      <c r="M16" s="45"/>
      <c r="N16" s="45"/>
      <c r="O16" s="45"/>
    </row>
    <row r="17" spans="2:15" ht="11.25">
      <c r="B17" s="22">
        <v>2012</v>
      </c>
      <c r="C17" s="23">
        <v>0.021</v>
      </c>
      <c r="D17" s="23">
        <v>-0.018337456316016798</v>
      </c>
      <c r="E17" s="23">
        <v>0</v>
      </c>
      <c r="F17" s="23">
        <f t="shared" si="0"/>
        <v>0.002277457101346858</v>
      </c>
      <c r="G17" s="23">
        <f t="shared" si="1"/>
        <v>-0.003690528971500018</v>
      </c>
      <c r="H17" s="23">
        <f t="shared" si="2"/>
        <v>0.0009494696405429152</v>
      </c>
      <c r="I17" s="25"/>
      <c r="J17" s="45"/>
      <c r="K17" s="45"/>
      <c r="L17" s="45"/>
      <c r="M17" s="45"/>
      <c r="N17" s="45"/>
      <c r="O17" s="45"/>
    </row>
    <row r="20" ht="11.25">
      <c r="B20" s="46" t="s">
        <v>34</v>
      </c>
    </row>
    <row r="25" ht="11.25">
      <c r="C25" s="24"/>
    </row>
    <row r="26" spans="3:7" ht="57" customHeight="1">
      <c r="C26" s="56"/>
      <c r="D26" s="56"/>
      <c r="E26" s="56"/>
      <c r="F26" s="56"/>
      <c r="G26" s="56"/>
    </row>
  </sheetData>
  <sheetProtection/>
  <mergeCells count="1">
    <mergeCell ref="C26:G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 Cindy</dc:creator>
  <cp:keywords/>
  <dc:description/>
  <cp:lastModifiedBy>Lama Grégory</cp:lastModifiedBy>
  <dcterms:created xsi:type="dcterms:W3CDTF">2014-01-10T12:45:45Z</dcterms:created>
  <dcterms:modified xsi:type="dcterms:W3CDTF">2014-05-13T11:00:04Z</dcterms:modified>
  <cp:category/>
  <cp:version/>
  <cp:contentType/>
  <cp:contentStatus/>
</cp:coreProperties>
</file>