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aud.berard\Desktop\Sub Missions - Arnaud\SITE_NEW\DT\"/>
    </mc:Choice>
  </mc:AlternateContent>
  <bookViews>
    <workbookView xWindow="0" yWindow="0" windowWidth="20490" windowHeight="6720" tabRatio="711"/>
  </bookViews>
  <sheets>
    <sheet name="Tableau 1" sheetId="2" r:id="rId1"/>
    <sheet name="Tableau 2" sheetId="4" r:id="rId2"/>
    <sheet name="Tableau 3" sheetId="5" r:id="rId3"/>
    <sheet name="Tableau 4" sheetId="6" r:id="rId4"/>
    <sheet name="Tableau 5" sheetId="7" r:id="rId5"/>
    <sheet name="Tableau 6a1" sheetId="8" r:id="rId6"/>
    <sheet name="tableau 6a2" sheetId="99" r:id="rId7"/>
    <sheet name="tableau 6b1" sheetId="98" r:id="rId8"/>
    <sheet name="tableau 6b2" sheetId="97" r:id="rId9"/>
    <sheet name="Tableau 6c1" sheetId="9" r:id="rId10"/>
    <sheet name="tableau 6c2" sheetId="100" r:id="rId11"/>
    <sheet name="tableau 6d1" sheetId="101" r:id="rId12"/>
    <sheet name="tableau 6d2" sheetId="102" r:id="rId13"/>
    <sheet name="Tableau 6e1" sheetId="10" r:id="rId14"/>
    <sheet name="tableau 6e2" sheetId="104" r:id="rId15"/>
    <sheet name="tableau 6f1" sheetId="105" r:id="rId16"/>
    <sheet name="tableau 6f2" sheetId="103" r:id="rId17"/>
    <sheet name="Tableau 6g1" sheetId="11" r:id="rId18"/>
    <sheet name="tableau 6g2" sheetId="108" r:id="rId19"/>
    <sheet name="tableau 6h1" sheetId="107" r:id="rId20"/>
    <sheet name="tableau 6h2" sheetId="106" r:id="rId21"/>
    <sheet name="Tableau 6i1" sheetId="12" r:id="rId22"/>
    <sheet name="tableau 6i2" sheetId="111" r:id="rId23"/>
    <sheet name="tableau 6j1" sheetId="110" r:id="rId24"/>
    <sheet name="tableau 6j2" sheetId="109" r:id="rId25"/>
    <sheet name="Tableau 6k1" sheetId="13" r:id="rId26"/>
    <sheet name="tableau 6k2" sheetId="117" r:id="rId27"/>
    <sheet name="tableau 6l1" sheetId="116" r:id="rId28"/>
    <sheet name="tableau 6l2" sheetId="115" r:id="rId29"/>
    <sheet name="Tableau 7a1" sheetId="14" r:id="rId30"/>
    <sheet name="tableau 7a2" sheetId="114" r:id="rId31"/>
    <sheet name="tableau 7b1" sheetId="113" r:id="rId32"/>
    <sheet name="tableau 7b2" sheetId="112" r:id="rId33"/>
    <sheet name="Tableau 7c1" sheetId="15" r:id="rId34"/>
    <sheet name="tableau 7c2" sheetId="120" r:id="rId35"/>
    <sheet name="tableau 7d1" sheetId="119" r:id="rId36"/>
    <sheet name="tableau 7d2" sheetId="118" r:id="rId37"/>
    <sheet name="Tableau 7e1" sheetId="16" r:id="rId38"/>
    <sheet name="tableau 7e2" sheetId="123" r:id="rId39"/>
    <sheet name="tableau 7f1" sheetId="122" r:id="rId40"/>
    <sheet name="tableau 7f2" sheetId="121" r:id="rId41"/>
    <sheet name="Tableau 7g1" sheetId="17" r:id="rId42"/>
    <sheet name="tableau 7g2" sheetId="126" r:id="rId43"/>
    <sheet name="tableau 7h1" sheetId="125" r:id="rId44"/>
    <sheet name="tableau 7h2" sheetId="124" r:id="rId45"/>
    <sheet name="Tableau 7i1" sheetId="18" r:id="rId46"/>
    <sheet name="tableau 7i2" sheetId="129" r:id="rId47"/>
    <sheet name="tableau 7j1" sheetId="128" r:id="rId48"/>
    <sheet name="tableau 7j2" sheetId="127" r:id="rId49"/>
    <sheet name="Tableau 7k1" sheetId="19" r:id="rId50"/>
    <sheet name="tableau 7k2" sheetId="132" r:id="rId51"/>
    <sheet name="tableau 7l1" sheetId="130" r:id="rId52"/>
    <sheet name="tableau 7l2" sheetId="131" r:id="rId53"/>
    <sheet name="Tableau 8a" sheetId="22" r:id="rId54"/>
    <sheet name="Tableau 8b" sheetId="23" r:id="rId55"/>
    <sheet name="Tableau 9a" sheetId="49" r:id="rId56"/>
    <sheet name="Tableau 9b" sheetId="50" r:id="rId57"/>
    <sheet name="Tableau 10a1" sheetId="27" r:id="rId58"/>
    <sheet name="tableau 10a2" sheetId="52" r:id="rId59"/>
    <sheet name="tableau 10b1" sheetId="53" r:id="rId60"/>
    <sheet name="tableau 10b2" sheetId="51" r:id="rId61"/>
    <sheet name="Tableau 10c1" sheetId="28" r:id="rId62"/>
    <sheet name="tableau 10c2" sheetId="55" r:id="rId63"/>
    <sheet name="tableau 10d1" sheetId="56" r:id="rId64"/>
    <sheet name="tableau 10d2" sheetId="54" r:id="rId65"/>
    <sheet name="Tableau 10e1" sheetId="29" r:id="rId66"/>
    <sheet name="tableau 10e2" sheetId="59" r:id="rId67"/>
    <sheet name="tableau 10f1" sheetId="58" r:id="rId68"/>
    <sheet name="tablau 10f2" sheetId="57" r:id="rId69"/>
    <sheet name="Tableau 10g1" sheetId="30" r:id="rId70"/>
    <sheet name="tableau 10g2" sheetId="62" r:id="rId71"/>
    <sheet name="tableau 10h1" sheetId="61" r:id="rId72"/>
    <sheet name="tableau 10h2" sheetId="60" r:id="rId73"/>
    <sheet name="Tableau 10i1" sheetId="31" r:id="rId74"/>
    <sheet name="tableau 10 i2" sheetId="65" r:id="rId75"/>
    <sheet name="tableau 10j1" sheetId="64" r:id="rId76"/>
    <sheet name="tableau 10j2" sheetId="63" r:id="rId77"/>
    <sheet name="Tableau 10k1" sheetId="32" r:id="rId78"/>
    <sheet name="tableau 10k2" sheetId="68" r:id="rId79"/>
    <sheet name="tableau 10l1" sheetId="67" r:id="rId80"/>
    <sheet name="tableau 10l2" sheetId="66" r:id="rId81"/>
    <sheet name="Tableau 10m1" sheetId="33" r:id="rId82"/>
    <sheet name="tableau 10m2" sheetId="71" r:id="rId83"/>
    <sheet name="tableau 10n1" sheetId="70" r:id="rId84"/>
    <sheet name="tableau 10n2" sheetId="69" r:id="rId85"/>
    <sheet name="Tableau 10o1" sheetId="34" r:id="rId86"/>
    <sheet name="tableau 10o2" sheetId="72" r:id="rId87"/>
    <sheet name="Tableau 11a1" sheetId="35" r:id="rId88"/>
    <sheet name="tableau 11a2" sheetId="75" r:id="rId89"/>
    <sheet name="tableau 11b1" sheetId="74" r:id="rId90"/>
    <sheet name="tableau 11b2" sheetId="73" r:id="rId91"/>
    <sheet name="Tableau 11c1" sheetId="36" r:id="rId92"/>
    <sheet name="tableau 11c2" sheetId="78" r:id="rId93"/>
    <sheet name="tableau 11d1" sheetId="77" r:id="rId94"/>
    <sheet name="tableau 11d2" sheetId="76" r:id="rId95"/>
    <sheet name="Tableau 11e1" sheetId="37" r:id="rId96"/>
    <sheet name="tableau 11e2" sheetId="81" r:id="rId97"/>
    <sheet name="tableau 11f1" sheetId="80" r:id="rId98"/>
    <sheet name="tableau 11f2" sheetId="79" r:id="rId99"/>
    <sheet name="Tableau 11g1" sheetId="38" r:id="rId100"/>
    <sheet name="tablea 11g2" sheetId="87" r:id="rId101"/>
    <sheet name="tableau 11h1" sheetId="86" r:id="rId102"/>
    <sheet name="tableau 11h2" sheetId="85" r:id="rId103"/>
    <sheet name="Tableau 11i1" sheetId="39" r:id="rId104"/>
    <sheet name="tableau 11i2" sheetId="84" r:id="rId105"/>
    <sheet name="tableau 11j1" sheetId="83" r:id="rId106"/>
    <sheet name="tableau 11j2" sheetId="82" r:id="rId107"/>
    <sheet name="Tableau 11k1" sheetId="40" r:id="rId108"/>
    <sheet name="tableau 11k2" sheetId="90" r:id="rId109"/>
    <sheet name="tableau 11l1" sheetId="89" r:id="rId110"/>
    <sheet name="tableau 11l2" sheetId="88" r:id="rId111"/>
    <sheet name="Tableau 11m1" sheetId="41" r:id="rId112"/>
    <sheet name="tableau 11m2" sheetId="93" r:id="rId113"/>
    <sheet name="tableau 11n1" sheetId="92" r:id="rId114"/>
    <sheet name="tableau 11n2" sheetId="91" r:id="rId115"/>
    <sheet name="Tableau 11o1" sheetId="42" r:id="rId116"/>
    <sheet name="tableau 11o2" sheetId="96" r:id="rId117"/>
    <sheet name="Tableau 12a" sheetId="43" r:id="rId118"/>
    <sheet name="Tableau 12b" sheetId="44" r:id="rId119"/>
    <sheet name="Tableau 13a" sheetId="45" r:id="rId120"/>
    <sheet name="Tableau 13b" sheetId="46" r:id="rId121"/>
    <sheet name="Annexe 3" sheetId="47" r:id="rId122"/>
    <sheet name="Annexe 4" sheetId="48" r:id="rId123"/>
  </sheets>
  <definedNames>
    <definedName name="_Toc262649303" localSheetId="122">'Annexe 4'!$A$1</definedName>
    <definedName name="_xlnm.Print_Titles" localSheetId="53">'Tableau 8a'!$1:$2</definedName>
    <definedName name="_xlnm.Print_Titles" localSheetId="54">'Tableau 8b'!$1:$2</definedName>
    <definedName name="_xlnm.Print_Area" localSheetId="53">'Tableau 8a'!$B$1:$N$50</definedName>
    <definedName name="_xlnm.Print_Area" localSheetId="54">'Tableau 8b'!$B$1:$N$45</definedName>
  </definedNames>
  <calcPr calcId="162913" fullCalcOnLoad="1"/>
</workbook>
</file>

<file path=xl/calcChain.xml><?xml version="1.0" encoding="utf-8"?>
<calcChain xmlns="http://schemas.openxmlformats.org/spreadsheetml/2006/main">
  <c r="F123" i="4" l="1"/>
  <c r="E123" i="4"/>
  <c r="F120" i="4"/>
  <c r="E120" i="4"/>
  <c r="F113" i="4"/>
  <c r="E113" i="4"/>
  <c r="F107" i="4"/>
  <c r="E107" i="4"/>
  <c r="F102" i="4"/>
  <c r="E102" i="4"/>
  <c r="F93" i="4"/>
  <c r="E93" i="4"/>
  <c r="F89" i="4"/>
  <c r="E89" i="4"/>
  <c r="F80" i="4"/>
  <c r="E80" i="4"/>
  <c r="F74" i="4"/>
  <c r="E74" i="4"/>
  <c r="F69" i="4"/>
  <c r="E69" i="4"/>
  <c r="F63" i="4"/>
  <c r="E63" i="4"/>
  <c r="F57" i="4"/>
  <c r="E57" i="4"/>
  <c r="F52" i="4"/>
  <c r="E52" i="4"/>
  <c r="F49" i="4"/>
  <c r="E49" i="4"/>
  <c r="F44" i="4"/>
  <c r="E44" i="4"/>
  <c r="F41" i="4"/>
  <c r="E41" i="4"/>
  <c r="F36" i="4"/>
  <c r="E36" i="4"/>
  <c r="F32" i="4"/>
  <c r="E32" i="4"/>
  <c r="F25" i="4"/>
  <c r="E25" i="4"/>
  <c r="F22" i="4"/>
  <c r="E22" i="4"/>
  <c r="F18" i="4"/>
  <c r="E18" i="4"/>
  <c r="F13" i="4"/>
  <c r="E13" i="4"/>
  <c r="F4" i="4"/>
  <c r="E4" i="4"/>
  <c r="F123" i="2"/>
  <c r="E123" i="2"/>
  <c r="F120" i="2"/>
  <c r="E120" i="2"/>
  <c r="F113" i="2"/>
  <c r="E113" i="2"/>
  <c r="F107" i="2"/>
  <c r="E107" i="2"/>
  <c r="F102" i="2"/>
  <c r="E102" i="2"/>
  <c r="F93" i="2"/>
  <c r="E93" i="2"/>
  <c r="F89" i="2"/>
  <c r="E89" i="2"/>
  <c r="F80" i="2"/>
  <c r="E80" i="2"/>
  <c r="F74" i="2"/>
  <c r="E74" i="2"/>
  <c r="F69" i="2"/>
  <c r="E69" i="2"/>
  <c r="F63" i="2"/>
  <c r="E63" i="2"/>
  <c r="F57" i="2"/>
  <c r="E57" i="2"/>
  <c r="F52" i="2"/>
  <c r="E52" i="2"/>
  <c r="F49" i="2"/>
  <c r="E49" i="2"/>
  <c r="F44" i="2"/>
  <c r="E44" i="2"/>
  <c r="F41" i="2"/>
  <c r="E41" i="2"/>
  <c r="F36" i="2"/>
  <c r="E36" i="2"/>
  <c r="F32" i="2"/>
  <c r="E32" i="2"/>
  <c r="F25" i="2"/>
  <c r="E25" i="2"/>
  <c r="F22" i="2"/>
  <c r="E22" i="2"/>
  <c r="F18" i="2"/>
  <c r="E18" i="2"/>
  <c r="F13" i="2"/>
  <c r="E13" i="2"/>
  <c r="F4" i="2"/>
  <c r="E4" i="2"/>
</calcChain>
</file>

<file path=xl/sharedStrings.xml><?xml version="1.0" encoding="utf-8"?>
<sst xmlns="http://schemas.openxmlformats.org/spreadsheetml/2006/main" count="3573" uniqueCount="1215">
  <si>
    <t>Nombre d'enfants nés vivants puis décédés avant le 28e jour lors de grossesses précédentes</t>
  </si>
  <si>
    <t>Nombre d'enfants prématurés ou pesant moins de 2500g lors de grossesses précédentes</t>
  </si>
  <si>
    <t>Nombre d'enfants nés avant 37 semaines lors de grossesses précédentes</t>
  </si>
  <si>
    <t>Nombre d'enfants pesant moins de 2500g lors de grossesses précédentes</t>
  </si>
  <si>
    <t>Antécédents de césarienne lors de grossesses précédentes</t>
  </si>
  <si>
    <t>Nombre d'échographies</t>
  </si>
  <si>
    <t>Mesure de la clarté nucale</t>
  </si>
  <si>
    <t>Echographie morphologique</t>
  </si>
  <si>
    <t>Préparation à l'accouchement</t>
  </si>
  <si>
    <t>Résultat recherche Hbs</t>
  </si>
  <si>
    <t xml:space="preserve">Alcool consommé durant la grossesse </t>
  </si>
  <si>
    <t xml:space="preserve">Tabac consommé </t>
  </si>
  <si>
    <t>Pathologie en cours de grossesse</t>
  </si>
  <si>
    <t>Préeclampsie</t>
  </si>
  <si>
    <t>HTA traitée</t>
  </si>
  <si>
    <t>Diabète</t>
  </si>
  <si>
    <t>Hospitalisation pendant la grossesse</t>
  </si>
  <si>
    <t xml:space="preserve">Nombre de jours d'hospitalisation pendant la grossesse </t>
  </si>
  <si>
    <t>Motif hospitalisation : hypertension artérielle</t>
  </si>
  <si>
    <t>Motif hospitalisation : MAP</t>
  </si>
  <si>
    <t>Motif hospitalisation : RCIU</t>
  </si>
  <si>
    <t>Transfert in utero</t>
  </si>
  <si>
    <t xml:space="preserve">Age gestationnel d'aménorrhée </t>
  </si>
  <si>
    <t>Présentation</t>
  </si>
  <si>
    <t>Début du travail</t>
  </si>
  <si>
    <t>Analgesie</t>
  </si>
  <si>
    <t>Aucune analgesie</t>
  </si>
  <si>
    <t>Analgesie  peridurale</t>
  </si>
  <si>
    <t>Analgesie  générale</t>
  </si>
  <si>
    <t>Autre analgésie</t>
  </si>
  <si>
    <t>Analgesie rachidienne</t>
  </si>
  <si>
    <t>Rupture membranaire plus de 12h avant accouchement</t>
  </si>
  <si>
    <t>Coefficient d' Apgar à 1mn</t>
  </si>
  <si>
    <t>Coefficient d' Apgar à 5 mn</t>
  </si>
  <si>
    <t>Gestes techniques spécialisés</t>
  </si>
  <si>
    <t>Geste de réanimation à la naissance</t>
  </si>
  <si>
    <t>Si transfert, immédiat ou secondaire</t>
  </si>
  <si>
    <t>Allaitement au sein</t>
  </si>
  <si>
    <t>Vaccination par le BCG (Retraitée par InVS)</t>
  </si>
  <si>
    <t>Vaccination contre hépatite B (Retraitée par InVS)</t>
  </si>
  <si>
    <t>Injection d'immunoglobulines</t>
  </si>
  <si>
    <t>Oxygenotherapie</t>
  </si>
  <si>
    <t>Intubation</t>
  </si>
  <si>
    <t>Antibiotherapie</t>
  </si>
  <si>
    <t>Pathologie neurologique</t>
  </si>
  <si>
    <t>Urgence chirurgicale</t>
  </si>
  <si>
    <t>Anomalie congénitale : spina-bifida</t>
  </si>
  <si>
    <t>Anomalie congénitale : fente labio-palatine</t>
  </si>
  <si>
    <t>Anomalie congénitale : trisomie 21</t>
  </si>
  <si>
    <t>Profession exercée par la mère (en clair)</t>
  </si>
  <si>
    <t>Profession exercée par le père (en clair)</t>
  </si>
  <si>
    <t>Nombre d'enfants pesant moins de 2500g  lors de grossesses précédentes</t>
  </si>
  <si>
    <t>Antécédents de césarienne  lors de grossesses précédentes</t>
  </si>
  <si>
    <t>Libellé de la variable</t>
  </si>
  <si>
    <t>Information indéterminée (réponse à blanc, inconnue…)</t>
  </si>
  <si>
    <t>Non réponse départementale</t>
  </si>
  <si>
    <t>Imputation NR à partir d'une autre information disponible</t>
  </si>
  <si>
    <t>Imputation éventuelle de la NR dans les autres cas</t>
  </si>
  <si>
    <t>NR non départementales restantes</t>
  </si>
  <si>
    <t>Taux</t>
  </si>
  <si>
    <t xml:space="preserve">Taux </t>
  </si>
  <si>
    <t>Conditions</t>
  </si>
  <si>
    <t>Renseignements non-médicaux :</t>
  </si>
  <si>
    <t>Mois de l'accouchement</t>
  </si>
  <si>
    <t>Année de l'accouchement</t>
  </si>
  <si>
    <t xml:space="preserve">2 variables ® sans changement                                                           Imputation par "Hot-Deck stratifié" </t>
  </si>
  <si>
    <t>0,0%                      0,4%</t>
  </si>
  <si>
    <t>0,4%                      0,0%</t>
  </si>
  <si>
    <t>Nom de la maternité (en clair)</t>
  </si>
  <si>
    <t>Si NR à Finess et niveau</t>
  </si>
  <si>
    <t>Numéro FINESS</t>
  </si>
  <si>
    <t>Si NR nom et niveau</t>
  </si>
  <si>
    <t>Si NR nom et Finess</t>
  </si>
  <si>
    <t>Si NR département domicile mère</t>
  </si>
  <si>
    <t>--&gt; département d'origine CS</t>
  </si>
  <si>
    <t>--&gt; 1 par défaut</t>
  </si>
  <si>
    <t>Si NR département naissance enfant</t>
  </si>
  <si>
    <t>Age de la mère</t>
  </si>
  <si>
    <t>0,0%                      3,3%</t>
  </si>
  <si>
    <t>0,0%                      6,8%</t>
  </si>
  <si>
    <t>3,3%                      0,0%</t>
  </si>
  <si>
    <t>2,6%                      0,0%</t>
  </si>
  <si>
    <t>Niveau d'études</t>
  </si>
  <si>
    <t>Profession exercée par la mère en clair</t>
  </si>
  <si>
    <t>Si NR prof recodée</t>
  </si>
  <si>
    <t>Profession exercée par la mère codée *</t>
  </si>
  <si>
    <t>Si NR prof en clair</t>
  </si>
  <si>
    <r>
      <t xml:space="preserve">--&gt; Recodage </t>
    </r>
    <r>
      <rPr>
        <i/>
        <sz val="8"/>
        <rFont val="Arial"/>
        <family val="2"/>
      </rPr>
      <t xml:space="preserve">via </t>
    </r>
    <r>
      <rPr>
        <sz val="8"/>
        <rFont val="Arial"/>
        <family val="2"/>
      </rPr>
      <t>"profession en clair"</t>
    </r>
  </si>
  <si>
    <t>Activité professionnelle exercée par la mère</t>
  </si>
  <si>
    <t>Profession exercée par le père en clair</t>
  </si>
  <si>
    <t>Profession exercée par le père codée *</t>
  </si>
  <si>
    <r>
      <t xml:space="preserve">--&gt; Recodage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"profession en clair"</t>
    </r>
  </si>
  <si>
    <t>Activité professionnelle exercée par le père</t>
  </si>
  <si>
    <t>--&gt; 'N' par défaut</t>
  </si>
  <si>
    <t>Praticien ayant effectué l’examen</t>
  </si>
  <si>
    <t xml:space="preserve">Renseignements médicaux 1/2 : </t>
  </si>
  <si>
    <t>Gestité (y compris la grossesse actuelle)</t>
  </si>
  <si>
    <t>Parité (y compris accouchement actuel)</t>
  </si>
  <si>
    <t>Nombre d’enfants morts-nés lors de
 grossesses précédentes</t>
  </si>
  <si>
    <t>Si NR enfants antécédent décès, préma et petit poids</t>
  </si>
  <si>
    <t>--&gt; 0  par défaut</t>
  </si>
  <si>
    <t>Nombre d’enfants nés vivants puis décédés</t>
  </si>
  <si>
    <t>Nombre d’enfants prématurés  lors de grossesses précédentes</t>
  </si>
  <si>
    <t>Même variable homogénéisée (prema2)</t>
  </si>
  <si>
    <t>Max (nb préma, nb petit poids) si variables renseignées</t>
  </si>
  <si>
    <t>Nombre d’enfants nés avant la 37eme semaine lors de grossesses précédentes</t>
  </si>
  <si>
    <t>Nombre d’enfants  pesant moins de 2500g lors de grossesses précédentes</t>
  </si>
  <si>
    <t>Antécédents de césarienne</t>
  </si>
  <si>
    <t>--&gt; 'N'  par défaut</t>
  </si>
  <si>
    <t>Nombre d’échographies</t>
  </si>
  <si>
    <t>Mesure nucale</t>
  </si>
  <si>
    <t>Si NR au résultat</t>
  </si>
  <si>
    <t>--&gt; 'O' si résultat renseigné</t>
  </si>
  <si>
    <t>Si NR à la recherche</t>
  </si>
  <si>
    <t>--&gt; si rech='N' resultat='I'</t>
  </si>
  <si>
    <t>--&gt; NR si recherche=oui. 'I' sinon</t>
  </si>
  <si>
    <t>Alcool consommé durant la grossesse</t>
  </si>
  <si>
    <t>Tabac consommé durant la grossesse</t>
  </si>
  <si>
    <t>Pathologie en cours de grosssesse</t>
  </si>
  <si>
    <t>Si NR prééclampsie, HTA et Diabète</t>
  </si>
  <si>
    <t xml:space="preserve">Prééclampsie </t>
  </si>
  <si>
    <t>Si NR Patho, HTA et Diabète</t>
  </si>
  <si>
    <t>Si patho 'N' --&gt; Prééclampsie ='I'</t>
  </si>
  <si>
    <t>--&gt; 'I'  si patho = 'N'</t>
  </si>
  <si>
    <t xml:space="preserve">HTA traitée </t>
  </si>
  <si>
    <t>Si NR Patho, prééclampsie et Diabète</t>
  </si>
  <si>
    <t>Si patho 'N' --&gt; HTA ='I'</t>
  </si>
  <si>
    <t>Si NR Patho,prééclampsie et HTA</t>
  </si>
  <si>
    <t>Si patho 'N' --&gt;Diabète ='I'</t>
  </si>
  <si>
    <t>NR non dpemtales restantes</t>
  </si>
  <si>
    <t>Taux de NR</t>
  </si>
  <si>
    <t xml:space="preserve">Renseignements médicaux 2/2 : </t>
  </si>
  <si>
    <t xml:space="preserve">Hospitalisation pendant la grossesse O/N </t>
  </si>
  <si>
    <t>Si NR aux motifs</t>
  </si>
  <si>
    <t>='' si motif renseigné à "oui"</t>
  </si>
  <si>
    <t>--&gt; N par défaut</t>
  </si>
  <si>
    <t xml:space="preserve">Nombre de jours d hospitalisation </t>
  </si>
  <si>
    <t>='.' si motif renseigné à "oui"</t>
  </si>
  <si>
    <t>--&gt; 0 par défaut</t>
  </si>
  <si>
    <t>Si NR jours hospi et autres motifs</t>
  </si>
  <si>
    <t>-&gt; 'N' si un autre motif ='O'                                                          --&gt;'I' si 0 jours d'hospitalisation</t>
  </si>
  <si>
    <t>--&gt; 'I'  par défaut</t>
  </si>
  <si>
    <t>Motif hospi : MAP</t>
  </si>
  <si>
    <t>Motif hospi : RCIU</t>
  </si>
  <si>
    <t>Age gestationnel d’aménorrhée (en semaines révolues)</t>
  </si>
  <si>
    <t xml:space="preserve">Début du travail </t>
  </si>
  <si>
    <t>Analgésie - Variable créée</t>
  </si>
  <si>
    <t>Analgésie - aucune</t>
  </si>
  <si>
    <t>Si NR autre type analgésie</t>
  </si>
  <si>
    <t>--&gt; 'N' si une autre analgésie='O'</t>
  </si>
  <si>
    <t>Analgésie - péridurale</t>
  </si>
  <si>
    <t>Analgésie-générale</t>
  </si>
  <si>
    <t>Analgésie - autre</t>
  </si>
  <si>
    <t>Analgésie - rachidienne</t>
  </si>
  <si>
    <t>Mode d’accouchement</t>
  </si>
  <si>
    <t>--&gt; 'C' si raison césarienne renseignée</t>
  </si>
  <si>
    <t>Si NR mode accouchement                                                        Si NR autre motif</t>
  </si>
  <si>
    <t>--&gt; 'N' si césarienne et motif fœtal='O'                                                        '--&gt; 'I' si modac &lt;&gt; 'C'</t>
  </si>
  <si>
    <t>--&gt; 'N' si césarienne et motif maternel='O'                                                     '--&gt; 'I' si modac &lt;&gt; 'C'</t>
  </si>
  <si>
    <t>Rupture membranaire</t>
  </si>
  <si>
    <t>Poids de naissance (en grammes)</t>
  </si>
  <si>
    <t>Taille de l'enfant (en cm)</t>
  </si>
  <si>
    <t>Coefficient d’Apgar à 1 mn</t>
  </si>
  <si>
    <t>Coefficient d’Apgar à 5 mn</t>
  </si>
  <si>
    <t>Si NR transfert et vitesse</t>
  </si>
  <si>
    <t>Geste techniques</t>
  </si>
  <si>
    <t>Si NR rea et vitesse trans</t>
  </si>
  <si>
    <t>--&gt; 'O' si vitesse transfert renseigné</t>
  </si>
  <si>
    <t>Si transfert,immédiat ou secondaire</t>
  </si>
  <si>
    <t>Si NR rea et transfert</t>
  </si>
  <si>
    <t>Si transfert='N' --&gt; 'I'</t>
  </si>
  <si>
    <t>--&gt; 'I' par défaut</t>
  </si>
  <si>
    <r>
      <t xml:space="preserve">Vaccination par le BCG </t>
    </r>
    <r>
      <rPr>
        <i/>
        <sz val="8"/>
        <rFont val="Arial"/>
        <family val="2"/>
      </rPr>
      <t>(retraitée InVS)</t>
    </r>
  </si>
  <si>
    <r>
      <t xml:space="preserve">Vaccination contre hépatite B  </t>
    </r>
    <r>
      <rPr>
        <i/>
        <sz val="8"/>
        <rFont val="Arial"/>
        <family val="2"/>
      </rPr>
      <t>(retraitée InVS)</t>
    </r>
  </si>
  <si>
    <t>Injection</t>
  </si>
  <si>
    <t>Oxygénothérapie</t>
  </si>
  <si>
    <t>Antibiothérapie</t>
  </si>
  <si>
    <t>Patho_neuro</t>
  </si>
  <si>
    <t>Si NR spina, fente, trisomie</t>
  </si>
  <si>
    <t>--&gt; 'O' si l'une d'entre elles ='O''</t>
  </si>
  <si>
    <t>Si NR ano + fente, trisomie</t>
  </si>
  <si>
    <t>--&gt; 'N' si une autre anoma ='O'                                                         '--&gt; 'I' si anomalie='N'</t>
  </si>
  <si>
    <t xml:space="preserve">Ano congénitale : trisomie 21 </t>
  </si>
  <si>
    <t>--&gt; 'N' si une autre anoma ='O'                                                         '--&gt; 'I' si anomalie='N' (2008)  '--&gt; N' si anomalie='N' (2009)</t>
  </si>
  <si>
    <t xml:space="preserve">Tableaux 10a, 10b, 10c, 10d, 10e, 10f, 10g, 10h, 10i, 10j, 10k, 10l, 10m, 10n et 10o - Statistiques descriptives par département (en %) </t>
  </si>
  <si>
    <t xml:space="preserve">Tableaux 11a, 11b, 11c, 11d, 11e, 11f, 11g, 11h, 11i, 11j, 11k, 11l, 11m, 11n et 11o - Statistiques descriptives par département (en %) </t>
  </si>
  <si>
    <t>Tableau 6a1 - Taux de réponse par département 1/24 (données brutes / Validité 2008)</t>
  </si>
  <si>
    <t>Tableau 6a2 - Taux de réponse par département 2/24 (données brutes / Validité 2008)</t>
  </si>
  <si>
    <t>Tableau 6b1 - Taux de réponse par département 3/24 (données brutes / Validité 2008)</t>
  </si>
  <si>
    <t>Tableau 6b2 - Taux de réponse par département 4/24(données brutes / Validité 2008)</t>
  </si>
  <si>
    <t>Tableau 6c1 - Taux de réponse par département 5/24 (données brutes / Validité 2008)</t>
  </si>
  <si>
    <t>Tableau 6c2 - Taux de réponse par département 6/24 (données brutes / Validité 2008)</t>
  </si>
  <si>
    <t>Tableau 6d1 - Taux de réponse par département 7/24 (données brutes / Validité 2008)</t>
  </si>
  <si>
    <t>Tableau 6d2 - Taux de réponse par département 8/24 (données brutes / Validité 2008)</t>
  </si>
  <si>
    <t>Tableau 6e1 - Taux de réponse par département 9/24 (données brutes / Validité 2008)</t>
  </si>
  <si>
    <t>Tableau 6e2 - Taux de réponse par département 10/24 (données brutes / Validité 2008)</t>
  </si>
  <si>
    <t>Tableau 6f1 - Taux de réponse par département 11/24 (données brutes / Validité 2008)</t>
  </si>
  <si>
    <t>Tableau 6f2 - Taux de réponse par département 12/24 (données brutes / Validité 2008)</t>
  </si>
  <si>
    <t>Tableau 6g1 - Taux de réponse par département 13/24 (données brutes / Validité 2008)</t>
  </si>
  <si>
    <t>Tableau 6g2 - Taux de réponse par département 14/24 (données brutes / Validité 2008)</t>
  </si>
  <si>
    <t>Tableau 6g2- Taux de réponse par département 16/24 (données brutes / Validité 2008)</t>
  </si>
  <si>
    <t>Tableau 6i1 - Taux de réponse par département 17/24 (données brutes / Validité 2008)</t>
  </si>
  <si>
    <t>Tableau 6i2 - Taux de réponse par département 18/24 (données brutes / Validité 2008)</t>
  </si>
  <si>
    <t>Tableau 6j1 - Taux de réponse par département 19/24 (données brutes / Validité 2008)</t>
  </si>
  <si>
    <t>Tableau 6j2 - Taux de réponse par département 20/24 (données brutes / Validité 2008)</t>
  </si>
  <si>
    <t>Tableau 6k1 - Taux de réponse par département 21/24 (données brutes / Validité 2008)</t>
  </si>
  <si>
    <t>Tableau 6k2 - Taux de réponse par département 22/24 (données brutes / Validité 2008)</t>
  </si>
  <si>
    <t>Tableau 6l1 - Taux de réponse par département 23/24 (données brutes / Validité 2008)</t>
  </si>
  <si>
    <t>Tableau 6l2 - Taux de réponse par département 24/24 (données brutes / Validité 2008)</t>
  </si>
  <si>
    <t>Tableau 7a1 - Taux de réponse par département 1/24 (données brutes / Validité 2009)</t>
  </si>
  <si>
    <t>Tableau 7b2 - Taux de réponse par département 4/24 (données brutes / Validité 2009)</t>
  </si>
  <si>
    <t>Tableau 7b1 - Taux de réponse par département 3/24 (données brutes / Validité 2009)</t>
  </si>
  <si>
    <t>Tableau 7a2 - Taux de réponse par département 2/24 (données brutes / Validité 2009)</t>
  </si>
  <si>
    <t>Tableau 7c1 - Taux de réponse par département 5/24 (données brutes / Validité 2009)</t>
  </si>
  <si>
    <t>Tableau 7c2 - Taux de réponse par département 6/24 (données brutes / Validité 2009)</t>
  </si>
  <si>
    <t>Tableau 7d1 - Taux de réponse par département 7/24 (données brutes / Validité 2009)</t>
  </si>
  <si>
    <t>Tableau 7d2 - Taux de réponse par département 8/24 (données brutes / Validité 2009)</t>
  </si>
  <si>
    <t>Tableau 7e1 - Taux de réponse par département 9/24 (données brutes / Validité 2009)</t>
  </si>
  <si>
    <t>Tableau 7e2 - Taux de réponse par département 10/24 (données brutes / Validité 2009)</t>
  </si>
  <si>
    <t>Tableau 7f1 - Taux de réponse par département 11/24 (données brutes / Validité 2009)</t>
  </si>
  <si>
    <t>Tableau 7f2 - Taux de réponse par département 12/24 (données brutes / Validité 2009)</t>
  </si>
  <si>
    <t>Tableau 7g1- Taux de réponse par département 13/24 (données brutes / Validité 2009)</t>
  </si>
  <si>
    <t>Tableau 7g2- Taux de réponse par département 14/24 (données brutes / Validité 2009)</t>
  </si>
  <si>
    <t>Tableau 7h1- Taux de réponse par département 15/24 (données brutes / Validité 2009)</t>
  </si>
  <si>
    <t>Tableau 7h2- Taux de réponse par département 16/24 (données brutes / Validité 2009)</t>
  </si>
  <si>
    <t>Tableau 7i1 - Taux de réponse par département 17/24 (données brutes / Validité 2009)</t>
  </si>
  <si>
    <t>Tableau 7i2 - Taux de réponse par département 18/24 (données brutes / Validité 2009)</t>
  </si>
  <si>
    <t>Tableau 7j1 - Taux de réponse par département 19/24 (données brutes / Validité 2009)</t>
  </si>
  <si>
    <t>Tableau 7j2 - Taux de réponse par département 20/24 (données brutes / Validité 2009)</t>
  </si>
  <si>
    <t>Tableau 7k1 - Taux de réponse par département 21/24 (données brutes / Validité 2009)</t>
  </si>
  <si>
    <t>Tableau 7k2 - Taux de réponse par département 22/24 (données brutes / Validité 2009)</t>
  </si>
  <si>
    <t>Tableau 7l1 - Taux de réponse par département 23/24 (données brutes / Validité 2009)</t>
  </si>
  <si>
    <t>Tableau 7l2 - Taux de réponse par département 24/24 (données brutes / Validité 2009)</t>
  </si>
  <si>
    <t>Annexe 3 - Taux de réponse par département et par variables, sur la base apurée et redressée de la validité 2008</t>
  </si>
  <si>
    <t>Annexe 4 - Taux de réponse par département et par variables, sur la base apurée et redressée de la validité 2009</t>
  </si>
  <si>
    <t>Tableau 6g1- Taux de réponse par département 15/24 (données brutes / Validité 2008)</t>
  </si>
  <si>
    <r>
      <t xml:space="preserve">*Répartition des enfants selon la catégorie socio professionnelle de la mère/du père : les modalités </t>
    </r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'retraité' et 8 'sans activité 
professionnelles' n'ont pas été pris en compte pour les calculs</t>
    </r>
  </si>
  <si>
    <t>Dictionnaire des variables des fichiers relatifs aux CS8 (Validités 2008 et 2009)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</si>
  <si>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</si>
  <si>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</si>
  <si>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</si>
  <si>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</si>
  <si>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</si>
  <si>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</si>
  <si>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</si>
  <si>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niveau</t>
  </si>
  <si>
    <t>0=domicile,ambulance,Taxi… 1=niveau 1, 2=niveau 2, 3=niveau 3, I=Inconnu.</t>
  </si>
  <si>
    <t>dep_nais</t>
  </si>
  <si>
    <t>01 à 95 puis, 971 guadeloupe, 972 martinique,973 guyane, 974 la réunion.</t>
  </si>
  <si>
    <t>dep_domi</t>
  </si>
  <si>
    <t>mois_naiss_m</t>
  </si>
  <si>
    <t>an_naiss_m</t>
  </si>
  <si>
    <t>niv_etude_mere</t>
  </si>
  <si>
    <t>1=Ecole primaire, 2=Secondaire, 3=Niveau BAC, 4=Enseignement supérieur</t>
  </si>
  <si>
    <t>profmc</t>
  </si>
  <si>
    <t>0= inconnu, 1= agriculteur, 2 artisan,3 cadres, prof intel sup, 4 prof inter, 5 employé, 6 ouvrier,  7 retraité, 8 sans activité professionnelle</t>
  </si>
  <si>
    <t>activi_prof_mere</t>
  </si>
  <si>
    <t>1: actif, 2 : retraité, 3 : au foyer, 4 : congé parental, 5 : chômeur, 6 : élève, étudiant, en formation, 7 : autre inactif</t>
  </si>
  <si>
    <t>profpc</t>
  </si>
  <si>
    <t>activi_prof_pere</t>
  </si>
  <si>
    <t>isole</t>
  </si>
  <si>
    <t>M= mère, P=père, N=non</t>
  </si>
  <si>
    <t>examen</t>
  </si>
  <si>
    <t>01= omnipraticien, 02= pédiatre,   03= autre</t>
  </si>
  <si>
    <t>ante_cesar</t>
  </si>
  <si>
    <t>N=Non, O=Oui</t>
  </si>
  <si>
    <t>date_prem_consul</t>
  </si>
  <si>
    <t>1= 1er trimestre de la grossesse, 2= 2ème trimestre, 3= 3ème trimestre</t>
  </si>
  <si>
    <t>nucale</t>
  </si>
  <si>
    <t>N= non O = oui</t>
  </si>
  <si>
    <t>echo_morpho</t>
  </si>
  <si>
    <t>prepa_accouch</t>
  </si>
  <si>
    <t>rech_hbs</t>
  </si>
  <si>
    <t>resul_hbs</t>
  </si>
  <si>
    <t>N=Négative, P=Positive, I=Non concerné (pas de recherche)</t>
  </si>
  <si>
    <t>patho</t>
  </si>
  <si>
    <t>Prééclampsie</t>
  </si>
  <si>
    <t>preeclampsie</t>
  </si>
  <si>
    <t>N=Non, O=Oui, I=Non concerné (pas de pathologie)</t>
  </si>
  <si>
    <t>hta</t>
  </si>
  <si>
    <t>diabete</t>
  </si>
  <si>
    <t>hospi_g</t>
  </si>
  <si>
    <t>hosp_hpa</t>
  </si>
  <si>
    <t>hosp_map</t>
  </si>
  <si>
    <t>hosp_rciu</t>
  </si>
  <si>
    <t>N=Non, O=Oui,I=Non concerné (pas de pathologie)</t>
  </si>
  <si>
    <t>Transfert in utéro</t>
  </si>
  <si>
    <t>transf_in_utero</t>
  </si>
  <si>
    <t>presenta</t>
  </si>
  <si>
    <t xml:space="preserve">S =Sommet, F =siège, A= Autre </t>
  </si>
  <si>
    <t>travail</t>
  </si>
  <si>
    <t>S= spontané,D= déclenché, C= césarienne avant travail</t>
  </si>
  <si>
    <t>Analgésie : aucune</t>
  </si>
  <si>
    <t>aucune_analgesie</t>
  </si>
  <si>
    <t>Analgésie : péridurale</t>
  </si>
  <si>
    <t>analgesie_peridurale</t>
  </si>
  <si>
    <t>Analgésie : générale</t>
  </si>
  <si>
    <t>analgesie_generale</t>
  </si>
  <si>
    <t>Analgésie : autre</t>
  </si>
  <si>
    <t>analgesie_autre</t>
  </si>
  <si>
    <t>Analgésie : rachi</t>
  </si>
  <si>
    <t>analgesie_rachi</t>
  </si>
  <si>
    <t>modac</t>
  </si>
  <si>
    <t>N= voie basse non opératoire, O= extraction voie base opératoire, C= césarienne sans précision U = césarienne en urgence, P = césarienne programmée</t>
  </si>
  <si>
    <t>cesar_mat</t>
  </si>
  <si>
    <t>N=Non, O=Oui, I=Non concerné (pas de césarienne)</t>
  </si>
  <si>
    <t>cesar_foet</t>
  </si>
  <si>
    <t>rupture_membranaire</t>
  </si>
  <si>
    <t>reani</t>
  </si>
  <si>
    <t>gestetech</t>
  </si>
  <si>
    <t>transf</t>
  </si>
  <si>
    <t>vit_trans</t>
  </si>
  <si>
    <t>1= Immédiat , 2= Secondaire, I=Non concerné (pas de transfert)</t>
  </si>
  <si>
    <t>sein</t>
  </si>
  <si>
    <t>Vaccination par le BCG</t>
  </si>
  <si>
    <t>vacc_bcg</t>
  </si>
  <si>
    <t>N=Non, O=Oui, I= données jugées ininterprétables</t>
  </si>
  <si>
    <t>Vaccination contre hépatite B</t>
  </si>
  <si>
    <t>vacc_hepb</t>
  </si>
  <si>
    <t>injection</t>
  </si>
  <si>
    <t>Oxygenothérapie</t>
  </si>
  <si>
    <t>oxygenotherapie</t>
  </si>
  <si>
    <t>intubation</t>
  </si>
  <si>
    <t>antibiotherapie</t>
  </si>
  <si>
    <t>patho_neuro</t>
  </si>
  <si>
    <t>urgence_chirurgi</t>
  </si>
  <si>
    <t>anoma</t>
  </si>
  <si>
    <t>spina</t>
  </si>
  <si>
    <t>N=Non, O=Oui, I=Non concerné (pas d'anomalie congénitale)</t>
  </si>
  <si>
    <t>C = certaine, S = suspectée, I=Non concerné (pas d'anomalie congénitale)</t>
  </si>
  <si>
    <t>Département d'origine du fichier</t>
  </si>
  <si>
    <t>ori_cg</t>
  </si>
  <si>
    <t>Origine du certificat, Idem que dep_nais et dep_domi</t>
  </si>
  <si>
    <t>analgesie</t>
  </si>
  <si>
    <t>1=aucune, 2=générale, 3=péridurale, 4=autre, 5=rachi</t>
  </si>
  <si>
    <t>multi</t>
  </si>
  <si>
    <t>1=unique, 2=jumeaux, 3=triplés ou plus</t>
  </si>
  <si>
    <t>Age de la mère à la naissance</t>
  </si>
  <si>
    <t>age_mere</t>
  </si>
  <si>
    <t>Nombre d’enfants morts-nés lors de grossesses précédentes</t>
  </si>
  <si>
    <t>mnes</t>
  </si>
  <si>
    <t>Nombre d’enfants nés vivants puis décédés avant 28 jours</t>
  </si>
  <si>
    <t>dcdes28</t>
  </si>
  <si>
    <t>Nombre d’enfants nés avant 37 semaines</t>
  </si>
  <si>
    <t>avant_37semaines</t>
  </si>
  <si>
    <t>Nombre d’enfants pesant moins de 2500g</t>
  </si>
  <si>
    <t>moins_de2500gr</t>
  </si>
  <si>
    <t>gestite</t>
  </si>
  <si>
    <t>parite</t>
  </si>
  <si>
    <t>echo</t>
  </si>
  <si>
    <t>Alcool consommé durant grossesse (en nb de verres / semaine)</t>
  </si>
  <si>
    <t>alcool</t>
  </si>
  <si>
    <t>Nombre decigarettes par jour</t>
  </si>
  <si>
    <t>Tabac consommé (cigarettes / jour)</t>
  </si>
  <si>
    <t>tabac</t>
  </si>
  <si>
    <t>Nombre de verres par semaine</t>
  </si>
  <si>
    <t>Nb hospitalisation pendant la grossesse</t>
  </si>
  <si>
    <t>hospi_gross</t>
  </si>
  <si>
    <t>Nombre de jours</t>
  </si>
  <si>
    <t>Age gestationnel d’aménorrhée</t>
  </si>
  <si>
    <t>gestatio</t>
  </si>
  <si>
    <t>En semaines révolues sans décimales</t>
  </si>
  <si>
    <t xml:space="preserve">Poids de naissance </t>
  </si>
  <si>
    <t>poids</t>
  </si>
  <si>
    <t>En grammes</t>
  </si>
  <si>
    <t>Taille de l'enfant</t>
  </si>
  <si>
    <t>taille</t>
  </si>
  <si>
    <t>En centimètres</t>
  </si>
  <si>
    <t>apgar1</t>
  </si>
  <si>
    <t>De 0 à 10</t>
  </si>
  <si>
    <t>apgar5</t>
  </si>
  <si>
    <t>Age de la mère avaec imputation non réponse</t>
  </si>
  <si>
    <t>age_mere_imp</t>
  </si>
  <si>
    <t>Idem que âge mère</t>
  </si>
  <si>
    <t>Age de la mère imputé ?</t>
  </si>
  <si>
    <t>imputa_a</t>
  </si>
  <si>
    <t>0=non, 1=oui</t>
  </si>
  <si>
    <t>Sexe avec iputation de la non réponse</t>
  </si>
  <si>
    <t>sexe_imp</t>
  </si>
  <si>
    <t>Idem que sexe</t>
  </si>
  <si>
    <t>Sexe de l'enfant imputé ?</t>
  </si>
  <si>
    <t>imputa_s</t>
  </si>
  <si>
    <t>Poids de l'observation au niveau national</t>
  </si>
  <si>
    <t>pond_nat</t>
  </si>
  <si>
    <t>Poids de l'observation au niveau départemental</t>
  </si>
  <si>
    <t>pond_dep</t>
  </si>
  <si>
    <t>Validité de l'observation pour calcul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</si>
  <si>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</si>
  <si>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</si>
  <si>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</si>
  <si>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Départements</t>
  </si>
  <si>
    <t>Répartition selon le sexe de l'enfant</t>
  </si>
  <si>
    <t>Répartition selon l'âge de la mère</t>
  </si>
  <si>
    <t>Répartition des enfants selon la catégorie socio professionnelle de la mère*</t>
  </si>
  <si>
    <t>Garçons</t>
  </si>
  <si>
    <t>Filles</t>
  </si>
  <si>
    <t>&lt;20 ans</t>
  </si>
  <si>
    <t>20-24 ans</t>
  </si>
  <si>
    <t>25-29 ans</t>
  </si>
  <si>
    <t>30-34 ans</t>
  </si>
  <si>
    <t>35-39 ans</t>
  </si>
  <si>
    <t>40 ans et plus</t>
  </si>
  <si>
    <t>Agriculteur</t>
  </si>
  <si>
    <t>Artisan</t>
  </si>
  <si>
    <t>Cadre, prof intel</t>
  </si>
  <si>
    <t>Prof intermédiaire</t>
  </si>
  <si>
    <t>Employé</t>
  </si>
  <si>
    <t>Ouvrier</t>
  </si>
  <si>
    <t xml:space="preserve">Sans activité </t>
  </si>
  <si>
    <t>France entière</t>
  </si>
  <si>
    <t>Données aberrantes ou données à taux de réponse faible</t>
  </si>
  <si>
    <t>Répartition des enfants selon la catégorie socio professionnelle du père*</t>
  </si>
  <si>
    <t>Répartition des enfants selon la situation de l'activité de la mère**</t>
  </si>
  <si>
    <t>Répartition des enfants selon la situation de l'activité du père**</t>
  </si>
  <si>
    <t>Actif</t>
  </si>
  <si>
    <t>Au foyer</t>
  </si>
  <si>
    <t>Congé parental</t>
  </si>
  <si>
    <t>Chômeur</t>
  </si>
  <si>
    <t>Elève, étudiants en formation</t>
  </si>
  <si>
    <t>Autre inactif</t>
  </si>
  <si>
    <r>
      <t xml:space="preserve">Vaccination par le BCG </t>
    </r>
    <r>
      <rPr>
        <b/>
        <i/>
        <sz val="8"/>
        <rFont val="Arial"/>
        <family val="2"/>
      </rPr>
      <t>(Retraitée par InVS</t>
    </r>
    <r>
      <rPr>
        <b/>
        <sz val="8"/>
        <rFont val="Arial"/>
        <family val="2"/>
      </rPr>
      <t>)</t>
    </r>
  </si>
  <si>
    <r>
      <t>Vaccination contre hépatite B (</t>
    </r>
    <r>
      <rPr>
        <b/>
        <i/>
        <sz val="8"/>
        <rFont val="Arial"/>
        <family val="2"/>
      </rPr>
      <t>Retraitée par InVS</t>
    </r>
    <r>
      <rPr>
        <b/>
        <sz val="8"/>
        <rFont val="Arial"/>
        <family val="2"/>
      </rPr>
      <t>)</t>
    </r>
  </si>
  <si>
    <r>
      <t>**</t>
    </r>
    <r>
      <rPr>
        <b/>
        <sz val="8"/>
        <rFont val="Arial"/>
        <family val="2"/>
      </rPr>
      <t>Répartition des enfants selon la situation de l'activité de la mère/ du père</t>
    </r>
    <r>
      <rPr>
        <sz val="8"/>
        <rFont val="Arial"/>
        <family val="2"/>
      </rPr>
      <t xml:space="preserve"> : les modalités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'retraité' et </t>
    </r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'autre inactif' ont été regroupées pour les calculs</t>
    </r>
  </si>
  <si>
    <r>
      <t xml:space="preserve">*Répartition des enfants selon la catégorie socio professionnelle de la mère/du père : les modalités </t>
    </r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'retraité' et 8 'sans activité professionnelles' n'ont pas été pris en compte pour les calculs</t>
    </r>
  </si>
  <si>
    <r>
      <t>Analgésie principale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</si>
  <si>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r>
      <t>Gémellité (v</t>
    </r>
    <r>
      <rPr>
        <i/>
        <sz val="8"/>
        <rFont val="Arial"/>
        <family val="2"/>
      </rPr>
      <t>ariable homogénéisée</t>
    </r>
    <r>
      <rPr>
        <sz val="8"/>
        <rFont val="Arial"/>
        <family val="2"/>
      </rPr>
      <t>)</t>
    </r>
  </si>
  <si>
    <r>
      <t>Hospitalisation pendant la grossesse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</si>
  <si>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 xml:space="preserve">Tableau 8b - les règles d’imputation de la non-réponse </t>
  </si>
  <si>
    <t>Tableau 8b - les règles d’imputation de la non-réponse</t>
  </si>
  <si>
    <t>Elève, étudiant en formation</t>
  </si>
  <si>
    <t>Répartition des enfants selon le niveau d'étude de la mère</t>
  </si>
  <si>
    <t>Part des enfants nés de naissances multiples</t>
  </si>
  <si>
    <t>Part des signalements de situation d'isolement</t>
  </si>
  <si>
    <t>Répartition des enfants selon practicien ayant effectué l'examen</t>
  </si>
  <si>
    <t>Ecole primaire</t>
  </si>
  <si>
    <t>Secondaire</t>
  </si>
  <si>
    <t>Niveau BAC</t>
  </si>
  <si>
    <t>Supérieur</t>
  </si>
  <si>
    <t>Généraliste</t>
  </si>
  <si>
    <t>Pédiatre</t>
  </si>
  <si>
    <t>Autre</t>
  </si>
  <si>
    <t>1er enfant</t>
  </si>
  <si>
    <t>2ème</t>
  </si>
  <si>
    <t>3ème</t>
  </si>
  <si>
    <t>4 et plus</t>
  </si>
  <si>
    <t>1ere grossesse</t>
  </si>
  <si>
    <t>Antécédents signalés parmi les multipares</t>
  </si>
  <si>
    <t>Date première consultation grossesse</t>
  </si>
  <si>
    <t>Répartition des enfants selon le nombre d'échographies</t>
  </si>
  <si>
    <t>Echo morphologique</t>
  </si>
  <si>
    <t>Recherche de l'antigène Hbs parmi les mères</t>
  </si>
  <si>
    <t>Morts nés</t>
  </si>
  <si>
    <t>Nés vivants puis décédés avant 28J</t>
  </si>
  <si>
    <t>Prématurés ou petits poids***</t>
  </si>
  <si>
    <t>Césarienne</t>
  </si>
  <si>
    <t>1er trimestre</t>
  </si>
  <si>
    <t>2ème trimestre</t>
  </si>
  <si>
    <t>3ème trimestre</t>
  </si>
  <si>
    <t>Aucune</t>
  </si>
  <si>
    <t>1 à 2</t>
  </si>
  <si>
    <t>4 ou +</t>
  </si>
  <si>
    <t>Oui</t>
  </si>
  <si>
    <t>Ayant effectué la recherche</t>
  </si>
  <si>
    <t>Part des positives parmi celles qui ont eu le test</t>
  </si>
  <si>
    <t>***variable résultante de l'homogénéisation entre les variables 'avant_37semaines', moins_de2500gr et 'prema' (supprimée de la base)</t>
  </si>
  <si>
    <t>Alcool pendant la grossesse (verres / semaine)</t>
  </si>
  <si>
    <t>Tabac pendant la grossesse (cigarettes / jour)</t>
  </si>
  <si>
    <t>Pathologie spécifique indiquée</t>
  </si>
  <si>
    <t>Part des hospitalisées pendant la grossesse</t>
  </si>
  <si>
    <t>Hospitalisation pour motif suivant</t>
  </si>
  <si>
    <t>Aucun</t>
  </si>
  <si>
    <t>2 à 4</t>
  </si>
  <si>
    <t>5 et plus</t>
  </si>
  <si>
    <t>1 à 5</t>
  </si>
  <si>
    <t>6 à 10</t>
  </si>
  <si>
    <t>11 à 20</t>
  </si>
  <si>
    <t>21 et plus</t>
  </si>
  <si>
    <t>HTA</t>
  </si>
  <si>
    <t>MAP</t>
  </si>
  <si>
    <t>HPA</t>
  </si>
  <si>
    <t>RCIU</t>
  </si>
  <si>
    <t>Répartition des enfants selon leur âge gestationnel</t>
  </si>
  <si>
    <t>Présentation des enfants à l'accouchement</t>
  </si>
  <si>
    <t>Répartition des naissances selon le début du travail</t>
  </si>
  <si>
    <t>Répartition des naissances selon le mode d'accouchement</t>
  </si>
  <si>
    <t>Motif de césarienne (lorsque césarienne)</t>
  </si>
  <si>
    <t>&lt; 33</t>
  </si>
  <si>
    <t>33-34</t>
  </si>
  <si>
    <t>35-36</t>
  </si>
  <si>
    <t>37 et +</t>
  </si>
  <si>
    <t>Sommet</t>
  </si>
  <si>
    <t>Siège</t>
  </si>
  <si>
    <t>Spontané</t>
  </si>
  <si>
    <t>Déclenché</t>
  </si>
  <si>
    <t>Césarienne avant travail</t>
  </si>
  <si>
    <t>voie basse non opératoire</t>
  </si>
  <si>
    <t>extraction par voie basse</t>
  </si>
  <si>
    <t>césarienne programmée</t>
  </si>
  <si>
    <t>césarienne en urgence</t>
  </si>
  <si>
    <t>césarienne non précisée</t>
  </si>
  <si>
    <t>Maternelle</t>
  </si>
  <si>
    <t>Fœtale</t>
  </si>
  <si>
    <t>Poids à la naissance</t>
  </si>
  <si>
    <t>Taille à la naissance</t>
  </si>
  <si>
    <t>Part des APGAR &lt; 6 à 1 min</t>
  </si>
  <si>
    <t>Part des APGAR &lt; 6 à 5 min</t>
  </si>
  <si>
    <t>Rupture Membranaire</t>
  </si>
  <si>
    <t>Gestes Techniques</t>
  </si>
  <si>
    <t>Transfert du nouveau né</t>
  </si>
  <si>
    <t>Principal mode d'analgesie</t>
  </si>
  <si>
    <t>&lt; 2 000 gr</t>
  </si>
  <si>
    <t>2 000-2 500 gr</t>
  </si>
  <si>
    <t>2 500-4000 gr</t>
  </si>
  <si>
    <t>&gt;= 4 000 gr</t>
  </si>
  <si>
    <t>&lt; 47 cm</t>
  </si>
  <si>
    <t>47 à 52 cm</t>
  </si>
  <si>
    <t>&gt;= 53 cm</t>
  </si>
  <si>
    <t>Générale</t>
  </si>
  <si>
    <t>Péridurale</t>
  </si>
  <si>
    <t>Rachi</t>
  </si>
  <si>
    <t>,</t>
  </si>
  <si>
    <t>Pathologie de la 1ère semaine</t>
  </si>
  <si>
    <t>Taux d'allaitement</t>
  </si>
  <si>
    <t>Part des enfants vaccinés BCG avant 8J (Estimation InVs)</t>
  </si>
  <si>
    <t>Part des enfants vaccinés Hep,B avant 8J (Estimation InVs)</t>
  </si>
  <si>
    <t>Pathoneurologique</t>
  </si>
  <si>
    <t>NI</t>
  </si>
  <si>
    <t>Dépt 59 : les données liées aux variables "oxygenotherapie", "intubation", "pathoneurologique", "antibiothérapie" et "urgence chirurgicale" n'ont pas été pris en compte dans le calcul national</t>
  </si>
  <si>
    <t>Données vaccinales non interprétables, non pris en compte dans le calcul national</t>
  </si>
  <si>
    <t>Répartition des enfants selon praticien ayant effectué l'examen</t>
  </si>
  <si>
    <t>Antécédents signalés parmi les multipares (parité &gt;= 2)</t>
  </si>
  <si>
    <t>extraction par voie basse opératoire</t>
  </si>
  <si>
    <t>Principale mode d'analgesie</t>
  </si>
  <si>
    <t>Part des enfants vaccinés Hep B avant 8J (Estimation InVs)</t>
  </si>
  <si>
    <t>Dépt 16 : les données liées à la variable "trisomie" n'ont pas été pris en compte dans le calcul national</t>
  </si>
  <si>
    <t>Ensemble</t>
  </si>
  <si>
    <t>Durée de gestation</t>
  </si>
  <si>
    <t>Poids de naissance</t>
  </si>
  <si>
    <t>APGAR 1min</t>
  </si>
  <si>
    <t>23 - 27 SA</t>
  </si>
  <si>
    <t>28 - 32 SA</t>
  </si>
  <si>
    <t>33 - 36 SA</t>
  </si>
  <si>
    <t>37  SA ou plus</t>
  </si>
  <si>
    <t>&lt; 2 kg</t>
  </si>
  <si>
    <t>2 - 2,5 kg</t>
  </si>
  <si>
    <t>&gt; 2,5 kg</t>
  </si>
  <si>
    <t>&lt;6</t>
  </si>
  <si>
    <t>&lt; 20 ans</t>
  </si>
  <si>
    <t>20 - 24 ans</t>
  </si>
  <si>
    <t>25 - 29 ans</t>
  </si>
  <si>
    <t>30 - 34 ans</t>
  </si>
  <si>
    <t>35 - 39 ans</t>
  </si>
  <si>
    <t>40 ans et +</t>
  </si>
  <si>
    <t>Catégorie socio professionnelle du père</t>
  </si>
  <si>
    <t>agriculteur</t>
  </si>
  <si>
    <t>artisan</t>
  </si>
  <si>
    <t>cadres, prof intel sup</t>
  </si>
  <si>
    <t>prof intermediaire</t>
  </si>
  <si>
    <t>employe</t>
  </si>
  <si>
    <t>ouvrier</t>
  </si>
  <si>
    <t>sans activité</t>
  </si>
  <si>
    <t>Niveau étude de la mère</t>
  </si>
  <si>
    <t>Primaire</t>
  </si>
  <si>
    <t>Motifs hospitalisation</t>
  </si>
  <si>
    <t>Pas d'hospitalisation</t>
  </si>
  <si>
    <t>Voie basse non opératoire</t>
  </si>
  <si>
    <t>Extraction par voie basse</t>
  </si>
  <si>
    <t>Naissance</t>
  </si>
  <si>
    <t>Unique</t>
  </si>
  <si>
    <t>Multiple</t>
  </si>
  <si>
    <t>aucune</t>
  </si>
  <si>
    <t>Pathologie pendant la grossessse</t>
  </si>
  <si>
    <t>pas de pathologie</t>
  </si>
  <si>
    <t>96.1</t>
  </si>
  <si>
    <t>3.9</t>
  </si>
  <si>
    <t>Allaitement</t>
  </si>
  <si>
    <t>0.7</t>
  </si>
  <si>
    <t>0.4</t>
  </si>
  <si>
    <t>0.3</t>
  </si>
  <si>
    <t>8.7</t>
  </si>
  <si>
    <t>4.1</t>
  </si>
  <si>
    <t>2.5</t>
  </si>
  <si>
    <t>2.2</t>
  </si>
  <si>
    <t>2.3</t>
  </si>
  <si>
    <t>3.6</t>
  </si>
  <si>
    <t>68.0</t>
  </si>
  <si>
    <t>72.7</t>
  </si>
  <si>
    <t>74.3</t>
  </si>
  <si>
    <t>74.0</t>
  </si>
  <si>
    <t>72.5</t>
  </si>
  <si>
    <t>67.6</t>
  </si>
  <si>
    <t>22.6</t>
  </si>
  <si>
    <t>22.9</t>
  </si>
  <si>
    <t>23.5</t>
  </si>
  <si>
    <t>24.9</t>
  </si>
  <si>
    <t>28.4</t>
  </si>
  <si>
    <t>76.5</t>
  </si>
  <si>
    <t>73.8</t>
  </si>
  <si>
    <t>72.6</t>
  </si>
  <si>
    <t>69.9</t>
  </si>
  <si>
    <t>64.9</t>
  </si>
  <si>
    <t>58.4</t>
  </si>
  <si>
    <t>18.5</t>
  </si>
  <si>
    <t>19.6</t>
  </si>
  <si>
    <t>18.9</t>
  </si>
  <si>
    <t>20.3</t>
  </si>
  <si>
    <t>22.1</t>
  </si>
  <si>
    <t>4.9</t>
  </si>
  <si>
    <t>6.6</t>
  </si>
  <si>
    <t>8.5</t>
  </si>
  <si>
    <t>11.2</t>
  </si>
  <si>
    <t>14.8</t>
  </si>
  <si>
    <t>19.5</t>
  </si>
  <si>
    <t>70.3</t>
  </si>
  <si>
    <t>68.4</t>
  </si>
  <si>
    <t>68.5</t>
  </si>
  <si>
    <t>65.6</t>
  </si>
  <si>
    <t>60.4</t>
  </si>
  <si>
    <t>11.3</t>
  </si>
  <si>
    <t>12.6</t>
  </si>
  <si>
    <t>13.0</t>
  </si>
  <si>
    <t>10.6</t>
  </si>
  <si>
    <t>9.1</t>
  </si>
  <si>
    <t>8.0</t>
  </si>
  <si>
    <t>14.4</t>
  </si>
  <si>
    <t>17.1</t>
  </si>
  <si>
    <t>18.7</t>
  </si>
  <si>
    <t>20.9</t>
  </si>
  <si>
    <t>25.4</t>
  </si>
  <si>
    <t>31.6</t>
  </si>
  <si>
    <t>97.2</t>
  </si>
  <si>
    <t>96.6</t>
  </si>
  <si>
    <t>95.8</t>
  </si>
  <si>
    <t>95.1</t>
  </si>
  <si>
    <t>94.6</t>
  </si>
  <si>
    <t>93.7</t>
  </si>
  <si>
    <t>2.6</t>
  </si>
  <si>
    <t>3.1</t>
  </si>
  <si>
    <t>4.0</t>
  </si>
  <si>
    <t>4.5</t>
  </si>
  <si>
    <t>4.8</t>
  </si>
  <si>
    <t>5.2</t>
  </si>
  <si>
    <t>0.2</t>
  </si>
  <si>
    <t>0.6</t>
  </si>
  <si>
    <t>1.1</t>
  </si>
  <si>
    <t>98.7</t>
  </si>
  <si>
    <t>98.0</t>
  </si>
  <si>
    <t>97.4</t>
  </si>
  <si>
    <t>96.5</t>
  </si>
  <si>
    <t>96.0</t>
  </si>
  <si>
    <t>1.3</t>
  </si>
  <si>
    <t>2.0</t>
  </si>
  <si>
    <t>3.5</t>
  </si>
  <si>
    <t>4.2</t>
  </si>
  <si>
    <t xml:space="preserve">Activité professionnelle de la mère </t>
  </si>
  <si>
    <t xml:space="preserve">Activité professionnelle du père </t>
  </si>
  <si>
    <t>Nombre d'enfants morts-nés lors des grossesses précédentes</t>
  </si>
  <si>
    <t>Nombre d'enfants nés vivants puis décédés avant le 28e jour  lors des grossesses précédentes</t>
  </si>
  <si>
    <t>Nombre d'enfants nés avant 37 semaines lors des grossesses précédentes</t>
  </si>
  <si>
    <t>Nombre d'enfants pesant moins de 2500g  lors des grossesses précédentes</t>
  </si>
  <si>
    <t>Antécédents de césarienne  lors des grossesses précédentes</t>
  </si>
  <si>
    <t>Date de première consultation</t>
  </si>
  <si>
    <t>Tabac consommé</t>
  </si>
  <si>
    <t>Nombre de jours d'hospitalisation pendant la grossesse</t>
  </si>
  <si>
    <t>Motifs d'hospitalisation</t>
  </si>
  <si>
    <t>Gestation</t>
  </si>
  <si>
    <t>Analgésie</t>
  </si>
  <si>
    <t>Type d'analgésie</t>
  </si>
  <si>
    <t>Rupture membranaire plus de 12h avant l'accouchement</t>
  </si>
  <si>
    <t>Apgar à 1 min</t>
  </si>
  <si>
    <t>Apgar à 5 min</t>
  </si>
  <si>
    <t>Gestes techniques spécialisés à la naissance</t>
  </si>
  <si>
    <t>Types d'anomalies congénitales</t>
  </si>
  <si>
    <t>Antécédents de césarienne lors des grossesses précédentes</t>
  </si>
  <si>
    <t>Types d'analgésie</t>
  </si>
  <si>
    <t>Anomalies congénitales</t>
  </si>
  <si>
    <r>
      <t>"</t>
    </r>
    <r>
      <rPr>
        <b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>nseignement supérieur" ,"4.00"</t>
    </r>
  </si>
  <si>
    <r>
      <t>"</t>
    </r>
    <r>
      <rPr>
        <b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iveau </t>
    </r>
    <r>
      <rPr>
        <b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ac","3.00"       </t>
    </r>
  </si>
  <si>
    <r>
      <t>"</t>
    </r>
    <r>
      <rPr>
        <b/>
        <sz val="8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econdaire", "2.00"      </t>
    </r>
  </si>
  <si>
    <r>
      <t>"</t>
    </r>
    <r>
      <rPr>
        <b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cole primaire","1.00" </t>
    </r>
  </si>
  <si>
    <t>Tableau 1 - Taux de couverture détaillés par région et département (CS8 - Validité 2008)</t>
  </si>
  <si>
    <t>Tableau 1 - Taux de couverture détaillés par région et département (CS8 - Validité 2009)</t>
  </si>
  <si>
    <t>Tableau 3 - Principales règles d'homogénéisation des modalités</t>
  </si>
  <si>
    <t>Tableau 4 – Homogénéisation entre anciennes et nouvelles variables ou modalités</t>
  </si>
  <si>
    <t>Tableau 9a – Le dictionnaire des codes des CS8 – Validités 2008 et 2009</t>
  </si>
  <si>
    <t>Tableau 9b – Le dictionnaire des codes des CS8 – Validités 2008 et 2009</t>
  </si>
  <si>
    <t>Validité 2008</t>
  </si>
  <si>
    <t>Validité 2009</t>
  </si>
  <si>
    <t>Tableau 13b - Déroulement du suivi de grossesse et de l’accouchement selon l’âge de la mère</t>
  </si>
  <si>
    <t>Tableau 13a - Déroulement du suivi de grossesse et de l’accouchement selon l’âge de la mère</t>
  </si>
  <si>
    <t>Tableau 12b - Prématurité, petits poids et APGAR à 1 minute selon les caractéristiques de la mère</t>
  </si>
  <si>
    <t>et le déroulement de la grossesse et de l’accouchement (en %)</t>
  </si>
  <si>
    <t>Tableau 12a - Prématurité, petits poids et APGAR à 1 minute selon les caractéristiques de la mère</t>
  </si>
  <si>
    <t>mater</t>
  </si>
  <si>
    <t>En clair quand disponible</t>
  </si>
  <si>
    <t>finess</t>
  </si>
  <si>
    <t>Si disponible</t>
  </si>
  <si>
    <t>profm</t>
  </si>
  <si>
    <t>en clair quand disponible</t>
  </si>
  <si>
    <t>profp</t>
  </si>
  <si>
    <t>N=Non, O=Oui, I= données jugées ininterprétables / N.B. : pour calcul, filtrer par champ_cv=0</t>
  </si>
  <si>
    <t xml:space="preserve">REGION </t>
  </si>
  <si>
    <t>DEPARTEMENT</t>
  </si>
  <si>
    <t>Nombre de certificats reçus</t>
  </si>
  <si>
    <t>Estimation des naissances en 2008</t>
  </si>
  <si>
    <t>Taux de couverture (en %)</t>
  </si>
  <si>
    <t>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</si>
  <si>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</si>
  <si>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</si>
  <si>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</si>
  <si>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</si>
  <si>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</si>
  <si>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</si>
  <si>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</si>
  <si>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</si>
  <si>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CHAMPAGNE-ARDENNE</t>
  </si>
  <si>
    <t>Ardennes</t>
  </si>
  <si>
    <t>08</t>
  </si>
  <si>
    <t>Aube</t>
  </si>
  <si>
    <t>Marne</t>
  </si>
  <si>
    <t>Haute-Marne</t>
  </si>
  <si>
    <t>PICARDIE</t>
  </si>
  <si>
    <t>Aisne</t>
  </si>
  <si>
    <t>02</t>
  </si>
  <si>
    <t>Oise</t>
  </si>
  <si>
    <t>Somme</t>
  </si>
  <si>
    <t>HAUTE-NORMANDIE</t>
  </si>
  <si>
    <t>Eure</t>
  </si>
  <si>
    <t>Seine-Maritime</t>
  </si>
  <si>
    <t>CENTRE</t>
  </si>
  <si>
    <t>Cher</t>
  </si>
  <si>
    <t>Eure-et-Loir</t>
  </si>
  <si>
    <t>Indre</t>
  </si>
  <si>
    <t>Indre-et-Loire</t>
  </si>
  <si>
    <t>Loir-et-Cher</t>
  </si>
  <si>
    <t>Loiret</t>
  </si>
  <si>
    <t>BASSE-NORMANDIE</t>
  </si>
  <si>
    <t>Calvados</t>
  </si>
  <si>
    <t>Manche</t>
  </si>
  <si>
    <t>Orne</t>
  </si>
  <si>
    <t>BOURGOGNE</t>
  </si>
  <si>
    <t>Côte-d'Or</t>
  </si>
  <si>
    <t>Nièvre</t>
  </si>
  <si>
    <t>Saône-et-Loire</t>
  </si>
  <si>
    <t>Yonne</t>
  </si>
  <si>
    <t>NORD-PAS-DE-CALAIS</t>
  </si>
  <si>
    <t>Nord</t>
  </si>
  <si>
    <t>Pas-de-Calais</t>
  </si>
  <si>
    <t>LORRAINE</t>
  </si>
  <si>
    <t>Meurthe-et-Moselle</t>
  </si>
  <si>
    <t>Meuse</t>
  </si>
  <si>
    <t>Moselle</t>
  </si>
  <si>
    <t>Vosges</t>
  </si>
  <si>
    <t>ALSACE</t>
  </si>
  <si>
    <t>Bas-Rhin</t>
  </si>
  <si>
    <t>Haut-Rhin</t>
  </si>
  <si>
    <t>FRANCHE-COMTE</t>
  </si>
  <si>
    <t>Doubs</t>
  </si>
  <si>
    <t>Jura</t>
  </si>
  <si>
    <t>Haute-Saône</t>
  </si>
  <si>
    <t>Territoire de Belfort</t>
  </si>
  <si>
    <t>PAYS DE LA LOIRE</t>
  </si>
  <si>
    <t>Loire-Atlantique</t>
  </si>
  <si>
    <t>Maine-et-Loire</t>
  </si>
  <si>
    <t>Mayenne</t>
  </si>
  <si>
    <t>Sarthe</t>
  </si>
  <si>
    <t>Vendée</t>
  </si>
  <si>
    <t>BRETAGNE</t>
  </si>
  <si>
    <t>Côtes-d'Armor</t>
  </si>
  <si>
    <t>Finistère</t>
  </si>
  <si>
    <t>Ille-et-Vilaine</t>
  </si>
  <si>
    <t>Morbihan</t>
  </si>
  <si>
    <t>POITOU-CHARENTE</t>
  </si>
  <si>
    <t>Charente</t>
  </si>
  <si>
    <t>Charente-Maritime</t>
  </si>
  <si>
    <t>Deux-Sèvres</t>
  </si>
  <si>
    <t>Vienne</t>
  </si>
  <si>
    <t>AQUITAINE</t>
  </si>
  <si>
    <t>Dordogne</t>
  </si>
  <si>
    <t>Gironde</t>
  </si>
  <si>
    <t>Landes</t>
  </si>
  <si>
    <t>Lot-et-Garonne</t>
  </si>
  <si>
    <t>Pyrénées-Atlantiques</t>
  </si>
  <si>
    <t>MIDI-PYRENEES</t>
  </si>
  <si>
    <t>Ariège</t>
  </si>
  <si>
    <t>09</t>
  </si>
  <si>
    <t>Aveyron</t>
  </si>
  <si>
    <t>Haute-Garonne</t>
  </si>
  <si>
    <t>Gers</t>
  </si>
  <si>
    <t>Lot</t>
  </si>
  <si>
    <t>Hautes-Pyrénées</t>
  </si>
  <si>
    <t>Tarn</t>
  </si>
  <si>
    <t>Tarn-et-Garonne</t>
  </si>
  <si>
    <t>LIMOUSIN</t>
  </si>
  <si>
    <t>Corrèze</t>
  </si>
  <si>
    <t>Creuse</t>
  </si>
  <si>
    <t>Haute-Vienne</t>
  </si>
  <si>
    <t>RHONE-ALPES</t>
  </si>
  <si>
    <t>Ain</t>
  </si>
  <si>
    <t>01</t>
  </si>
  <si>
    <t>Ardèche</t>
  </si>
  <si>
    <t>07</t>
  </si>
  <si>
    <t>Drôme</t>
  </si>
  <si>
    <t>Isère</t>
  </si>
  <si>
    <t>Loire</t>
  </si>
  <si>
    <t>Rhône</t>
  </si>
  <si>
    <t>Savoie</t>
  </si>
  <si>
    <t>Haute-Savoie</t>
  </si>
  <si>
    <t>AUVERGNE</t>
  </si>
  <si>
    <t>Allier</t>
  </si>
  <si>
    <t>03</t>
  </si>
  <si>
    <t>Cantal</t>
  </si>
  <si>
    <t>Haute-Loire</t>
  </si>
  <si>
    <t>Puy-de-Dôme</t>
  </si>
  <si>
    <t>LANGUEDOC-ROUSSILLON</t>
  </si>
  <si>
    <t>Aude</t>
  </si>
  <si>
    <t>Gard</t>
  </si>
  <si>
    <t>Hérault</t>
  </si>
  <si>
    <t>Lozère</t>
  </si>
  <si>
    <t>Pyrénées-Orientales</t>
  </si>
  <si>
    <t>PROVENCE-ALPES-COTE-D'AZUR</t>
  </si>
  <si>
    <t>Alpes-de-Haute-Provence</t>
  </si>
  <si>
    <t>04</t>
  </si>
  <si>
    <t>Hautes-Alpes</t>
  </si>
  <si>
    <t>05</t>
  </si>
  <si>
    <t>Alpes-Maritimes</t>
  </si>
  <si>
    <t>06</t>
  </si>
  <si>
    <t>Bouches-du-Rhône</t>
  </si>
  <si>
    <t>Var</t>
  </si>
  <si>
    <t>Vaucluse</t>
  </si>
  <si>
    <t>CORSE</t>
  </si>
  <si>
    <t>Corse-du-Sud</t>
  </si>
  <si>
    <t>2A</t>
  </si>
  <si>
    <t>Haute-Corse</t>
  </si>
  <si>
    <t>2B</t>
  </si>
  <si>
    <t>DOM</t>
  </si>
  <si>
    <t>Guadeloupe</t>
  </si>
  <si>
    <t>Martinique</t>
  </si>
  <si>
    <t>Guyane</t>
  </si>
  <si>
    <t>La Réunion</t>
  </si>
  <si>
    <t>France ENTIERE</t>
  </si>
  <si>
    <t>Estimation des naissances en 2009</t>
  </si>
  <si>
    <t xml:space="preserve">Variables </t>
  </si>
  <si>
    <t>Modifications opérées suite à l'homogénéisation des modalités de réponse</t>
  </si>
  <si>
    <t>Anciennes modalités</t>
  </si>
  <si>
    <t>Nouvelles modalités</t>
  </si>
  <si>
    <t>Variables a modalités O/ N</t>
  </si>
  <si>
    <t>"","9","I","2","3","(vide)"","`","-","13","23","3","30","7"</t>
  </si>
  <si>
    <t>""</t>
  </si>
  <si>
    <t xml:space="preserve">"o","1"                  </t>
  </si>
  <si>
    <t>"O"</t>
  </si>
  <si>
    <t>"n","0", "00"</t>
  </si>
  <si>
    <t>"N"</t>
  </si>
  <si>
    <t>Année d'accouchement / Année de naissance de la mère</t>
  </si>
  <si>
    <t>" ","0","00","????","?","754","199A","19AU" , "1908","INDE",Si année &lt; 1900 ou annee &gt; 2100 ,''18800518"</t>
  </si>
  <si>
    <t>"1","01","2001"  …..</t>
  </si>
  <si>
    <t>"2001"</t>
  </si>
  <si>
    <t xml:space="preserve">"6","06","2006","2 006,00","1006","2066","2206","2556","2666" </t>
  </si>
  <si>
    <t>"2006"</t>
  </si>
  <si>
    <t xml:space="preserve">"7","07","2007","2 007,00","2017","2207","5007","207","2097" </t>
  </si>
  <si>
    <t>"2007"</t>
  </si>
  <si>
    <t xml:space="preserve">"8","08","2008","2 008,00","2018" </t>
  </si>
  <si>
    <t>"2008"</t>
  </si>
  <si>
    <t xml:space="preserve">"9","09","2009" </t>
  </si>
  <si>
    <t>"2009"</t>
  </si>
  <si>
    <t xml:space="preserve">"1677" </t>
  </si>
  <si>
    <t xml:space="preserve">"1977"  </t>
  </si>
  <si>
    <t xml:space="preserve">"1678" </t>
  </si>
  <si>
    <t xml:space="preserve">"1978"  </t>
  </si>
  <si>
    <t xml:space="preserve">"1874" </t>
  </si>
  <si>
    <t xml:space="preserve">"1974"  </t>
  </si>
  <si>
    <t xml:space="preserve">"1197","1897" </t>
  </si>
  <si>
    <t xml:space="preserve">"1997"  </t>
  </si>
  <si>
    <t xml:space="preserve">"1682" </t>
  </si>
  <si>
    <t xml:space="preserve">"1982"  </t>
  </si>
  <si>
    <t xml:space="preserve">"9630" </t>
  </si>
  <si>
    <t xml:space="preserve">"1963"  </t>
  </si>
  <si>
    <t xml:space="preserve">"378" </t>
  </si>
  <si>
    <t xml:space="preserve">"38.00" </t>
  </si>
  <si>
    <t xml:space="preserve">"1938"  </t>
  </si>
  <si>
    <t xml:space="preserve">"91 978" </t>
  </si>
  <si>
    <t xml:space="preserve">"91 979" </t>
  </si>
  <si>
    <t xml:space="preserve">"1979"  </t>
  </si>
  <si>
    <t xml:space="preserve">"91 985" </t>
  </si>
  <si>
    <t xml:space="preserve">"1985"  </t>
  </si>
  <si>
    <t>"1 969"  ….</t>
  </si>
  <si>
    <t xml:space="preserve">"1969"  </t>
  </si>
  <si>
    <t xml:space="preserve">"0080" </t>
  </si>
  <si>
    <t>"1980"</t>
  </si>
  <si>
    <t>"2412"</t>
  </si>
  <si>
    <t>"6971"</t>
  </si>
  <si>
    <t>"1971"</t>
  </si>
  <si>
    <t>si origine fichier = '69' et an_acc = '1900'</t>
  </si>
  <si>
    <t>l_an_acc = '2009'</t>
  </si>
  <si>
    <t>Mois d'accouchement / mois de naissance de la mère</t>
  </si>
  <si>
    <t>"","0","00", Autres (''18800518","IN")</t>
  </si>
  <si>
    <t xml:space="preserve">"1","2","3","4","5","6","7","8","9" </t>
  </si>
  <si>
    <t>"01","02","03","04","05","06","07","08","09"</t>
  </si>
  <si>
    <t xml:space="preserve">"40"     </t>
  </si>
  <si>
    <t>"04"</t>
  </si>
  <si>
    <t xml:space="preserve">"15"     </t>
  </si>
  <si>
    <t>"05"</t>
  </si>
  <si>
    <t xml:space="preserve">"16"     </t>
  </si>
  <si>
    <t>"06"</t>
  </si>
  <si>
    <t xml:space="preserve">"27"   </t>
  </si>
  <si>
    <t>"07"</t>
  </si>
  <si>
    <t>Sexe de l"enfant</t>
  </si>
  <si>
    <t xml:space="preserve">"" ,"0","I"  </t>
  </si>
  <si>
    <t xml:space="preserve">"1"         </t>
  </si>
  <si>
    <t>"M"</t>
  </si>
  <si>
    <t xml:space="preserve">"2"      </t>
  </si>
  <si>
    <t>"F"</t>
  </si>
  <si>
    <t>niveau de la maternité</t>
  </si>
  <si>
    <t>"","I"</t>
  </si>
  <si>
    <t>"2+"</t>
  </si>
  <si>
    <t xml:space="preserve"> "2"</t>
  </si>
  <si>
    <t>"4"</t>
  </si>
  <si>
    <t xml:space="preserve"> "3"</t>
  </si>
  <si>
    <t>multi (recodage cf tableau 4)</t>
  </si>
  <si>
    <t>"","I","0","22","4","5","6","9"</t>
  </si>
  <si>
    <t xml:space="preserve">"J"       </t>
  </si>
  <si>
    <t>"2"</t>
  </si>
  <si>
    <t xml:space="preserve">"N","U"        </t>
  </si>
  <si>
    <t>"1"</t>
  </si>
  <si>
    <t xml:space="preserve">"O"        </t>
  </si>
  <si>
    <t>"3"</t>
  </si>
  <si>
    <t xml:space="preserve">Si foetus = "I","NR","NULL" </t>
  </si>
  <si>
    <t>Niveau d"étude de la mère</t>
  </si>
  <si>
    <t>"-","0","5","6","7","9","I","N","O","X" ,"0.00","28","29",  "#N/A"</t>
  </si>
  <si>
    <t>Parent isolé</t>
  </si>
  <si>
    <t xml:space="preserve">"","I"    </t>
  </si>
  <si>
    <t xml:space="preserve">"1" </t>
  </si>
  <si>
    <t xml:space="preserve">2","m","O" </t>
  </si>
  <si>
    <t xml:space="preserve">3"         </t>
  </si>
  <si>
    <t>"P"</t>
  </si>
  <si>
    <t>Médecin ayant effectué l"examen</t>
  </si>
  <si>
    <t xml:space="preserve">","I","0","4","04","NR","5","05","7","07"      </t>
  </si>
  <si>
    <t xml:space="preserve">1","01","O","Om","OM"      </t>
  </si>
  <si>
    <t>"01"</t>
  </si>
  <si>
    <t xml:space="preserve">2","02","P","Pé","PE"      </t>
  </si>
  <si>
    <t>"02"</t>
  </si>
  <si>
    <t xml:space="preserve">3","03","A","AU","GY"      </t>
  </si>
  <si>
    <t>"03"</t>
  </si>
  <si>
    <t>Recherche de hbs</t>
  </si>
  <si>
    <t>"0"</t>
  </si>
  <si>
    <t>Résultat hbs</t>
  </si>
  <si>
    <t>"1","O"</t>
  </si>
  <si>
    <t xml:space="preserve">Nombre de verres d"alcool ingérés par semaine </t>
  </si>
  <si>
    <t xml:space="preserve"> "0,2","0,5", "0,25","N"</t>
  </si>
  <si>
    <t>"I","O" ,&lt; 0</t>
  </si>
  <si>
    <t>Nombre de cigarettes fumées par jour</t>
  </si>
  <si>
    <t xml:space="preserve"> "0,2","0,5","0,","N"</t>
  </si>
  <si>
    <t>"I","O", &lt;0</t>
  </si>
  <si>
    <t>Pathologie pendant la grossesse</t>
  </si>
  <si>
    <t xml:space="preserve">"I","NEO SEIN" </t>
  </si>
  <si>
    <t>"RCIU"</t>
  </si>
  <si>
    <t>"O" et hospi_RCIU="O"</t>
  </si>
  <si>
    <t>Patho = "" et l_preeclampsie='O'  ou  l_hta='O' ou l_diabete='O'</t>
  </si>
  <si>
    <t xml:space="preserve">Motifs d'hospitalisation
(hpa/map/rciu)
</t>
  </si>
  <si>
    <t>"","2"</t>
  </si>
  <si>
    <t>Nombre de jours d"hospitalisation</t>
  </si>
  <si>
    <t xml:space="preserve">"","I","O"   </t>
  </si>
  <si>
    <t>Nombre de semaines de gestation</t>
  </si>
  <si>
    <t xml:space="preserve"> "I","0.10"  </t>
  </si>
  <si>
    <t>si longueur de la modalité &gt;= 3</t>
  </si>
  <si>
    <t>on prend les 2 premiers chiffres</t>
  </si>
  <si>
    <t>Présentation du bébé</t>
  </si>
  <si>
    <t xml:space="preserve">"G" </t>
  </si>
  <si>
    <t>"S"</t>
  </si>
  <si>
    <t xml:space="preserve">"2" </t>
  </si>
  <si>
    <t xml:space="preserve">"3" </t>
  </si>
  <si>
    <t>"A"</t>
  </si>
  <si>
    <t>"4","I","M"</t>
  </si>
  <si>
    <t>Travail</t>
  </si>
  <si>
    <t>"D"</t>
  </si>
  <si>
    <t>"C"</t>
  </si>
  <si>
    <t>"Z","I","N"</t>
  </si>
  <si>
    <t>mode d'accouchement</t>
  </si>
  <si>
    <t>"0","I","5",""","`"</t>
  </si>
  <si>
    <t>"U"</t>
  </si>
  <si>
    <t>Césarienne du fait de la mère / du fœtus</t>
  </si>
  <si>
    <t xml:space="preserve">"","2","I"   </t>
  </si>
  <si>
    <t xml:space="preserve">"0"       </t>
  </si>
  <si>
    <t xml:space="preserve">"1"    </t>
  </si>
  <si>
    <t xml:space="preserve">"2"    </t>
  </si>
  <si>
    <t>cesar_mat ="O" et cesar_foet ="O"</t>
  </si>
  <si>
    <t>"Les deux"</t>
  </si>
  <si>
    <t>Si cesarienne du fait de la mere ou du fœtus est a OUI  et l_modac pas dans  ('C','U','P','')</t>
  </si>
  <si>
    <t xml:space="preserve">Mode d"accouchement ="C" </t>
  </si>
  <si>
    <t>Transfert</t>
  </si>
  <si>
    <t xml:space="preserve">"I","2"   </t>
  </si>
  <si>
    <t xml:space="preserve">"0"   </t>
  </si>
  <si>
    <t>"1" ,"OUI"</t>
  </si>
  <si>
    <t>"S","M" et vitesse de transfert non vide</t>
  </si>
  <si>
    <t>Transfert ="O" et vitesse = "S" ou "M"</t>
  </si>
  <si>
    <t>Vitesse de transfert</t>
  </si>
  <si>
    <t xml:space="preserve">"1","M"   </t>
  </si>
  <si>
    <t xml:space="preserve">"2","S"   </t>
  </si>
  <si>
    <t>si transfert ="N"  et vitesse de transfert non vide</t>
  </si>
  <si>
    <t>"I"</t>
  </si>
  <si>
    <t>poids de l"enfant</t>
  </si>
  <si>
    <t xml:space="preserve">"I", &lt; 500 ou &gt; 6000 </t>
  </si>
  <si>
    <t>0 &lt; poids &lt; 100</t>
  </si>
  <si>
    <t>poids *100</t>
  </si>
  <si>
    <t>100 &lt; poids &lt; 500</t>
  </si>
  <si>
    <t>poids *10</t>
  </si>
  <si>
    <t>19999 &lt; poids &lt; 45001</t>
  </si>
  <si>
    <t>poids /10</t>
  </si>
  <si>
    <t>poids = 4,17</t>
  </si>
  <si>
    <t>"4170"</t>
  </si>
  <si>
    <t>poids = 4,06</t>
  </si>
  <si>
    <t>"4060"</t>
  </si>
  <si>
    <t>poids = 3,73</t>
  </si>
  <si>
    <t>"3730"</t>
  </si>
  <si>
    <t>poids = 3,47</t>
  </si>
  <si>
    <t>"3470"</t>
  </si>
  <si>
    <t>poids = 2,93</t>
  </si>
  <si>
    <t>"2930"</t>
  </si>
  <si>
    <t>Taille de l"enfant</t>
  </si>
  <si>
    <t xml:space="preserve">"I", &lt; 25 ou &gt; 75 </t>
  </si>
  <si>
    <t>"49.."</t>
  </si>
  <si>
    <t>"49"</t>
  </si>
  <si>
    <t>99&lt;taille &lt; 1000</t>
  </si>
  <si>
    <t>taille /10</t>
  </si>
  <si>
    <t xml:space="preserve">999&lt;taille &lt; 10000 </t>
  </si>
  <si>
    <t>taille /100</t>
  </si>
  <si>
    <t>score d"apgar à 1 min / à 5 minutes</t>
  </si>
  <si>
    <t>"I" ,, "²","NR"</t>
  </si>
  <si>
    <t>Oxygénothérapie/ Intubation / pathologie neurologique /Antibiothérapie /Urgence chirurgicale</t>
  </si>
  <si>
    <t xml:space="preserve">","I","Z" </t>
  </si>
  <si>
    <t xml:space="preserve">"0","N" </t>
  </si>
  <si>
    <t xml:space="preserve">"1","A","O" </t>
  </si>
  <si>
    <t xml:space="preserve">"B" </t>
  </si>
  <si>
    <t>"" et patho_neuro="O"</t>
  </si>
  <si>
    <t xml:space="preserve">"C" </t>
  </si>
  <si>
    <t xml:space="preserve">"" et antibiotherapie="O" </t>
  </si>
  <si>
    <t xml:space="preserve">"D" </t>
  </si>
  <si>
    <t>"" et urgence_chirurgi="O"</t>
  </si>
  <si>
    <t xml:space="preserve">"E" </t>
  </si>
  <si>
    <t>fente</t>
  </si>
  <si>
    <t>"I","3","7" ,"2","5","0"</t>
  </si>
  <si>
    <t xml:space="preserve">"1"  </t>
  </si>
  <si>
    <t xml:space="preserve"> "C"</t>
  </si>
  <si>
    <t>" "</t>
  </si>
  <si>
    <t>trisomie</t>
  </si>
  <si>
    <t xml:space="preserve">"I"  </t>
  </si>
  <si>
    <t xml:space="preserve">"0"  </t>
  </si>
  <si>
    <t>"2" "O"</t>
  </si>
  <si>
    <t>spina bifida</t>
  </si>
  <si>
    <t xml:space="preserve">"F","J","M1","O0","Z0","Z1" ,"M0" </t>
  </si>
  <si>
    <t>"H"</t>
  </si>
  <si>
    <t>"" et fente = "O""</t>
  </si>
  <si>
    <t xml:space="preserve">"N0"  </t>
  </si>
  <si>
    <t>"" et trisomie ="S"</t>
  </si>
  <si>
    <t>"N1" "Z0" "Z1"</t>
  </si>
  <si>
    <t>"" et trisomie="C"</t>
  </si>
  <si>
    <t>Profession des parents codée</t>
  </si>
  <si>
    <t>Si plusieurs chiffres, on prend le 1er chiffre</t>
  </si>
  <si>
    <t>1,2,3,4,5,6,7,8</t>
  </si>
  <si>
    <t xml:space="preserve"> "0","-","9","C","H","I","M"</t>
  </si>
  <si>
    <t>activité professionnelle de le mère /du père</t>
  </si>
  <si>
    <t>""," ","0", "&amp;","8","9","O","Y","Oui","Non",".","I"</t>
  </si>
  <si>
    <t>"1.00"…"7.00"</t>
  </si>
  <si>
    <t>"1"…"7"</t>
  </si>
  <si>
    <t xml:space="preserve">départements de naissance / de résidence de la mère </t>
  </si>
  <si>
    <t xml:space="preserve">"201", "202" </t>
  </si>
  <si>
    <t>"2A","2B"</t>
  </si>
  <si>
    <t xml:space="preserve">"96"  </t>
  </si>
  <si>
    <t>"971"</t>
  </si>
  <si>
    <t xml:space="preserve">"97"  </t>
  </si>
  <si>
    <t>"972"</t>
  </si>
  <si>
    <t xml:space="preserve">"98"  </t>
  </si>
  <si>
    <t>"973"</t>
  </si>
  <si>
    <t xml:space="preserve">"99"  </t>
  </si>
  <si>
    <t>"974"</t>
  </si>
  <si>
    <t>"9X"</t>
  </si>
  <si>
    <t>=dep_ori</t>
  </si>
  <si>
    <t>"ZZ","ET","IN","NR","Z","I"</t>
  </si>
  <si>
    <t>"42300"</t>
  </si>
  <si>
    <t>"42"</t>
  </si>
  <si>
    <t>"71000" ,"71018" ,"71100" ,"71130", "71170", "71170", "71200", "71118"  , "71210" , "71600", "71870" , "71300","71200","71100","71600", "71570", "71260","71960","71430","71360","71300","71230","71380","71270","71500","71530","71520""71400","71450","71710","71360"</t>
  </si>
  <si>
    <t>"71"</t>
  </si>
  <si>
    <t xml:space="preserve">"Monaco"  </t>
  </si>
  <si>
    <t xml:space="preserve">"00" </t>
  </si>
  <si>
    <t xml:space="preserve">"SI"  </t>
  </si>
  <si>
    <t>"9A"</t>
  </si>
  <si>
    <t>"21000"</t>
  </si>
  <si>
    <t>"21"</t>
  </si>
  <si>
    <t>Département saisie par stdi sur 5 positions exemple : "44140","44150"</t>
  </si>
  <si>
    <t>l_dep = "les 2 premiers caractères" exemple : l_dep = "44"</t>
  </si>
  <si>
    <t>"IN"</t>
  </si>
  <si>
    <t>si dep = "IN" en validité 2009 origine fichier  = 29 alors l_dep = "29"</t>
  </si>
  <si>
    <t>Date de la première consultation</t>
  </si>
  <si>
    <t>"1.00","2.00","3.00"</t>
  </si>
  <si>
    <t>"1","2","3"</t>
  </si>
  <si>
    <t>Information (variables existantes</t>
  </si>
  <si>
    <t>Modifications</t>
  </si>
  <si>
    <t>Règles</t>
  </si>
  <si>
    <t>Variable(s) conservée(s) et modalités</t>
  </si>
  <si>
    <t>gémellité (multi/fœtus/nb_foetus)</t>
  </si>
  <si>
    <t>On part de la variable "fœtus"</t>
  </si>
  <si>
    <t>Si fœtus non renseignée</t>
  </si>
  <si>
    <t>On conserve cette variable recodée et on la renomme multi</t>
  </si>
  <si>
    <t>Si nb_foetus renseignée, fœtus = nb_foetus</t>
  </si>
  <si>
    <t>Naissances multiples &gt; ou = 3 sont recodées en "3" (anonymisation)</t>
  </si>
  <si>
    <t>Sinon, si multi renseignée, fœtus = multi</t>
  </si>
  <si>
    <t>On supprime les autres variables</t>
  </si>
  <si>
    <t>On part de la variable "gestite" (qui inclut la grossesse actuelle)</t>
  </si>
  <si>
    <t>Nombre de grossesses (gestite/gross)</t>
  </si>
  <si>
    <t>Si "gestite" non renseignée (et gross n'incluant pas la grossesse actuelle)</t>
  </si>
  <si>
    <t>On conserve la variable "gestite" et on supprime la variable "gross"</t>
  </si>
  <si>
    <t>Si "gross" renseignée, gestite = gross+1</t>
  </si>
  <si>
    <t>La variable "gestite" inclut la grossesse actuelle</t>
  </si>
  <si>
    <t>Nombre d'accouchements (parite/accouch)</t>
  </si>
  <si>
    <t>On part de la variable "parite" (qui inclut la grossesse actuelle)</t>
  </si>
  <si>
    <t>Si "parite" non renseignée (et accouch n'incluant pas l'accouchement actuel)</t>
  </si>
  <si>
    <t>On conserve la variable "parite" et on supprime la variable "accouch"</t>
  </si>
  <si>
    <t>Si "accouch" renseignée, parite = accouch+1</t>
  </si>
  <si>
    <t>La variable "parite" inclut l'accouchement actuel</t>
  </si>
  <si>
    <t>Nombre d'enfants nés vivants puis décédés avant le 28eme jour (dcdes/dcdes28</t>
  </si>
  <si>
    <t>On part de la variable "dcdes28" (décédés avant 28 jours)</t>
  </si>
  <si>
    <t>Si dcdes28 non renseignée</t>
  </si>
  <si>
    <t>On conserve la variable dcdes28 et on supprime la variable dcdes</t>
  </si>
  <si>
    <t>Si dcdes renseignée, dcdes28=dcdes</t>
  </si>
  <si>
    <t>Visites prénatales : trimestre de la première (date_prem_consul), nombre total (prenat_tot), nombre réalisé par équipe (prenat_equi)</t>
  </si>
  <si>
    <t>Pas d'homogénéisation entre date_prem_consul et prenat_tot, prenat_equi</t>
  </si>
  <si>
    <t>On conserve uniquement la variable date_prem_consul et on supprime les variables prenat_equi et preanat_tot</t>
  </si>
  <si>
    <t>Mode d'accouchement</t>
  </si>
  <si>
    <t>Nouveau CS distingue césariennes programmées ("P") des urgents ("U")</t>
  </si>
  <si>
    <t>3 modalités sont utilisées pour le CS ('C', 'P', 'U')</t>
  </si>
  <si>
    <t xml:space="preserve">Si information auxiliaire nous apprend qu'il s'agit d'une césarienne </t>
  </si>
  <si>
    <t>On recode en 'C' car on ignore si programmée ou urgente</t>
  </si>
  <si>
    <t>Création d'une varaible analgésie synthétique</t>
  </si>
  <si>
    <t>Si analgesie_generale ="O"</t>
  </si>
  <si>
    <t>Sinon si analgesie_peridurale="O"</t>
  </si>
  <si>
    <t>Sinon si analgesie_rachi="O"</t>
  </si>
  <si>
    <t>"5"</t>
  </si>
  <si>
    <t>Sinon si analgesie_autre="O"</t>
  </si>
  <si>
    <t>Sinon si aucune_analgesie in "2","3","4"</t>
  </si>
  <si>
    <t>variable aucune_analgesie = " "</t>
  </si>
  <si>
    <t>Sinon si analgesie_rachi  in "2","3","4"</t>
  </si>
  <si>
    <t>valeur de la variable analgesie_rachi et analgesie_rachi= " "</t>
  </si>
  <si>
    <t>Sinon si aucune_analgesie="O" ou (analgesie_generale("N") et analgesie_peridurale in ("N") et analgesie_autre in ("N") et analgesie_rachi in ("N"))</t>
  </si>
  <si>
    <t>sinon</t>
  </si>
  <si>
    <t>Variables</t>
  </si>
  <si>
    <t>Valeurs aberrantes recodées en valeurs manquantes</t>
  </si>
  <si>
    <t>Recodage des incohérences</t>
  </si>
  <si>
    <t>Regroupement des variables</t>
  </si>
  <si>
    <t>Année de naissance de la mère</t>
  </si>
  <si>
    <t>Si l'âge de la mère à l'accouchement n'est pas compris entre 13 et 55 ans</t>
  </si>
  <si>
    <t>Création d'une variable âge</t>
  </si>
  <si>
    <t>Poids</t>
  </si>
  <si>
    <t>Si le poids n'est pas compris entre 500 et 6000</t>
  </si>
  <si>
    <t>Taille</t>
  </si>
  <si>
    <t>Si la taille n'est pas comprise entre 25 et 75</t>
  </si>
  <si>
    <t>Parité</t>
  </si>
  <si>
    <t>Si le nombre d'accouchement est supérieur à 25</t>
  </si>
  <si>
    <t>Gestité</t>
  </si>
  <si>
    <t>Si le nombre de grossesse est supérieur à 25</t>
  </si>
  <si>
    <t>Nombre d'enfants morts-nés</t>
  </si>
  <si>
    <t>Si le nombre d'enfants est supérieur à 15</t>
  </si>
  <si>
    <t>Nombre d'enfants nés vivants puis décédés avant le 28eme jour</t>
  </si>
  <si>
    <t>Nombre d'enfants nés avant 37 semaines de gestation et/ou pesant moins de 2,5 kg</t>
  </si>
  <si>
    <t>Nombre de visites prénatales/ Nombre d'échographies</t>
  </si>
  <si>
    <t>Si le nombre est supérieur à 40</t>
  </si>
  <si>
    <t>Recherche de l'antigène Hbs</t>
  </si>
  <si>
    <t>Résultat = I si recherche "non"               Recherche = O si résultat positif</t>
  </si>
  <si>
    <t>Résultat recherche antigène Hbs</t>
  </si>
  <si>
    <t>Nombre de jours d'hospitalisation</t>
  </si>
  <si>
    <t>Si &gt; 280</t>
  </si>
  <si>
    <t>Création d'une variable hospitalisation à deux modalités. Elle vaut "oui" si nombre de jours &gt; 0 ou si un motif est coché</t>
  </si>
  <si>
    <t>Motif_hospi : hypertension artérielle</t>
  </si>
  <si>
    <t>Si non hospitalisée, motifs codés I</t>
  </si>
  <si>
    <t>Motif_hospi : MAP</t>
  </si>
  <si>
    <t>Motif_hospi : RCIU</t>
  </si>
  <si>
    <t>Si le nombre de semaines de gestation n'est pas compris entre 22 et 45</t>
  </si>
  <si>
    <t>Motif de la césarienne : maternel</t>
  </si>
  <si>
    <t>I si accouchement hors césarienne</t>
  </si>
  <si>
    <t>Motif de la césarienne : fœtal</t>
  </si>
  <si>
    <t>Score d'apgar à 1 min / 5 min</t>
  </si>
  <si>
    <t>Si le score est supérieur à 10</t>
  </si>
  <si>
    <t>Transfert du nouveau-né</t>
  </si>
  <si>
    <t>Transfert = O si vitesse indiquée                Vitesse transfert = I si pas de transfert</t>
  </si>
  <si>
    <t>Si  transfert, immédiat ou secondaire</t>
  </si>
  <si>
    <t>Anomalies congénitales renseignées</t>
  </si>
  <si>
    <t>Oui si une anomalie détectée dans la liste</t>
  </si>
  <si>
    <t>Ano congénitale : spina bifida</t>
  </si>
  <si>
    <t>I si aucune anomalie diagnostiquée</t>
  </si>
  <si>
    <t>Ano congénitale : fente labio-palatine</t>
  </si>
  <si>
    <t>Ano congénitale : trisomie 21</t>
  </si>
  <si>
    <t>Tableau 5 – Les règles de traitement des incohérences</t>
  </si>
  <si>
    <t>Département d'origine</t>
  </si>
  <si>
    <t>Mois d'accouchement</t>
  </si>
  <si>
    <t>Année d'accouchement</t>
  </si>
  <si>
    <t>Sexe de l'enfant</t>
  </si>
  <si>
    <t xml:space="preserve">Nom de la maternité </t>
  </si>
  <si>
    <t>Numero Finess</t>
  </si>
  <si>
    <t>Niveau de la maternité</t>
  </si>
  <si>
    <t>Département de naissance</t>
  </si>
  <si>
    <t>Département de résidence de la mère</t>
  </si>
  <si>
    <t>Gémellité</t>
  </si>
  <si>
    <t>Mois de naissance de la mère</t>
  </si>
  <si>
    <t xml:space="preserve">Age de la mère </t>
  </si>
  <si>
    <t>Niveau d'études de la mère</t>
  </si>
  <si>
    <t>Total</t>
  </si>
  <si>
    <t>Nb dep non répondant</t>
  </si>
  <si>
    <t xml:space="preserve">Profession exercée par la mère </t>
  </si>
  <si>
    <t>Profession exercée par la mère codée</t>
  </si>
  <si>
    <t>Activité professionnelle de la mère</t>
  </si>
  <si>
    <t xml:space="preserve">Profession exercée par le père </t>
  </si>
  <si>
    <t>Profession exercée par le père codée</t>
  </si>
  <si>
    <t>Activité professionnelle du père</t>
  </si>
  <si>
    <t>Praticien ayant effectué l'examen</t>
  </si>
  <si>
    <t xml:space="preserve">Gestité </t>
  </si>
  <si>
    <t>Nombre d'enfants morts-nés lors de grossesses précédentes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</si>
</sst>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8" fillId="8" borderId="5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 applyNumberFormat="0" applyBorder="0" applyProtection="0"/>
    <xf numFmtId="0" fontId="1" fillId="0" borderId="0"/>
    <xf numFmtId="0" fontId="14" fillId="0" borderId="0"/>
    <xf numFmtId="0" fontId="18" fillId="0" borderId="0" applyNumberFormat="0" applyBorder="0" applyProtection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2" fillId="2" borderId="1" xfId="0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166" fontId="2" fillId="2" borderId="2" xfId="0" applyNumberFormat="1" applyFont="1" applyFill="1" applyBorder="1"/>
    <xf numFmtId="166" fontId="2" fillId="2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3" fillId="2" borderId="1" xfId="0" applyFont="1" applyFill="1" applyBorder="1"/>
    <xf numFmtId="0" fontId="2" fillId="2" borderId="3" xfId="0" applyFont="1" applyFill="1" applyBorder="1"/>
    <xf numFmtId="0" fontId="3" fillId="2" borderId="4" xfId="0" applyFont="1" applyFill="1" applyBorder="1" applyAlignment="1"/>
    <xf numFmtId="0" fontId="3" fillId="2" borderId="1" xfId="0" applyFont="1" applyFill="1" applyBorder="1" applyAlignment="1"/>
    <xf numFmtId="0" fontId="2" fillId="2" borderId="2" xfId="0" applyFont="1" applyFill="1" applyBorder="1" applyAlignment="1"/>
    <xf numFmtId="166" fontId="2" fillId="2" borderId="4" xfId="0" applyNumberFormat="1" applyFont="1" applyFill="1" applyBorder="1" applyAlignment="1"/>
    <xf numFmtId="166" fontId="3" fillId="2" borderId="4" xfId="0" applyNumberFormat="1" applyFont="1" applyFill="1" applyBorder="1" applyAlignment="1"/>
    <xf numFmtId="0" fontId="3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0" fillId="2" borderId="0" xfId="4" applyFont="1" applyFill="1"/>
    <xf numFmtId="0" fontId="10" fillId="2" borderId="0" xfId="8" applyFont="1" applyFill="1" applyBorder="1" applyAlignment="1" applyProtection="1">
      <alignment horizontal="center" vertical="center" wrapText="1"/>
    </xf>
    <xf numFmtId="0" fontId="10" fillId="2" borderId="0" xfId="8" applyFont="1" applyFill="1" applyBorder="1" applyAlignment="1" applyProtection="1">
      <alignment wrapText="1"/>
    </xf>
    <xf numFmtId="0" fontId="10" fillId="2" borderId="0" xfId="8" applyFont="1" applyFill="1" applyBorder="1" applyAlignment="1" applyProtection="1">
      <alignment horizontal="left"/>
    </xf>
    <xf numFmtId="0" fontId="10" fillId="2" borderId="5" xfId="5" applyFont="1" applyFill="1" applyBorder="1" applyAlignment="1" applyProtection="1">
      <alignment horizontal="left"/>
    </xf>
    <xf numFmtId="0" fontId="10" fillId="2" borderId="5" xfId="5" applyFont="1" applyFill="1" applyBorder="1" applyAlignment="1" applyProtection="1">
      <alignment horizontal="left" wrapText="1"/>
    </xf>
    <xf numFmtId="0" fontId="10" fillId="2" borderId="5" xfId="8" applyFont="1" applyFill="1" applyBorder="1" applyAlignment="1" applyProtection="1">
      <alignment horizontal="left"/>
    </xf>
    <xf numFmtId="0" fontId="10" fillId="2" borderId="6" xfId="5" applyFont="1" applyFill="1" applyBorder="1" applyAlignment="1" applyProtection="1">
      <alignment wrapText="1"/>
    </xf>
    <xf numFmtId="0" fontId="10" fillId="2" borderId="6" xfId="8" applyFont="1" applyFill="1" applyBorder="1" applyAlignment="1" applyProtection="1">
      <alignment wrapText="1"/>
    </xf>
    <xf numFmtId="0" fontId="10" fillId="2" borderId="5" xfId="8" applyFont="1" applyFill="1" applyBorder="1" applyAlignment="1" applyProtection="1">
      <alignment vertical="center" wrapText="1"/>
    </xf>
    <xf numFmtId="0" fontId="10" fillId="2" borderId="6" xfId="8" applyFont="1" applyFill="1" applyBorder="1" applyAlignment="1" applyProtection="1">
      <alignment vertical="center" wrapText="1"/>
    </xf>
    <xf numFmtId="0" fontId="10" fillId="2" borderId="6" xfId="5" applyFont="1" applyFill="1" applyBorder="1" applyAlignment="1" applyProtection="1">
      <alignment horizontal="center"/>
    </xf>
    <xf numFmtId="0" fontId="10" fillId="2" borderId="5" xfId="5" applyFont="1" applyFill="1" applyBorder="1" applyAlignment="1" applyProtection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0" fillId="2" borderId="9" xfId="0" applyFont="1" applyFill="1" applyBorder="1"/>
    <xf numFmtId="0" fontId="13" fillId="2" borderId="9" xfId="0" applyFont="1" applyFill="1" applyBorder="1" applyAlignment="1">
      <alignment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/>
    <xf numFmtId="0" fontId="10" fillId="2" borderId="11" xfId="0" applyFont="1" applyFill="1" applyBorder="1"/>
    <xf numFmtId="0" fontId="10" fillId="2" borderId="0" xfId="0" applyFont="1" applyFill="1" applyBorder="1"/>
    <xf numFmtId="0" fontId="10" fillId="2" borderId="10" xfId="0" applyFont="1" applyFill="1" applyBorder="1"/>
    <xf numFmtId="0" fontId="13" fillId="2" borderId="12" xfId="0" applyFont="1" applyFill="1" applyBorder="1" applyAlignment="1"/>
    <xf numFmtId="0" fontId="10" fillId="2" borderId="13" xfId="0" applyFont="1" applyFill="1" applyBorder="1"/>
    <xf numFmtId="0" fontId="12" fillId="2" borderId="2" xfId="0" applyFont="1" applyFill="1" applyBorder="1"/>
    <xf numFmtId="0" fontId="10" fillId="2" borderId="2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2" fillId="2" borderId="16" xfId="0" applyFont="1" applyFill="1" applyBorder="1"/>
    <xf numFmtId="0" fontId="10" fillId="2" borderId="1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8" xfId="0" applyFont="1" applyFill="1" applyBorder="1"/>
    <xf numFmtId="0" fontId="10" fillId="2" borderId="1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16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0" fontId="10" fillId="2" borderId="17" xfId="0" applyFont="1" applyFill="1" applyBorder="1"/>
    <xf numFmtId="0" fontId="10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21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2" fillId="2" borderId="6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top" wrapText="1"/>
    </xf>
    <xf numFmtId="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center"/>
    </xf>
    <xf numFmtId="9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0" xfId="0" applyFont="1" applyFill="1" applyAlignment="1">
      <alignment horizontal="left"/>
    </xf>
    <xf numFmtId="0" fontId="3" fillId="2" borderId="0" xfId="9" applyFont="1" applyFill="1"/>
    <xf numFmtId="0" fontId="3" fillId="2" borderId="0" xfId="9" applyFont="1" applyFill="1" applyAlignment="1">
      <alignment horizontal="center"/>
    </xf>
    <xf numFmtId="0" fontId="2" fillId="2" borderId="0" xfId="9" applyFont="1" applyFill="1"/>
    <xf numFmtId="167" fontId="3" fillId="2" borderId="0" xfId="11" applyNumberFormat="1" applyFont="1" applyFill="1"/>
    <xf numFmtId="0" fontId="5" fillId="2" borderId="0" xfId="9" applyFont="1" applyFill="1"/>
    <xf numFmtId="0" fontId="5" fillId="2" borderId="0" xfId="9" applyFont="1" applyFill="1" applyAlignment="1">
      <alignment horizontal="center"/>
    </xf>
    <xf numFmtId="167" fontId="3" fillId="2" borderId="0" xfId="9" applyNumberFormat="1" applyFont="1" applyFill="1" applyAlignment="1">
      <alignment horizontal="center"/>
    </xf>
    <xf numFmtId="0" fontId="2" fillId="2" borderId="0" xfId="9" applyFont="1" applyFill="1" applyAlignment="1">
      <alignment horizontal="center"/>
    </xf>
    <xf numFmtId="167" fontId="5" fillId="2" borderId="0" xfId="11" applyNumberFormat="1" applyFont="1" applyFill="1"/>
    <xf numFmtId="0" fontId="3" fillId="2" borderId="0" xfId="9" applyFont="1" applyFill="1" applyBorder="1"/>
    <xf numFmtId="167" fontId="3" fillId="2" borderId="0" xfId="11" applyNumberFormat="1" applyFont="1" applyFill="1" applyBorder="1"/>
    <xf numFmtId="0" fontId="6" fillId="2" borderId="0" xfId="9" applyFont="1" applyFill="1"/>
    <xf numFmtId="167" fontId="6" fillId="2" borderId="0" xfId="11" applyNumberFormat="1" applyFont="1" applyFill="1"/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6" applyFont="1" applyFill="1"/>
    <xf numFmtId="0" fontId="3" fillId="2" borderId="0" xfId="6" applyFont="1" applyFill="1" applyBorder="1"/>
    <xf numFmtId="166" fontId="3" fillId="2" borderId="0" xfId="6" applyNumberFormat="1" applyFont="1" applyFill="1" applyAlignment="1">
      <alignment horizontal="center"/>
    </xf>
    <xf numFmtId="0" fontId="3" fillId="2" borderId="0" xfId="6" applyFont="1" applyFill="1" applyAlignment="1">
      <alignment horizontal="center"/>
    </xf>
    <xf numFmtId="0" fontId="3" fillId="2" borderId="0" xfId="8" applyFont="1" applyFill="1" applyAlignment="1">
      <alignment horizontal="center"/>
    </xf>
    <xf numFmtId="0" fontId="3" fillId="2" borderId="0" xfId="10" applyFont="1" applyFill="1"/>
    <xf numFmtId="0" fontId="3" fillId="2" borderId="0" xfId="0" applyFont="1" applyFill="1" applyAlignment="1">
      <alignment horizontal="left"/>
    </xf>
    <xf numFmtId="0" fontId="3" fillId="2" borderId="0" xfId="8" applyFont="1" applyFill="1" applyAlignment="1">
      <alignment horizontal="left"/>
    </xf>
    <xf numFmtId="0" fontId="3" fillId="2" borderId="0" xfId="10" applyFont="1" applyFill="1" applyAlignment="1">
      <alignment horizontal="left"/>
    </xf>
    <xf numFmtId="0" fontId="2" fillId="2" borderId="0" xfId="9" applyFont="1" applyFill="1" applyAlignment="1">
      <alignment horizontal="left"/>
    </xf>
    <xf numFmtId="0" fontId="3" fillId="2" borderId="0" xfId="9" applyFont="1" applyFill="1" applyAlignment="1">
      <alignment horizontal="left"/>
    </xf>
    <xf numFmtId="0" fontId="2" fillId="2" borderId="2" xfId="9" applyFont="1" applyFill="1" applyBorder="1" applyAlignment="1">
      <alignment horizontal="justify" vertical="center"/>
    </xf>
    <xf numFmtId="0" fontId="2" fillId="2" borderId="2" xfId="9" applyFont="1" applyFill="1" applyBorder="1" applyAlignment="1">
      <alignment horizontal="center" vertical="center"/>
    </xf>
    <xf numFmtId="0" fontId="3" fillId="2" borderId="2" xfId="9" applyFont="1" applyFill="1" applyBorder="1" applyAlignment="1">
      <alignment horizontal="center"/>
    </xf>
    <xf numFmtId="0" fontId="2" fillId="2" borderId="2" xfId="9" applyFont="1" applyFill="1" applyBorder="1" applyAlignment="1">
      <alignment horizontal="center"/>
    </xf>
    <xf numFmtId="0" fontId="4" fillId="2" borderId="2" xfId="9" applyFont="1" applyFill="1" applyBorder="1"/>
    <xf numFmtId="0" fontId="3" fillId="2" borderId="2" xfId="9" applyFont="1" applyFill="1" applyBorder="1"/>
    <xf numFmtId="0" fontId="3" fillId="2" borderId="2" xfId="9" applyFont="1" applyFill="1" applyBorder="1" applyAlignment="1">
      <alignment horizontal="left" wrapText="1"/>
    </xf>
    <xf numFmtId="0" fontId="3" fillId="2" borderId="2" xfId="9" applyFont="1" applyFill="1" applyBorder="1" applyAlignment="1">
      <alignment horizontal="left" vertical="center"/>
    </xf>
    <xf numFmtId="167" fontId="3" fillId="2" borderId="2" xfId="9" applyNumberFormat="1" applyFont="1" applyFill="1" applyBorder="1" applyAlignment="1">
      <alignment horizontal="center" vertical="center"/>
    </xf>
    <xf numFmtId="167" fontId="3" fillId="2" borderId="2" xfId="9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left" vertical="center" wrapText="1"/>
    </xf>
    <xf numFmtId="49" fontId="3" fillId="2" borderId="2" xfId="9" applyNumberFormat="1" applyFont="1" applyFill="1" applyBorder="1" applyAlignment="1">
      <alignment horizontal="left" vertical="center" wrapText="1"/>
    </xf>
    <xf numFmtId="49" fontId="3" fillId="2" borderId="2" xfId="9" applyNumberFormat="1" applyFont="1" applyFill="1" applyBorder="1" applyAlignment="1">
      <alignment horizontal="center" vertical="center" wrapText="1"/>
    </xf>
    <xf numFmtId="0" fontId="3" fillId="2" borderId="2" xfId="9" quotePrefix="1" applyFont="1" applyFill="1" applyBorder="1" applyAlignment="1">
      <alignment horizontal="left" vertical="center"/>
    </xf>
    <xf numFmtId="0" fontId="5" fillId="2" borderId="2" xfId="9" quotePrefix="1" applyFont="1" applyFill="1" applyBorder="1" applyAlignment="1">
      <alignment horizontal="left" vertical="center"/>
    </xf>
    <xf numFmtId="167" fontId="5" fillId="2" borderId="2" xfId="9" applyNumberFormat="1" applyFont="1" applyFill="1" applyBorder="1" applyAlignment="1">
      <alignment horizontal="center" vertical="center"/>
    </xf>
    <xf numFmtId="10" fontId="5" fillId="2" borderId="2" xfId="9" applyNumberFormat="1" applyFont="1" applyFill="1" applyBorder="1" applyAlignment="1">
      <alignment horizontal="center" vertical="center"/>
    </xf>
    <xf numFmtId="0" fontId="3" fillId="2" borderId="2" xfId="9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left" vertical="center"/>
    </xf>
    <xf numFmtId="167" fontId="7" fillId="2" borderId="2" xfId="9" applyNumberFormat="1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left" vertical="center" wrapText="1"/>
    </xf>
    <xf numFmtId="167" fontId="5" fillId="2" borderId="2" xfId="9" applyNumberFormat="1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  <xf numFmtId="167" fontId="3" fillId="2" borderId="2" xfId="9" applyNumberFormat="1" applyFont="1" applyFill="1" applyBorder="1"/>
    <xf numFmtId="0" fontId="3" fillId="2" borderId="2" xfId="9" applyFont="1" applyFill="1" applyBorder="1" applyAlignment="1">
      <alignment wrapText="1"/>
    </xf>
    <xf numFmtId="167" fontId="2" fillId="2" borderId="2" xfId="9" applyNumberFormat="1" applyFont="1" applyFill="1" applyBorder="1"/>
    <xf numFmtId="167" fontId="2" fillId="2" borderId="2" xfId="9" applyNumberFormat="1" applyFont="1" applyFill="1" applyBorder="1" applyAlignment="1">
      <alignment horizontal="center"/>
    </xf>
    <xf numFmtId="0" fontId="3" fillId="2" borderId="2" xfId="9" quotePrefix="1" applyFont="1" applyFill="1" applyBorder="1"/>
    <xf numFmtId="49" fontId="3" fillId="2" borderId="2" xfId="9" applyNumberFormat="1" applyFont="1" applyFill="1" applyBorder="1" applyAlignment="1">
      <alignment horizontal="left" wrapText="1"/>
    </xf>
    <xf numFmtId="0" fontId="3" fillId="2" borderId="2" xfId="9" applyFont="1" applyFill="1" applyBorder="1" applyAlignment="1">
      <alignment vertical="top" wrapText="1"/>
    </xf>
    <xf numFmtId="49" fontId="3" fillId="2" borderId="2" xfId="9" quotePrefix="1" applyNumberFormat="1" applyFont="1" applyFill="1" applyBorder="1" applyAlignment="1">
      <alignment horizontal="left" wrapText="1"/>
    </xf>
    <xf numFmtId="49" fontId="3" fillId="2" borderId="2" xfId="9" quotePrefix="1" applyNumberFormat="1" applyFont="1" applyFill="1" applyBorder="1" applyAlignment="1">
      <alignment horizontal="left" vertical="top" wrapText="1"/>
    </xf>
    <xf numFmtId="49" fontId="3" fillId="2" borderId="2" xfId="9" applyNumberFormat="1" applyFont="1" applyFill="1" applyBorder="1" applyAlignment="1">
      <alignment horizontal="left" vertical="top" wrapText="1"/>
    </xf>
    <xf numFmtId="0" fontId="2" fillId="2" borderId="2" xfId="10" applyFont="1" applyFill="1" applyBorder="1" applyAlignment="1">
      <alignment horizontal="left" wrapText="1"/>
    </xf>
    <xf numFmtId="0" fontId="3" fillId="2" borderId="2" xfId="10" applyFont="1" applyFill="1" applyBorder="1"/>
    <xf numFmtId="0" fontId="3" fillId="2" borderId="2" xfId="10" applyFont="1" applyFill="1" applyBorder="1" applyAlignment="1">
      <alignment wrapText="1"/>
    </xf>
    <xf numFmtId="0" fontId="3" fillId="2" borderId="2" xfId="10" applyFont="1" applyFill="1" applyBorder="1" applyAlignment="1">
      <alignment horizontal="left"/>
    </xf>
    <xf numFmtId="0" fontId="3" fillId="2" borderId="2" xfId="10" applyFont="1" applyFill="1" applyBorder="1" applyAlignment="1">
      <alignment horizontal="left" wrapText="1"/>
    </xf>
    <xf numFmtId="0" fontId="5" fillId="2" borderId="2" xfId="10" applyFont="1" applyFill="1" applyBorder="1"/>
    <xf numFmtId="0" fontId="5" fillId="2" borderId="2" xfId="10" applyFont="1" applyFill="1" applyBorder="1" applyAlignment="1">
      <alignment wrapText="1"/>
    </xf>
    <xf numFmtId="0" fontId="3" fillId="2" borderId="2" xfId="10" quotePrefix="1" applyFont="1" applyFill="1" applyBorder="1" applyAlignment="1">
      <alignment wrapText="1"/>
    </xf>
    <xf numFmtId="0" fontId="3" fillId="2" borderId="2" xfId="10" applyFont="1" applyFill="1" applyBorder="1" applyAlignment="1">
      <alignment vertical="top" wrapText="1"/>
    </xf>
    <xf numFmtId="0" fontId="3" fillId="2" borderId="2" xfId="10" applyFont="1" applyFill="1" applyBorder="1" applyAlignment="1"/>
    <xf numFmtId="0" fontId="3" fillId="2" borderId="2" xfId="6" applyFont="1" applyFill="1" applyBorder="1" applyAlignment="1">
      <alignment wrapText="1"/>
    </xf>
    <xf numFmtId="0" fontId="3" fillId="2" borderId="2" xfId="6" applyFont="1" applyFill="1" applyBorder="1" applyAlignment="1">
      <alignment horizontal="center" vertical="top" wrapText="1"/>
    </xf>
    <xf numFmtId="0" fontId="2" fillId="2" borderId="2" xfId="6" applyFont="1" applyFill="1" applyBorder="1" applyAlignment="1">
      <alignment horizontal="center" vertical="top" wrapText="1"/>
    </xf>
    <xf numFmtId="166" fontId="2" fillId="2" borderId="2" xfId="6" applyNumberFormat="1" applyFont="1" applyFill="1" applyBorder="1" applyAlignment="1">
      <alignment horizontal="center" vertical="top" wrapText="1"/>
    </xf>
    <xf numFmtId="49" fontId="3" fillId="2" borderId="2" xfId="6" applyNumberFormat="1" applyFont="1" applyFill="1" applyBorder="1" applyAlignment="1">
      <alignment horizontal="center" vertical="top" wrapText="1"/>
    </xf>
    <xf numFmtId="166" fontId="3" fillId="2" borderId="2" xfId="6" applyNumberFormat="1" applyFont="1" applyFill="1" applyBorder="1" applyAlignment="1">
      <alignment horizontal="center" vertical="top" wrapText="1"/>
    </xf>
    <xf numFmtId="0" fontId="3" fillId="2" borderId="19" xfId="6" applyFont="1" applyFill="1" applyBorder="1"/>
    <xf numFmtId="0" fontId="3" fillId="2" borderId="6" xfId="6" applyFont="1" applyFill="1" applyBorder="1" applyAlignment="1">
      <alignment horizontal="center" vertical="top" wrapText="1"/>
    </xf>
    <xf numFmtId="0" fontId="2" fillId="2" borderId="6" xfId="6" applyFont="1" applyFill="1" applyBorder="1" applyAlignment="1">
      <alignment horizontal="center" vertical="top" wrapText="1"/>
    </xf>
    <xf numFmtId="166" fontId="2" fillId="2" borderId="6" xfId="6" applyNumberFormat="1" applyFont="1" applyFill="1" applyBorder="1" applyAlignment="1">
      <alignment horizontal="center" vertical="top" wrapText="1"/>
    </xf>
    <xf numFmtId="49" fontId="3" fillId="2" borderId="6" xfId="6" applyNumberFormat="1" applyFont="1" applyFill="1" applyBorder="1" applyAlignment="1">
      <alignment horizontal="center" vertical="top" wrapText="1"/>
    </xf>
    <xf numFmtId="166" fontId="3" fillId="2" borderId="6" xfId="6" applyNumberFormat="1" applyFont="1" applyFill="1" applyBorder="1" applyAlignment="1">
      <alignment horizontal="center" vertical="top" wrapText="1"/>
    </xf>
    <xf numFmtId="0" fontId="3" fillId="2" borderId="24" xfId="6" applyFont="1" applyFill="1" applyBorder="1"/>
    <xf numFmtId="0" fontId="3" fillId="2" borderId="6" xfId="6" applyFont="1" applyFill="1" applyBorder="1" applyAlignment="1">
      <alignment horizontal="center" vertical="center" wrapText="1"/>
    </xf>
    <xf numFmtId="166" fontId="3" fillId="2" borderId="6" xfId="6" applyNumberFormat="1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3" fillId="2" borderId="6" xfId="6" applyFont="1" applyFill="1" applyBorder="1" applyAlignment="1">
      <alignment vertical="center"/>
    </xf>
    <xf numFmtId="166" fontId="3" fillId="2" borderId="6" xfId="6" applyNumberFormat="1" applyFont="1" applyFill="1" applyBorder="1" applyAlignment="1">
      <alignment horizontal="center" vertical="center"/>
    </xf>
    <xf numFmtId="49" fontId="3" fillId="2" borderId="2" xfId="6" applyNumberFormat="1" applyFont="1" applyFill="1" applyBorder="1" applyAlignment="1">
      <alignment horizontal="center"/>
    </xf>
    <xf numFmtId="0" fontId="3" fillId="2" borderId="2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3" fillId="2" borderId="25" xfId="6" applyFont="1" applyFill="1" applyBorder="1"/>
    <xf numFmtId="0" fontId="3" fillId="2" borderId="19" xfId="6" applyFont="1" applyFill="1" applyBorder="1" applyAlignment="1">
      <alignment horizontal="center"/>
    </xf>
    <xf numFmtId="49" fontId="3" fillId="2" borderId="6" xfId="6" applyNumberFormat="1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 vertical="top" wrapText="1"/>
    </xf>
    <xf numFmtId="166" fontId="3" fillId="2" borderId="6" xfId="6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166" fontId="3" fillId="2" borderId="6" xfId="7" applyNumberFormat="1" applyFont="1" applyFill="1" applyBorder="1" applyAlignment="1">
      <alignment horizontal="center" vertical="top" wrapText="1"/>
    </xf>
    <xf numFmtId="0" fontId="3" fillId="2" borderId="16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3" xfId="0" applyFont="1" applyFill="1" applyBorder="1"/>
    <xf numFmtId="0" fontId="2" fillId="2" borderId="14" xfId="6" applyFont="1" applyFill="1" applyBorder="1" applyAlignment="1">
      <alignment horizontal="center" vertical="center" wrapText="1"/>
    </xf>
    <xf numFmtId="0" fontId="2" fillId="2" borderId="15" xfId="6" applyFont="1" applyFill="1" applyBorder="1" applyAlignment="1">
      <alignment horizontal="center" vertical="center" wrapText="1"/>
    </xf>
    <xf numFmtId="166" fontId="2" fillId="2" borderId="13" xfId="0" applyNumberFormat="1" applyFont="1" applyFill="1" applyBorder="1" applyAlignment="1">
      <alignment horizontal="center" vertical="top" wrapText="1"/>
    </xf>
    <xf numFmtId="166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center" vertical="top" wrapText="1"/>
    </xf>
    <xf numFmtId="0" fontId="2" fillId="2" borderId="19" xfId="6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9" xfId="0" applyFont="1" applyFill="1" applyBorder="1"/>
    <xf numFmtId="0" fontId="2" fillId="2" borderId="0" xfId="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166" fontId="3" fillId="3" borderId="2" xfId="0" applyNumberFormat="1" applyFont="1" applyFill="1" applyBorder="1"/>
    <xf numFmtId="0" fontId="2" fillId="3" borderId="2" xfId="0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166" fontId="2" fillId="3" borderId="2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/>
    <xf numFmtId="166" fontId="2" fillId="3" borderId="4" xfId="0" applyNumberFormat="1" applyFont="1" applyFill="1" applyBorder="1"/>
    <xf numFmtId="0" fontId="3" fillId="3" borderId="2" xfId="0" applyFont="1" applyFill="1" applyBorder="1" applyAlignment="1"/>
    <xf numFmtId="166" fontId="3" fillId="3" borderId="4" xfId="0" applyNumberFormat="1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/>
    <xf numFmtId="166" fontId="3" fillId="4" borderId="4" xfId="0" applyNumberFormat="1" applyFont="1" applyFill="1" applyBorder="1" applyAlignment="1"/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right"/>
    </xf>
    <xf numFmtId="9" fontId="3" fillId="3" borderId="6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 shrinkToFit="1"/>
    </xf>
    <xf numFmtId="9" fontId="10" fillId="3" borderId="6" xfId="0" applyNumberFormat="1" applyFont="1" applyFill="1" applyBorder="1" applyAlignment="1">
      <alignment horizontal="center"/>
    </xf>
    <xf numFmtId="166" fontId="3" fillId="3" borderId="2" xfId="6" applyNumberFormat="1" applyFont="1" applyFill="1" applyBorder="1" applyAlignment="1">
      <alignment horizontal="center" vertical="top" wrapText="1"/>
    </xf>
    <xf numFmtId="0" fontId="3" fillId="3" borderId="0" xfId="6" applyFont="1" applyFill="1" applyBorder="1" applyAlignment="1">
      <alignment horizontal="center"/>
    </xf>
    <xf numFmtId="166" fontId="3" fillId="3" borderId="6" xfId="6" applyNumberFormat="1" applyFont="1" applyFill="1" applyBorder="1" applyAlignment="1">
      <alignment horizontal="center" vertical="top" wrapText="1"/>
    </xf>
    <xf numFmtId="0" fontId="3" fillId="3" borderId="24" xfId="6" applyFont="1" applyFill="1" applyBorder="1" applyAlignment="1">
      <alignment horizontal="center"/>
    </xf>
    <xf numFmtId="0" fontId="3" fillId="3" borderId="0" xfId="6" applyFont="1" applyFill="1" applyAlignment="1">
      <alignment horizontal="center"/>
    </xf>
    <xf numFmtId="0" fontId="3" fillId="3" borderId="19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left"/>
    </xf>
    <xf numFmtId="0" fontId="12" fillId="2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top" wrapText="1"/>
    </xf>
    <xf numFmtId="9" fontId="3" fillId="5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/>
    <xf numFmtId="9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9" fontId="3" fillId="2" borderId="26" xfId="0" applyNumberFormat="1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9" fontId="3" fillId="2" borderId="27" xfId="0" applyNumberFormat="1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24" xfId="6" applyFont="1" applyFill="1" applyBorder="1" applyAlignment="1">
      <alignment horizontal="left"/>
    </xf>
    <xf numFmtId="0" fontId="3" fillId="2" borderId="0" xfId="6" applyFont="1" applyFill="1" applyAlignment="1">
      <alignment horizontal="left"/>
    </xf>
    <xf numFmtId="0" fontId="0" fillId="2" borderId="0" xfId="0" applyFill="1"/>
    <xf numFmtId="0" fontId="2" fillId="5" borderId="6" xfId="0" applyFont="1" applyFill="1" applyBorder="1" applyAlignment="1">
      <alignment horizontal="center" vertical="top" wrapText="1"/>
    </xf>
    <xf numFmtId="9" fontId="2" fillId="5" borderId="6" xfId="0" applyNumberFormat="1" applyFont="1" applyFill="1" applyBorder="1" applyAlignment="1">
      <alignment horizontal="center" vertical="top" wrapText="1"/>
    </xf>
    <xf numFmtId="49" fontId="3" fillId="5" borderId="6" xfId="0" applyNumberFormat="1" applyFont="1" applyFill="1" applyBorder="1" applyAlignment="1">
      <alignment horizontal="center" vertical="top" wrapText="1"/>
    </xf>
    <xf numFmtId="9" fontId="3" fillId="5" borderId="6" xfId="0" applyNumberFormat="1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3" fillId="2" borderId="0" xfId="0" applyFont="1" applyFill="1"/>
    <xf numFmtId="0" fontId="12" fillId="2" borderId="0" xfId="0" applyFont="1" applyFill="1" applyAlignment="1">
      <alignment horizontal="left" vertical="center"/>
    </xf>
    <xf numFmtId="0" fontId="3" fillId="2" borderId="17" xfId="6" applyFont="1" applyFill="1" applyBorder="1"/>
    <xf numFmtId="0" fontId="3" fillId="2" borderId="0" xfId="6" applyFont="1" applyFill="1" applyBorder="1" applyAlignment="1">
      <alignment horizontal="left"/>
    </xf>
    <xf numFmtId="0" fontId="3" fillId="2" borderId="0" xfId="6" applyFont="1" applyFill="1" applyBorder="1" applyAlignment="1"/>
    <xf numFmtId="0" fontId="0" fillId="2" borderId="17" xfId="0" applyFill="1" applyBorder="1"/>
    <xf numFmtId="0" fontId="0" fillId="2" borderId="0" xfId="0" applyFill="1" applyBorder="1"/>
    <xf numFmtId="0" fontId="3" fillId="2" borderId="0" xfId="6" applyFont="1" applyFill="1"/>
    <xf numFmtId="0" fontId="0" fillId="2" borderId="28" xfId="0" applyFill="1" applyBorder="1"/>
    <xf numFmtId="166" fontId="3" fillId="2" borderId="0" xfId="6" applyNumberFormat="1" applyFont="1" applyFill="1" applyAlignment="1">
      <alignment horizontal="center"/>
    </xf>
    <xf numFmtId="0" fontId="3" fillId="2" borderId="24" xfId="6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24" xfId="6" applyFont="1" applyFill="1" applyBorder="1"/>
    <xf numFmtId="0" fontId="3" fillId="2" borderId="0" xfId="6" applyFont="1" applyFill="1" applyBorder="1"/>
    <xf numFmtId="0" fontId="3" fillId="6" borderId="0" xfId="6" applyFont="1" applyFill="1"/>
    <xf numFmtId="0" fontId="2" fillId="2" borderId="6" xfId="6" applyFont="1" applyFill="1" applyBorder="1" applyAlignment="1">
      <alignment horizontal="center" vertical="center" wrapText="1"/>
    </xf>
    <xf numFmtId="166" fontId="3" fillId="2" borderId="6" xfId="7" applyNumberFormat="1" applyFont="1" applyFill="1" applyBorder="1" applyAlignment="1">
      <alignment horizontal="center" vertical="center" wrapText="1"/>
    </xf>
    <xf numFmtId="166" fontId="2" fillId="2" borderId="6" xfId="6" applyNumberFormat="1" applyFont="1" applyFill="1" applyBorder="1" applyAlignment="1">
      <alignment horizontal="center" vertical="center" wrapText="1"/>
    </xf>
    <xf numFmtId="0" fontId="3" fillId="2" borderId="0" xfId="6" applyFont="1" applyFill="1" applyAlignment="1">
      <alignment horizontal="center" vertical="center" wrapText="1"/>
    </xf>
    <xf numFmtId="0" fontId="3" fillId="3" borderId="32" xfId="0" applyFont="1" applyFill="1" applyBorder="1"/>
    <xf numFmtId="0" fontId="3" fillId="3" borderId="33" xfId="0" applyFont="1" applyFill="1" applyBorder="1"/>
    <xf numFmtId="0" fontId="3" fillId="3" borderId="34" xfId="0" applyFont="1" applyFill="1" applyBorder="1"/>
    <xf numFmtId="0" fontId="2" fillId="3" borderId="32" xfId="0" applyFont="1" applyFill="1" applyBorder="1"/>
    <xf numFmtId="0" fontId="2" fillId="3" borderId="33" xfId="0" applyFont="1" applyFill="1" applyBorder="1"/>
    <xf numFmtId="0" fontId="2" fillId="3" borderId="34" xfId="0" applyFont="1" applyFill="1" applyBorder="1"/>
    <xf numFmtId="0" fontId="2" fillId="2" borderId="0" xfId="6" applyFont="1" applyFill="1" applyAlignment="1"/>
    <xf numFmtId="0" fontId="10" fillId="2" borderId="0" xfId="0" applyFont="1" applyFill="1" applyAlignment="1"/>
    <xf numFmtId="0" fontId="3" fillId="3" borderId="35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0" xfId="6" applyFont="1" applyFill="1" applyAlignment="1">
      <alignment horizontal="left"/>
    </xf>
    <xf numFmtId="0" fontId="3" fillId="3" borderId="3" xfId="0" applyFont="1" applyFill="1" applyBorder="1"/>
    <xf numFmtId="0" fontId="3" fillId="3" borderId="1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0" fillId="2" borderId="30" xfId="8" applyFont="1" applyFill="1" applyBorder="1" applyAlignment="1" applyProtection="1">
      <alignment horizontal="center" vertical="center" wrapText="1"/>
    </xf>
    <xf numFmtId="0" fontId="10" fillId="2" borderId="29" xfId="8" applyFont="1" applyFill="1" applyBorder="1" applyAlignment="1" applyProtection="1">
      <alignment horizontal="center" vertical="center" wrapText="1"/>
    </xf>
    <xf numFmtId="0" fontId="10" fillId="2" borderId="30" xfId="8" applyFont="1" applyFill="1" applyBorder="1" applyAlignment="1" applyProtection="1">
      <alignment horizontal="center" vertical="center"/>
    </xf>
    <xf numFmtId="0" fontId="10" fillId="2" borderId="29" xfId="8" applyFont="1" applyFill="1" applyBorder="1" applyAlignment="1" applyProtection="1">
      <alignment horizontal="center" vertical="center"/>
    </xf>
    <xf numFmtId="0" fontId="10" fillId="2" borderId="30" xfId="5" applyFont="1" applyFill="1" applyBorder="1" applyAlignment="1" applyProtection="1">
      <alignment horizontal="center" vertical="center"/>
    </xf>
    <xf numFmtId="0" fontId="10" fillId="2" borderId="29" xfId="5" applyFont="1" applyFill="1" applyBorder="1" applyAlignment="1" applyProtection="1">
      <alignment horizontal="center" vertical="center"/>
    </xf>
    <xf numFmtId="0" fontId="10" fillId="7" borderId="30" xfId="5" applyFont="1" applyFill="1" applyBorder="1" applyAlignment="1" applyProtection="1">
      <alignment horizontal="center"/>
    </xf>
    <xf numFmtId="0" fontId="10" fillId="7" borderId="31" xfId="5" applyFont="1" applyFill="1" applyBorder="1" applyAlignment="1" applyProtection="1">
      <alignment horizontal="center"/>
    </xf>
    <xf numFmtId="0" fontId="10" fillId="2" borderId="30" xfId="5" applyFont="1" applyFill="1" applyBorder="1" applyAlignment="1" applyProtection="1">
      <alignment horizontal="center" vertical="center" wrapText="1"/>
    </xf>
    <xf numFmtId="0" fontId="10" fillId="2" borderId="29" xfId="5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/>
    </xf>
    <xf numFmtId="0" fontId="10" fillId="2" borderId="0" xfId="0" applyFont="1" applyFill="1" applyBorder="1" applyAlignment="1"/>
    <xf numFmtId="0" fontId="13" fillId="2" borderId="0" xfId="0" applyFont="1" applyFill="1" applyBorder="1" applyAlignment="1"/>
    <xf numFmtId="0" fontId="13" fillId="2" borderId="13" xfId="0" applyFont="1" applyFill="1" applyBorder="1" applyAlignment="1"/>
    <xf numFmtId="0" fontId="10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/>
    <xf numFmtId="0" fontId="13" fillId="2" borderId="19" xfId="0" applyFont="1" applyFill="1" applyBorder="1" applyAlignment="1"/>
    <xf numFmtId="0" fontId="13" fillId="2" borderId="20" xfId="0" applyFont="1" applyFill="1" applyBorder="1" applyAlignment="1"/>
    <xf numFmtId="0" fontId="10" fillId="2" borderId="1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0" fillId="2" borderId="22" xfId="0" applyFont="1" applyFill="1" applyBorder="1" applyAlignment="1"/>
    <xf numFmtId="0" fontId="13" fillId="2" borderId="22" xfId="0" applyFont="1" applyFill="1" applyBorder="1" applyAlignment="1"/>
    <xf numFmtId="0" fontId="13" fillId="2" borderId="23" xfId="0" applyFont="1" applyFill="1" applyBorder="1" applyAlignment="1"/>
    <xf numFmtId="0" fontId="10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wrapText="1"/>
    </xf>
    <xf numFmtId="0" fontId="13" fillId="2" borderId="15" xfId="0" applyFont="1" applyFill="1" applyBorder="1" applyAlignment="1">
      <alignment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/>
    <xf numFmtId="0" fontId="12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/>
    <xf numFmtId="0" fontId="13" fillId="2" borderId="18" xfId="0" applyFont="1" applyFill="1" applyBorder="1" applyAlignment="1"/>
    <xf numFmtId="0" fontId="13" fillId="2" borderId="15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2" fillId="2" borderId="2" xfId="9" applyFont="1" applyFill="1" applyBorder="1" applyAlignment="1">
      <alignment horizontal="center" vertical="center"/>
    </xf>
    <xf numFmtId="0" fontId="3" fillId="2" borderId="2" xfId="9" applyFont="1" applyFill="1" applyBorder="1" applyAlignment="1">
      <alignment horizontal="center"/>
    </xf>
    <xf numFmtId="0" fontId="3" fillId="2" borderId="0" xfId="9" applyFont="1" applyFill="1" applyBorder="1" applyAlignment="1">
      <alignment wrapText="1"/>
    </xf>
    <xf numFmtId="0" fontId="3" fillId="2" borderId="0" xfId="9" applyFont="1" applyFill="1" applyAlignment="1"/>
    <xf numFmtId="0" fontId="2" fillId="2" borderId="0" xfId="9" applyFont="1" applyFill="1" applyAlignment="1">
      <alignment horizontal="left"/>
    </xf>
    <xf numFmtId="0" fontId="2" fillId="2" borderId="2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2" fillId="2" borderId="3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 shrinkToFit="1"/>
    </xf>
    <xf numFmtId="0" fontId="3" fillId="2" borderId="2" xfId="9" applyFont="1" applyFill="1" applyBorder="1" applyAlignment="1">
      <alignment horizontal="center" vertical="center" wrapText="1" shrinkToFit="1"/>
    </xf>
    <xf numFmtId="0" fontId="3" fillId="2" borderId="2" xfId="9" applyFont="1" applyFill="1" applyBorder="1" applyAlignment="1">
      <alignment horizontal="center" vertical="center"/>
    </xf>
    <xf numFmtId="0" fontId="2" fillId="2" borderId="2" xfId="10" applyFont="1" applyFill="1" applyBorder="1" applyAlignment="1">
      <alignment horizontal="center" wrapText="1"/>
    </xf>
    <xf numFmtId="0" fontId="10" fillId="2" borderId="0" xfId="0" applyFont="1" applyFill="1" applyAlignment="1">
      <alignment horizontal="left"/>
    </xf>
    <xf numFmtId="0" fontId="3" fillId="2" borderId="20" xfId="10" applyFont="1" applyFill="1" applyBorder="1" applyAlignment="1"/>
    <xf numFmtId="0" fontId="3" fillId="2" borderId="14" xfId="10" applyFont="1" applyFill="1" applyBorder="1" applyAlignment="1"/>
    <xf numFmtId="0" fontId="3" fillId="2" borderId="16" xfId="10" applyFont="1" applyFill="1" applyBorder="1" applyAlignment="1"/>
    <xf numFmtId="0" fontId="3" fillId="2" borderId="0" xfId="6" applyFont="1" applyFill="1" applyBorder="1" applyAlignment="1">
      <alignment horizontal="left"/>
    </xf>
    <xf numFmtId="0" fontId="3" fillId="2" borderId="2" xfId="6" applyFont="1" applyFill="1" applyBorder="1" applyAlignment="1">
      <alignment horizontal="center" vertical="center" textRotation="45" wrapText="1"/>
    </xf>
    <xf numFmtId="0" fontId="3" fillId="2" borderId="2" xfId="6" applyFont="1" applyFill="1" applyBorder="1" applyAlignment="1">
      <alignment horizontal="center" vertical="top" wrapText="1"/>
    </xf>
    <xf numFmtId="0" fontId="3" fillId="2" borderId="19" xfId="6" applyFont="1" applyFill="1" applyBorder="1" applyAlignment="1">
      <alignment horizontal="left"/>
    </xf>
    <xf numFmtId="0" fontId="3" fillId="2" borderId="0" xfId="6" applyFont="1" applyFill="1" applyBorder="1" applyAlignment="1"/>
    <xf numFmtId="0" fontId="3" fillId="2" borderId="19" xfId="6" applyFont="1" applyFill="1" applyBorder="1" applyAlignment="1">
      <alignment horizontal="left" wrapText="1"/>
    </xf>
    <xf numFmtId="0" fontId="3" fillId="2" borderId="6" xfId="6" applyFont="1" applyFill="1" applyBorder="1" applyAlignment="1">
      <alignment horizontal="center" vertical="center" textRotation="45" wrapText="1"/>
    </xf>
    <xf numFmtId="0" fontId="3" fillId="2" borderId="6" xfId="6" applyFont="1" applyFill="1" applyBorder="1" applyAlignment="1">
      <alignment horizontal="center" vertical="top" wrapText="1"/>
    </xf>
    <xf numFmtId="0" fontId="3" fillId="2" borderId="24" xfId="6" applyFont="1" applyFill="1" applyBorder="1" applyAlignment="1">
      <alignment horizontal="left"/>
    </xf>
    <xf numFmtId="0" fontId="3" fillId="2" borderId="6" xfId="6" applyFont="1" applyFill="1" applyBorder="1" applyAlignment="1">
      <alignment horizontal="left" vertical="center" textRotation="45" wrapText="1"/>
    </xf>
    <xf numFmtId="0" fontId="3" fillId="2" borderId="6" xfId="6" applyFont="1" applyFill="1" applyBorder="1" applyAlignment="1">
      <alignment horizontal="left" vertical="distributed" wrapText="1"/>
    </xf>
    <xf numFmtId="0" fontId="3" fillId="2" borderId="6" xfId="6" applyFont="1" applyFill="1" applyBorder="1" applyAlignment="1">
      <alignment horizontal="center" vertical="distributed" wrapText="1"/>
    </xf>
    <xf numFmtId="0" fontId="3" fillId="2" borderId="6" xfId="6" applyFont="1" applyFill="1" applyBorder="1" applyAlignment="1">
      <alignment horizontal="left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distributed"/>
    </xf>
    <xf numFmtId="0" fontId="3" fillId="2" borderId="6" xfId="6" applyFont="1" applyFill="1" applyBorder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6" xfId="6" applyFont="1" applyFill="1" applyBorder="1" applyAlignment="1">
      <alignment horizontal="left" vertical="center"/>
    </xf>
    <xf numFmtId="0" fontId="3" fillId="2" borderId="6" xfId="6" applyFont="1" applyFill="1" applyBorder="1" applyAlignment="1"/>
    <xf numFmtId="0" fontId="3" fillId="2" borderId="6" xfId="6" applyFont="1" applyFill="1" applyBorder="1" applyAlignment="1">
      <alignment horizontal="center"/>
    </xf>
    <xf numFmtId="0" fontId="3" fillId="2" borderId="41" xfId="6" applyFont="1" applyFill="1" applyBorder="1" applyAlignment="1">
      <alignment horizontal="center" vertical="center" wrapText="1"/>
    </xf>
    <xf numFmtId="0" fontId="3" fillId="2" borderId="24" xfId="6" applyFont="1" applyFill="1" applyBorder="1" applyAlignment="1">
      <alignment horizontal="center" vertical="center" wrapText="1"/>
    </xf>
    <xf numFmtId="0" fontId="3" fillId="2" borderId="42" xfId="6" applyFont="1" applyFill="1" applyBorder="1" applyAlignment="1">
      <alignment horizontal="center" vertical="center" wrapText="1"/>
    </xf>
    <xf numFmtId="0" fontId="3" fillId="2" borderId="43" xfId="6" applyFont="1" applyFill="1" applyBorder="1" applyAlignment="1">
      <alignment horizontal="center" vertical="center" wrapText="1"/>
    </xf>
    <xf numFmtId="0" fontId="3" fillId="2" borderId="44" xfId="6" applyFont="1" applyFill="1" applyBorder="1" applyAlignment="1">
      <alignment horizontal="center" vertical="center" wrapText="1"/>
    </xf>
    <xf numFmtId="0" fontId="3" fillId="2" borderId="45" xfId="6" applyFont="1" applyFill="1" applyBorder="1" applyAlignment="1">
      <alignment horizontal="center" vertical="center" wrapText="1"/>
    </xf>
    <xf numFmtId="0" fontId="3" fillId="2" borderId="26" xfId="6" applyFont="1" applyFill="1" applyBorder="1" applyAlignment="1">
      <alignment horizontal="center" vertical="center" wrapText="1"/>
    </xf>
    <xf numFmtId="0" fontId="3" fillId="2" borderId="46" xfId="6" applyFont="1" applyFill="1" applyBorder="1" applyAlignment="1">
      <alignment horizontal="center" vertical="center" wrapText="1"/>
    </xf>
    <xf numFmtId="0" fontId="3" fillId="2" borderId="27" xfId="6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" fillId="2" borderId="19" xfId="6" applyFont="1" applyFill="1" applyBorder="1" applyAlignment="1"/>
    <xf numFmtId="0" fontId="3" fillId="2" borderId="6" xfId="6" applyFont="1" applyFill="1" applyBorder="1" applyAlignment="1">
      <alignment horizontal="left" vertical="top" wrapText="1"/>
    </xf>
    <xf numFmtId="0" fontId="3" fillId="2" borderId="2" xfId="6" applyFont="1" applyFill="1" applyBorder="1" applyAlignment="1">
      <alignment horizontal="left" vertical="center" textRotation="45" wrapText="1"/>
    </xf>
    <xf numFmtId="0" fontId="3" fillId="2" borderId="2" xfId="6" applyFont="1" applyFill="1" applyBorder="1" applyAlignment="1">
      <alignment horizontal="left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 vertical="center" wrapText="1"/>
    </xf>
    <xf numFmtId="0" fontId="2" fillId="2" borderId="49" xfId="6" applyFont="1" applyFill="1" applyBorder="1" applyAlignment="1">
      <alignment horizontal="center" vertical="top" wrapText="1"/>
    </xf>
    <xf numFmtId="0" fontId="10" fillId="2" borderId="50" xfId="0" applyFont="1" applyFill="1" applyBorder="1" applyAlignment="1">
      <alignment horizontal="center" vertical="top" wrapText="1"/>
    </xf>
    <xf numFmtId="0" fontId="10" fillId="2" borderId="5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2" fillId="2" borderId="2" xfId="6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</cellXfs>
  <cellStyles count="12">
    <cellStyle name="Commentaire 2" xfId="1"/>
    <cellStyle name="Lien hypertexte 2" xfId="2"/>
    <cellStyle name="Lien hypertexte visité 2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4" xfId="9"/>
    <cellStyle name="Normal 5" xfId="10"/>
    <cellStyle name="Pourcentag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8"/>
  <sheetViews>
    <sheetView tabSelected="1" workbookViewId="0"/>
  </sheetViews>
  <sheetFormatPr baseColWidth="10" defaultRowHeight="11.25" x14ac:dyDescent="0.2"/>
  <cols>
    <col min="1" max="1" width="3.7109375" style="2" customWidth="1"/>
    <col min="2" max="2" width="11.42578125" style="2"/>
    <col min="3" max="3" width="26.42578125" style="2" customWidth="1"/>
    <col min="4" max="4" width="5.7109375" style="2" customWidth="1"/>
    <col min="5" max="5" width="20" style="2" customWidth="1"/>
    <col min="6" max="6" width="25" style="2" customWidth="1"/>
    <col min="7" max="7" width="19.140625" style="2" customWidth="1"/>
    <col min="8" max="16384" width="11.42578125" style="2"/>
  </cols>
  <sheetData>
    <row r="1" spans="2:7" x14ac:dyDescent="0.2">
      <c r="B1" s="313" t="s">
        <v>680</v>
      </c>
      <c r="C1" s="314"/>
      <c r="D1" s="314"/>
      <c r="E1" s="314"/>
      <c r="F1" s="314"/>
    </row>
    <row r="3" spans="2:7" x14ac:dyDescent="0.2">
      <c r="B3" s="237" t="s">
        <v>701</v>
      </c>
      <c r="C3" s="315" t="s">
        <v>702</v>
      </c>
      <c r="D3" s="309"/>
      <c r="E3" s="238" t="s">
        <v>703</v>
      </c>
      <c r="F3" s="239" t="s">
        <v>704</v>
      </c>
      <c r="G3" s="237" t="s">
        <v>705</v>
      </c>
    </row>
    <row r="4" spans="2:7" x14ac:dyDescent="0.2">
      <c r="B4" s="316" t="s">
        <v>706</v>
      </c>
      <c r="C4" s="317"/>
      <c r="D4" s="318"/>
      <c r="E4" s="3">
        <f>E5+E6+E7+E8+E9+E10+E11+E12</f>
        <v>170278</v>
      </c>
      <c r="F4" s="16">
        <f>F5+F6+F7+F8+F9+F10+F11+F12</f>
        <v>180668</v>
      </c>
      <c r="G4" s="19">
        <v>94.249119932694228</v>
      </c>
    </row>
    <row r="5" spans="2:7" x14ac:dyDescent="0.2">
      <c r="B5" s="22"/>
      <c r="C5" s="1" t="s">
        <v>707</v>
      </c>
      <c r="D5" s="8">
        <v>75</v>
      </c>
      <c r="E5" s="14">
        <v>28299</v>
      </c>
      <c r="F5" s="17">
        <v>30623</v>
      </c>
      <c r="G5" s="20">
        <v>92.410932958887116</v>
      </c>
    </row>
    <row r="6" spans="2:7" x14ac:dyDescent="0.2">
      <c r="B6" s="22"/>
      <c r="C6" s="1" t="s">
        <v>708</v>
      </c>
      <c r="D6" s="8">
        <v>77</v>
      </c>
      <c r="E6" s="14">
        <v>17760</v>
      </c>
      <c r="F6" s="17">
        <v>19240</v>
      </c>
      <c r="G6" s="20">
        <v>92.307692307692307</v>
      </c>
    </row>
    <row r="7" spans="2:7" x14ac:dyDescent="0.2">
      <c r="B7" s="22"/>
      <c r="C7" s="1" t="s">
        <v>709</v>
      </c>
      <c r="D7" s="8">
        <v>78</v>
      </c>
      <c r="E7" s="14">
        <v>19696</v>
      </c>
      <c r="F7" s="17">
        <v>19895</v>
      </c>
      <c r="G7" s="20">
        <v>98.999748680573006</v>
      </c>
    </row>
    <row r="8" spans="2:7" x14ac:dyDescent="0.2">
      <c r="B8" s="22"/>
      <c r="C8" s="1" t="s">
        <v>710</v>
      </c>
      <c r="D8" s="8">
        <v>91</v>
      </c>
      <c r="E8" s="14">
        <v>16749</v>
      </c>
      <c r="F8" s="17">
        <v>18134</v>
      </c>
      <c r="G8" s="20">
        <v>92.362413146575491</v>
      </c>
    </row>
    <row r="9" spans="2:7" x14ac:dyDescent="0.2">
      <c r="B9" s="22"/>
      <c r="C9" s="1" t="s">
        <v>711</v>
      </c>
      <c r="D9" s="8">
        <v>92</v>
      </c>
      <c r="E9" s="14">
        <v>23701</v>
      </c>
      <c r="F9" s="17">
        <v>25217</v>
      </c>
      <c r="G9" s="20">
        <v>93.988182575246853</v>
      </c>
    </row>
    <row r="10" spans="2:7" x14ac:dyDescent="0.2">
      <c r="B10" s="22"/>
      <c r="C10" s="1" t="s">
        <v>712</v>
      </c>
      <c r="D10" s="8">
        <v>93</v>
      </c>
      <c r="E10" s="14">
        <v>26955</v>
      </c>
      <c r="F10" s="17">
        <v>28062</v>
      </c>
      <c r="G10" s="20">
        <v>96.055163566388714</v>
      </c>
    </row>
    <row r="11" spans="2:7" x14ac:dyDescent="0.2">
      <c r="B11" s="22"/>
      <c r="C11" s="1" t="s">
        <v>713</v>
      </c>
      <c r="D11" s="8">
        <v>94</v>
      </c>
      <c r="E11" s="14">
        <v>19583</v>
      </c>
      <c r="F11" s="17">
        <v>20736</v>
      </c>
      <c r="G11" s="20">
        <v>94.439621913580254</v>
      </c>
    </row>
    <row r="12" spans="2:7" x14ac:dyDescent="0.2">
      <c r="B12" s="22"/>
      <c r="C12" s="1" t="s">
        <v>714</v>
      </c>
      <c r="D12" s="8">
        <v>95</v>
      </c>
      <c r="E12" s="14">
        <v>17535</v>
      </c>
      <c r="F12" s="17">
        <v>18761</v>
      </c>
      <c r="G12" s="20">
        <v>93.465167101966856</v>
      </c>
    </row>
    <row r="13" spans="2:7" x14ac:dyDescent="0.2">
      <c r="B13" s="316" t="s">
        <v>715</v>
      </c>
      <c r="C13" s="317"/>
      <c r="D13" s="318"/>
      <c r="E13" s="3">
        <f>E14+E15+E16+E17</f>
        <v>14617</v>
      </c>
      <c r="F13" s="17">
        <f>F14+F15+F16+F17</f>
        <v>16344</v>
      </c>
      <c r="G13" s="19">
        <v>89.43343122858542</v>
      </c>
    </row>
    <row r="14" spans="2:7" x14ac:dyDescent="0.2">
      <c r="B14" s="22"/>
      <c r="C14" s="1" t="s">
        <v>716</v>
      </c>
      <c r="D14" s="9" t="s">
        <v>717</v>
      </c>
      <c r="E14" s="14">
        <v>3470</v>
      </c>
      <c r="F14" s="17">
        <v>3522</v>
      </c>
      <c r="G14" s="20">
        <v>98.523566155593414</v>
      </c>
    </row>
    <row r="15" spans="2:7" x14ac:dyDescent="0.2">
      <c r="B15" s="22"/>
      <c r="C15" s="1" t="s">
        <v>718</v>
      </c>
      <c r="D15" s="8">
        <v>10</v>
      </c>
      <c r="E15" s="14">
        <v>3321</v>
      </c>
      <c r="F15" s="17">
        <v>3721</v>
      </c>
      <c r="G15" s="20">
        <v>89.250201558720775</v>
      </c>
    </row>
    <row r="16" spans="2:7" x14ac:dyDescent="0.2">
      <c r="B16" s="22"/>
      <c r="C16" s="1" t="s">
        <v>719</v>
      </c>
      <c r="D16" s="8">
        <v>51</v>
      </c>
      <c r="E16" s="14">
        <v>6186</v>
      </c>
      <c r="F16" s="17">
        <v>7065</v>
      </c>
      <c r="G16" s="20">
        <v>87.5583864118896</v>
      </c>
    </row>
    <row r="17" spans="2:7" x14ac:dyDescent="0.2">
      <c r="B17" s="22"/>
      <c r="C17" s="1" t="s">
        <v>720</v>
      </c>
      <c r="D17" s="8">
        <v>52</v>
      </c>
      <c r="E17" s="14">
        <v>1640</v>
      </c>
      <c r="F17" s="17">
        <v>2036</v>
      </c>
      <c r="G17" s="20">
        <v>80.550098231827121</v>
      </c>
    </row>
    <row r="18" spans="2:7" x14ac:dyDescent="0.2">
      <c r="B18" s="307" t="s">
        <v>721</v>
      </c>
      <c r="C18" s="308"/>
      <c r="D18" s="309"/>
      <c r="E18" s="240">
        <f>E19+E20+E21</f>
        <v>17747</v>
      </c>
      <c r="F18" s="241">
        <f>F19+F20+F21</f>
        <v>25268</v>
      </c>
      <c r="G18" s="242">
        <v>70.23507994301093</v>
      </c>
    </row>
    <row r="19" spans="2:7" x14ac:dyDescent="0.2">
      <c r="B19" s="7"/>
      <c r="C19" s="23" t="s">
        <v>722</v>
      </c>
      <c r="D19" s="10" t="s">
        <v>723</v>
      </c>
      <c r="E19" s="6"/>
      <c r="F19" s="18">
        <v>7012</v>
      </c>
      <c r="G19" s="21">
        <v>0</v>
      </c>
    </row>
    <row r="20" spans="2:7" x14ac:dyDescent="0.2">
      <c r="B20" s="7"/>
      <c r="C20" s="23" t="s">
        <v>724</v>
      </c>
      <c r="D20" s="11">
        <v>60</v>
      </c>
      <c r="E20" s="15">
        <v>10783</v>
      </c>
      <c r="F20" s="18">
        <v>11162</v>
      </c>
      <c r="G20" s="21">
        <v>96.604551155706858</v>
      </c>
    </row>
    <row r="21" spans="2:7" x14ac:dyDescent="0.2">
      <c r="B21" s="7"/>
      <c r="C21" s="23" t="s">
        <v>725</v>
      </c>
      <c r="D21" s="11">
        <v>80</v>
      </c>
      <c r="E21" s="15">
        <v>6964</v>
      </c>
      <c r="F21" s="18">
        <v>7094</v>
      </c>
      <c r="G21" s="21">
        <v>98.167465463772203</v>
      </c>
    </row>
    <row r="22" spans="2:7" x14ac:dyDescent="0.2">
      <c r="B22" s="310" t="s">
        <v>726</v>
      </c>
      <c r="C22" s="311"/>
      <c r="D22" s="312"/>
      <c r="E22" s="243">
        <f>E23+E24</f>
        <v>22733</v>
      </c>
      <c r="F22" s="244">
        <f>F23+F24</f>
        <v>23758</v>
      </c>
      <c r="G22" s="245">
        <v>95.685663776412156</v>
      </c>
    </row>
    <row r="23" spans="2:7" x14ac:dyDescent="0.2">
      <c r="B23" s="22"/>
      <c r="C23" s="1" t="s">
        <v>727</v>
      </c>
      <c r="D23" s="8">
        <v>27</v>
      </c>
      <c r="E23" s="14">
        <v>7220</v>
      </c>
      <c r="F23" s="17">
        <v>7717</v>
      </c>
      <c r="G23" s="20">
        <v>93.559673448231166</v>
      </c>
    </row>
    <row r="24" spans="2:7" x14ac:dyDescent="0.2">
      <c r="B24" s="22"/>
      <c r="C24" s="1" t="s">
        <v>728</v>
      </c>
      <c r="D24" s="8">
        <v>76</v>
      </c>
      <c r="E24" s="14">
        <v>15513</v>
      </c>
      <c r="F24" s="17">
        <v>16041</v>
      </c>
      <c r="G24" s="20">
        <v>96.708434636244618</v>
      </c>
    </row>
    <row r="25" spans="2:7" x14ac:dyDescent="0.2">
      <c r="B25" s="307" t="s">
        <v>729</v>
      </c>
      <c r="C25" s="308"/>
      <c r="D25" s="309"/>
      <c r="E25" s="240">
        <f>E26+E27+E28+E29+E30+E31</f>
        <v>26162</v>
      </c>
      <c r="F25" s="241">
        <f>F26+F27+F28+F29+F30+F31</f>
        <v>30533</v>
      </c>
      <c r="G25" s="242">
        <v>85.684341532112796</v>
      </c>
    </row>
    <row r="26" spans="2:7" x14ac:dyDescent="0.2">
      <c r="B26" s="7"/>
      <c r="C26" s="23" t="s">
        <v>730</v>
      </c>
      <c r="D26" s="11">
        <v>18</v>
      </c>
      <c r="E26" s="15"/>
      <c r="F26" s="18">
        <v>3303</v>
      </c>
      <c r="G26" s="21">
        <v>0</v>
      </c>
    </row>
    <row r="27" spans="2:7" x14ac:dyDescent="0.2">
      <c r="B27" s="7"/>
      <c r="C27" s="23" t="s">
        <v>731</v>
      </c>
      <c r="D27" s="11">
        <v>28</v>
      </c>
      <c r="E27" s="15">
        <v>5141</v>
      </c>
      <c r="F27" s="18">
        <v>5677</v>
      </c>
      <c r="G27" s="21">
        <v>90.558393517703024</v>
      </c>
    </row>
    <row r="28" spans="2:7" x14ac:dyDescent="0.2">
      <c r="B28" s="7"/>
      <c r="C28" s="23" t="s">
        <v>732</v>
      </c>
      <c r="D28" s="11">
        <v>36</v>
      </c>
      <c r="E28" s="15">
        <v>2257</v>
      </c>
      <c r="F28" s="18">
        <v>2371</v>
      </c>
      <c r="G28" s="21">
        <v>95.191902150991154</v>
      </c>
    </row>
    <row r="29" spans="2:7" x14ac:dyDescent="0.2">
      <c r="B29" s="7"/>
      <c r="C29" s="23" t="s">
        <v>733</v>
      </c>
      <c r="D29" s="11">
        <v>37</v>
      </c>
      <c r="E29" s="15">
        <v>6660</v>
      </c>
      <c r="F29" s="18">
        <v>6811</v>
      </c>
      <c r="G29" s="21">
        <v>97.782998091322852</v>
      </c>
    </row>
    <row r="30" spans="2:7" x14ac:dyDescent="0.2">
      <c r="B30" s="7"/>
      <c r="C30" s="23" t="s">
        <v>734</v>
      </c>
      <c r="D30" s="11">
        <v>41</v>
      </c>
      <c r="E30" s="15">
        <v>3594</v>
      </c>
      <c r="F30" s="18">
        <v>3847</v>
      </c>
      <c r="G30" s="21">
        <v>93.423446841694826</v>
      </c>
    </row>
    <row r="31" spans="2:7" x14ac:dyDescent="0.2">
      <c r="B31" s="7"/>
      <c r="C31" s="23" t="s">
        <v>735</v>
      </c>
      <c r="D31" s="11">
        <v>45</v>
      </c>
      <c r="E31" s="15">
        <v>8510</v>
      </c>
      <c r="F31" s="18">
        <v>8524</v>
      </c>
      <c r="G31" s="21">
        <v>99.835757860159546</v>
      </c>
    </row>
    <row r="32" spans="2:7" x14ac:dyDescent="0.2">
      <c r="B32" s="307" t="s">
        <v>736</v>
      </c>
      <c r="C32" s="308"/>
      <c r="D32" s="309"/>
      <c r="E32" s="240">
        <f>E33+E34+E35</f>
        <v>11196</v>
      </c>
      <c r="F32" s="241">
        <f>F33+F34+F35</f>
        <v>16752</v>
      </c>
      <c r="G32" s="242">
        <v>66.83381088825216</v>
      </c>
    </row>
    <row r="33" spans="2:7" x14ac:dyDescent="0.2">
      <c r="B33" s="7"/>
      <c r="C33" s="23" t="s">
        <v>737</v>
      </c>
      <c r="D33" s="11">
        <v>14</v>
      </c>
      <c r="E33" s="15">
        <v>6075</v>
      </c>
      <c r="F33" s="18">
        <v>8183</v>
      </c>
      <c r="G33" s="21">
        <v>74.239276548942939</v>
      </c>
    </row>
    <row r="34" spans="2:7" x14ac:dyDescent="0.2">
      <c r="B34" s="7"/>
      <c r="C34" s="23" t="s">
        <v>738</v>
      </c>
      <c r="D34" s="11">
        <v>50</v>
      </c>
      <c r="E34" s="15">
        <v>5121</v>
      </c>
      <c r="F34" s="18">
        <v>5384</v>
      </c>
      <c r="G34" s="21">
        <v>95.1151560178306</v>
      </c>
    </row>
    <row r="35" spans="2:7" x14ac:dyDescent="0.2">
      <c r="B35" s="7"/>
      <c r="C35" s="23" t="s">
        <v>739</v>
      </c>
      <c r="D35" s="11">
        <v>61</v>
      </c>
      <c r="E35" s="15"/>
      <c r="F35" s="18">
        <v>3185</v>
      </c>
      <c r="G35" s="21">
        <v>0</v>
      </c>
    </row>
    <row r="36" spans="2:7" x14ac:dyDescent="0.2">
      <c r="B36" s="307" t="s">
        <v>740</v>
      </c>
      <c r="C36" s="308"/>
      <c r="D36" s="309"/>
      <c r="E36" s="240">
        <f>E37+E38+E39+E40</f>
        <v>10503</v>
      </c>
      <c r="F36" s="241">
        <f>F37+F38+F39+F40</f>
        <v>17914</v>
      </c>
      <c r="G36" s="242">
        <v>58.630121692530977</v>
      </c>
    </row>
    <row r="37" spans="2:7" x14ac:dyDescent="0.2">
      <c r="B37" s="7"/>
      <c r="C37" s="23" t="s">
        <v>741</v>
      </c>
      <c r="D37" s="11">
        <v>21</v>
      </c>
      <c r="E37" s="15">
        <v>5861</v>
      </c>
      <c r="F37" s="18">
        <v>5960</v>
      </c>
      <c r="G37" s="21">
        <v>98.338926174496649</v>
      </c>
    </row>
    <row r="38" spans="2:7" x14ac:dyDescent="0.2">
      <c r="B38" s="7"/>
      <c r="C38" s="23" t="s">
        <v>742</v>
      </c>
      <c r="D38" s="11">
        <v>58</v>
      </c>
      <c r="E38" s="15"/>
      <c r="F38" s="18">
        <v>2049</v>
      </c>
      <c r="G38" s="21">
        <v>0</v>
      </c>
    </row>
    <row r="39" spans="2:7" x14ac:dyDescent="0.2">
      <c r="B39" s="7"/>
      <c r="C39" s="23" t="s">
        <v>743</v>
      </c>
      <c r="D39" s="11">
        <v>71</v>
      </c>
      <c r="E39" s="15">
        <v>992</v>
      </c>
      <c r="F39" s="18">
        <v>5860</v>
      </c>
      <c r="G39" s="21">
        <v>16.928327645051194</v>
      </c>
    </row>
    <row r="40" spans="2:7" x14ac:dyDescent="0.2">
      <c r="B40" s="7"/>
      <c r="C40" s="23" t="s">
        <v>744</v>
      </c>
      <c r="D40" s="11">
        <v>89</v>
      </c>
      <c r="E40" s="15">
        <v>3650</v>
      </c>
      <c r="F40" s="18">
        <v>4045</v>
      </c>
      <c r="G40" s="21">
        <v>90.234857849196544</v>
      </c>
    </row>
    <row r="41" spans="2:7" x14ac:dyDescent="0.2">
      <c r="B41" s="310" t="s">
        <v>745</v>
      </c>
      <c r="C41" s="311"/>
      <c r="D41" s="312"/>
      <c r="E41" s="243">
        <f>E42+E43</f>
        <v>54480</v>
      </c>
      <c r="F41" s="244">
        <f>F42+F43</f>
        <v>56474</v>
      </c>
      <c r="G41" s="245">
        <v>96.469171654212559</v>
      </c>
    </row>
    <row r="42" spans="2:7" x14ac:dyDescent="0.2">
      <c r="B42" s="22"/>
      <c r="C42" s="1" t="s">
        <v>746</v>
      </c>
      <c r="D42" s="8">
        <v>59</v>
      </c>
      <c r="E42" s="14">
        <v>35214</v>
      </c>
      <c r="F42" s="17">
        <v>36572</v>
      </c>
      <c r="G42" s="20">
        <v>96.286776769112976</v>
      </c>
    </row>
    <row r="43" spans="2:7" x14ac:dyDescent="0.2">
      <c r="B43" s="22"/>
      <c r="C43" s="1" t="s">
        <v>747</v>
      </c>
      <c r="D43" s="8">
        <v>62</v>
      </c>
      <c r="E43" s="14">
        <v>19266</v>
      </c>
      <c r="F43" s="17">
        <v>19902</v>
      </c>
      <c r="G43" s="20">
        <v>96.804341272233955</v>
      </c>
    </row>
    <row r="44" spans="2:7" x14ac:dyDescent="0.2">
      <c r="B44" s="310" t="s">
        <v>748</v>
      </c>
      <c r="C44" s="311"/>
      <c r="D44" s="312"/>
      <c r="E44" s="243">
        <f>E45+E46+E47+E48</f>
        <v>24855</v>
      </c>
      <c r="F44" s="244">
        <f>F45+F46+F47+F48</f>
        <v>27006</v>
      </c>
      <c r="G44" s="245">
        <v>92.035103310375476</v>
      </c>
    </row>
    <row r="45" spans="2:7" x14ac:dyDescent="0.2">
      <c r="B45" s="22"/>
      <c r="C45" s="1" t="s">
        <v>749</v>
      </c>
      <c r="D45" s="8">
        <v>54</v>
      </c>
      <c r="E45" s="14">
        <v>8434</v>
      </c>
      <c r="F45" s="17">
        <v>8559</v>
      </c>
      <c r="G45" s="20">
        <v>98.539549012735122</v>
      </c>
    </row>
    <row r="46" spans="2:7" x14ac:dyDescent="0.2">
      <c r="B46" s="22"/>
      <c r="C46" s="1" t="s">
        <v>750</v>
      </c>
      <c r="D46" s="8">
        <v>55</v>
      </c>
      <c r="E46" s="14">
        <v>799</v>
      </c>
      <c r="F46" s="17">
        <v>2220</v>
      </c>
      <c r="G46" s="20">
        <v>35.990990990990987</v>
      </c>
    </row>
    <row r="47" spans="2:7" x14ac:dyDescent="0.2">
      <c r="B47" s="22"/>
      <c r="C47" s="1" t="s">
        <v>751</v>
      </c>
      <c r="D47" s="8">
        <v>57</v>
      </c>
      <c r="E47" s="14">
        <v>11866</v>
      </c>
      <c r="F47" s="17">
        <v>12012</v>
      </c>
      <c r="G47" s="20">
        <v>98.78454878454879</v>
      </c>
    </row>
    <row r="48" spans="2:7" x14ac:dyDescent="0.2">
      <c r="B48" s="22"/>
      <c r="C48" s="1" t="s">
        <v>752</v>
      </c>
      <c r="D48" s="8">
        <v>88</v>
      </c>
      <c r="E48" s="14">
        <v>3756</v>
      </c>
      <c r="F48" s="17">
        <v>4215</v>
      </c>
      <c r="G48" s="20">
        <v>89.110320284697508</v>
      </c>
    </row>
    <row r="49" spans="2:7" x14ac:dyDescent="0.2">
      <c r="B49" s="310" t="s">
        <v>753</v>
      </c>
      <c r="C49" s="311"/>
      <c r="D49" s="312"/>
      <c r="E49" s="243">
        <f>E50+E51</f>
        <v>21560</v>
      </c>
      <c r="F49" s="244">
        <f>F50+F51</f>
        <v>22140</v>
      </c>
      <c r="G49" s="245">
        <v>97.380307136404696</v>
      </c>
    </row>
    <row r="50" spans="2:7" x14ac:dyDescent="0.2">
      <c r="B50" s="22"/>
      <c r="C50" s="1" t="s">
        <v>754</v>
      </c>
      <c r="D50" s="8">
        <v>67</v>
      </c>
      <c r="E50" s="14">
        <v>12768</v>
      </c>
      <c r="F50" s="17">
        <v>13231</v>
      </c>
      <c r="G50" s="20">
        <v>96.500642430655276</v>
      </c>
    </row>
    <row r="51" spans="2:7" x14ac:dyDescent="0.2">
      <c r="B51" s="22"/>
      <c r="C51" s="1" t="s">
        <v>755</v>
      </c>
      <c r="D51" s="8">
        <v>68</v>
      </c>
      <c r="E51" s="14">
        <v>8792</v>
      </c>
      <c r="F51" s="17">
        <v>8909</v>
      </c>
      <c r="G51" s="20">
        <v>98.686721293074413</v>
      </c>
    </row>
    <row r="52" spans="2:7" x14ac:dyDescent="0.2">
      <c r="B52" s="310" t="s">
        <v>756</v>
      </c>
      <c r="C52" s="311"/>
      <c r="D52" s="312"/>
      <c r="E52" s="243">
        <f>E53+E54+E55+E56</f>
        <v>9159</v>
      </c>
      <c r="F52" s="244">
        <f>F53+F54+F55+F56</f>
        <v>14715</v>
      </c>
      <c r="G52" s="245">
        <v>62.242609582059124</v>
      </c>
    </row>
    <row r="53" spans="2:7" x14ac:dyDescent="0.2">
      <c r="B53" s="22"/>
      <c r="C53" s="1" t="s">
        <v>757</v>
      </c>
      <c r="D53" s="8">
        <v>25</v>
      </c>
      <c r="E53" s="14">
        <v>2024</v>
      </c>
      <c r="F53" s="17">
        <v>7097</v>
      </c>
      <c r="G53" s="20">
        <v>28.519092574327182</v>
      </c>
    </row>
    <row r="54" spans="2:7" x14ac:dyDescent="0.2">
      <c r="B54" s="22"/>
      <c r="C54" s="1" t="s">
        <v>758</v>
      </c>
      <c r="D54" s="8">
        <v>39</v>
      </c>
      <c r="E54" s="14">
        <v>2927</v>
      </c>
      <c r="F54" s="17">
        <v>3045</v>
      </c>
      <c r="G54" s="20">
        <v>96.124794745484394</v>
      </c>
    </row>
    <row r="55" spans="2:7" x14ac:dyDescent="0.2">
      <c r="B55" s="22"/>
      <c r="C55" s="1" t="s">
        <v>759</v>
      </c>
      <c r="D55" s="8">
        <v>70</v>
      </c>
      <c r="E55" s="14">
        <v>2696</v>
      </c>
      <c r="F55" s="17">
        <v>2755</v>
      </c>
      <c r="G55" s="20">
        <v>97.858439201451901</v>
      </c>
    </row>
    <row r="56" spans="2:7" x14ac:dyDescent="0.2">
      <c r="B56" s="22"/>
      <c r="C56" s="1" t="s">
        <v>760</v>
      </c>
      <c r="D56" s="8">
        <v>90</v>
      </c>
      <c r="E56" s="14">
        <v>1512</v>
      </c>
      <c r="F56" s="17">
        <v>1818</v>
      </c>
      <c r="G56" s="20">
        <v>83.168316831683171</v>
      </c>
    </row>
    <row r="57" spans="2:7" x14ac:dyDescent="0.2">
      <c r="B57" s="307" t="s">
        <v>761</v>
      </c>
      <c r="C57" s="308"/>
      <c r="D57" s="309"/>
      <c r="E57" s="240">
        <f>E58+E59+E60+E61+E62</f>
        <v>14078</v>
      </c>
      <c r="F57" s="241">
        <f>F58+F59+F60+F61+F62</f>
        <v>45483</v>
      </c>
      <c r="G57" s="242">
        <v>30.952223907833698</v>
      </c>
    </row>
    <row r="58" spans="2:7" x14ac:dyDescent="0.2">
      <c r="B58" s="7"/>
      <c r="C58" s="23" t="s">
        <v>762</v>
      </c>
      <c r="D58" s="11">
        <v>44</v>
      </c>
      <c r="E58" s="15"/>
      <c r="F58" s="18">
        <v>16763</v>
      </c>
      <c r="G58" s="21">
        <v>0</v>
      </c>
    </row>
    <row r="59" spans="2:7" x14ac:dyDescent="0.2">
      <c r="B59" s="7"/>
      <c r="C59" s="23" t="s">
        <v>763</v>
      </c>
      <c r="D59" s="11">
        <v>49</v>
      </c>
      <c r="E59" s="15"/>
      <c r="F59" s="18">
        <v>10270</v>
      </c>
      <c r="G59" s="21">
        <v>0</v>
      </c>
    </row>
    <row r="60" spans="2:7" x14ac:dyDescent="0.2">
      <c r="B60" s="7"/>
      <c r="C60" s="23" t="s">
        <v>764</v>
      </c>
      <c r="D60" s="11">
        <v>53</v>
      </c>
      <c r="E60" s="15"/>
      <c r="F60" s="18">
        <v>3912</v>
      </c>
      <c r="G60" s="21">
        <v>0</v>
      </c>
    </row>
    <row r="61" spans="2:7" x14ac:dyDescent="0.2">
      <c r="B61" s="7"/>
      <c r="C61" s="23" t="s">
        <v>765</v>
      </c>
      <c r="D61" s="11">
        <v>72</v>
      </c>
      <c r="E61" s="15">
        <v>6749</v>
      </c>
      <c r="F61" s="18">
        <v>6909</v>
      </c>
      <c r="G61" s="21">
        <v>97.684180055000724</v>
      </c>
    </row>
    <row r="62" spans="2:7" x14ac:dyDescent="0.2">
      <c r="B62" s="7"/>
      <c r="C62" s="23" t="s">
        <v>766</v>
      </c>
      <c r="D62" s="11">
        <v>85</v>
      </c>
      <c r="E62" s="15">
        <v>7329</v>
      </c>
      <c r="F62" s="18">
        <v>7629</v>
      </c>
      <c r="G62" s="21">
        <v>96.067636649626422</v>
      </c>
    </row>
    <row r="63" spans="2:7" x14ac:dyDescent="0.2">
      <c r="B63" s="307" t="s">
        <v>767</v>
      </c>
      <c r="C63" s="308"/>
      <c r="D63" s="309"/>
      <c r="E63" s="240">
        <f>E64+E65+E66+E67</f>
        <v>25678</v>
      </c>
      <c r="F63" s="241">
        <f>F64+F65+F66+F67</f>
        <v>37659</v>
      </c>
      <c r="G63" s="242">
        <v>68.185559892721528</v>
      </c>
    </row>
    <row r="64" spans="2:7" x14ac:dyDescent="0.2">
      <c r="B64" s="7"/>
      <c r="C64" s="23" t="s">
        <v>768</v>
      </c>
      <c r="D64" s="11">
        <v>22</v>
      </c>
      <c r="E64" s="15">
        <v>6426</v>
      </c>
      <c r="F64" s="18">
        <v>6494</v>
      </c>
      <c r="G64" s="21">
        <v>98.952879581151834</v>
      </c>
    </row>
    <row r="65" spans="2:7" x14ac:dyDescent="0.2">
      <c r="B65" s="7"/>
      <c r="C65" s="23" t="s">
        <v>769</v>
      </c>
      <c r="D65" s="11">
        <v>29</v>
      </c>
      <c r="E65" s="15"/>
      <c r="F65" s="18">
        <v>10040</v>
      </c>
      <c r="G65" s="21">
        <v>0</v>
      </c>
    </row>
    <row r="66" spans="2:7" x14ac:dyDescent="0.2">
      <c r="B66" s="7"/>
      <c r="C66" s="23" t="s">
        <v>770</v>
      </c>
      <c r="D66" s="11">
        <v>35</v>
      </c>
      <c r="E66" s="15">
        <v>11855</v>
      </c>
      <c r="F66" s="18">
        <v>12837</v>
      </c>
      <c r="G66" s="21">
        <v>92.350237594453532</v>
      </c>
    </row>
    <row r="67" spans="2:7" x14ac:dyDescent="0.2">
      <c r="B67" s="7"/>
      <c r="C67" s="23" t="s">
        <v>771</v>
      </c>
      <c r="D67" s="11">
        <v>56</v>
      </c>
      <c r="E67" s="15">
        <v>7397</v>
      </c>
      <c r="F67" s="18">
        <v>8288</v>
      </c>
      <c r="G67" s="21">
        <v>89.249517374517367</v>
      </c>
    </row>
    <row r="68" spans="2:7" x14ac:dyDescent="0.2">
      <c r="B68" s="7"/>
      <c r="C68" s="23"/>
      <c r="D68" s="12"/>
      <c r="E68" s="6"/>
      <c r="F68" s="18"/>
      <c r="G68" s="6"/>
    </row>
    <row r="69" spans="2:7" x14ac:dyDescent="0.2">
      <c r="B69" s="307" t="s">
        <v>772</v>
      </c>
      <c r="C69" s="308"/>
      <c r="D69" s="309"/>
      <c r="E69" s="240">
        <f>E70+E71+E72+E73</f>
        <v>9457</v>
      </c>
      <c r="F69" s="241">
        <f>F70+F71+F72+F73</f>
        <v>19042</v>
      </c>
      <c r="G69" s="242">
        <v>49.66390085075097</v>
      </c>
    </row>
    <row r="70" spans="2:7" x14ac:dyDescent="0.2">
      <c r="B70" s="12"/>
      <c r="C70" s="7" t="s">
        <v>773</v>
      </c>
      <c r="D70" s="11">
        <v>16</v>
      </c>
      <c r="E70" s="15">
        <v>3549</v>
      </c>
      <c r="F70" s="18">
        <v>3666</v>
      </c>
      <c r="G70" s="21">
        <v>96.808510638297875</v>
      </c>
    </row>
    <row r="71" spans="2:7" x14ac:dyDescent="0.2">
      <c r="B71" s="12"/>
      <c r="C71" s="7" t="s">
        <v>774</v>
      </c>
      <c r="D71" s="11">
        <v>17</v>
      </c>
      <c r="E71" s="15">
        <v>5908</v>
      </c>
      <c r="F71" s="18">
        <v>6136</v>
      </c>
      <c r="G71" s="21">
        <v>96.284224250325948</v>
      </c>
    </row>
    <row r="72" spans="2:7" x14ac:dyDescent="0.2">
      <c r="B72" s="12"/>
      <c r="C72" s="7" t="s">
        <v>775</v>
      </c>
      <c r="D72" s="11">
        <v>79</v>
      </c>
      <c r="E72" s="15"/>
      <c r="F72" s="18">
        <v>4331</v>
      </c>
      <c r="G72" s="21">
        <v>0</v>
      </c>
    </row>
    <row r="73" spans="2:7" x14ac:dyDescent="0.2">
      <c r="B73" s="12"/>
      <c r="C73" s="7" t="s">
        <v>776</v>
      </c>
      <c r="D73" s="11">
        <v>86</v>
      </c>
      <c r="E73" s="15"/>
      <c r="F73" s="18">
        <v>4909</v>
      </c>
      <c r="G73" s="21">
        <v>0</v>
      </c>
    </row>
    <row r="74" spans="2:7" x14ac:dyDescent="0.2">
      <c r="B74" s="307" t="s">
        <v>777</v>
      </c>
      <c r="C74" s="308"/>
      <c r="D74" s="309"/>
      <c r="E74" s="240">
        <f>E75+E76+E77+E78+E79</f>
        <v>19312</v>
      </c>
      <c r="F74" s="241">
        <f>F75+F76+F77+F78+F79</f>
        <v>34163</v>
      </c>
      <c r="G74" s="242">
        <v>56.528993355384486</v>
      </c>
    </row>
    <row r="75" spans="2:7" x14ac:dyDescent="0.2">
      <c r="B75" s="12"/>
      <c r="C75" s="7" t="s">
        <v>778</v>
      </c>
      <c r="D75" s="11">
        <v>24</v>
      </c>
      <c r="E75" s="15">
        <v>945</v>
      </c>
      <c r="F75" s="18">
        <v>3832</v>
      </c>
      <c r="G75" s="21">
        <v>24.660751565762006</v>
      </c>
    </row>
    <row r="76" spans="2:7" x14ac:dyDescent="0.2">
      <c r="B76" s="12"/>
      <c r="C76" s="7" t="s">
        <v>779</v>
      </c>
      <c r="D76" s="11">
        <v>33</v>
      </c>
      <c r="E76" s="15">
        <v>14637</v>
      </c>
      <c r="F76" s="18">
        <v>16636</v>
      </c>
      <c r="G76" s="21">
        <v>87.983890358259202</v>
      </c>
    </row>
    <row r="77" spans="2:7" x14ac:dyDescent="0.2">
      <c r="B77" s="12"/>
      <c r="C77" s="7" t="s">
        <v>780</v>
      </c>
      <c r="D77" s="11">
        <v>40</v>
      </c>
      <c r="E77" s="15">
        <v>3730</v>
      </c>
      <c r="F77" s="18">
        <v>3862</v>
      </c>
      <c r="G77" s="21">
        <v>96.582081822889705</v>
      </c>
    </row>
    <row r="78" spans="2:7" x14ac:dyDescent="0.2">
      <c r="B78" s="12"/>
      <c r="C78" s="7" t="s">
        <v>781</v>
      </c>
      <c r="D78" s="11">
        <v>47</v>
      </c>
      <c r="E78" s="15"/>
      <c r="F78" s="18">
        <v>3378</v>
      </c>
      <c r="G78" s="21">
        <v>0</v>
      </c>
    </row>
    <row r="79" spans="2:7" x14ac:dyDescent="0.2">
      <c r="B79" s="12"/>
      <c r="C79" s="7" t="s">
        <v>782</v>
      </c>
      <c r="D79" s="11">
        <v>64</v>
      </c>
      <c r="E79" s="15"/>
      <c r="F79" s="18">
        <v>6455</v>
      </c>
      <c r="G79" s="21">
        <v>0</v>
      </c>
    </row>
    <row r="80" spans="2:7" x14ac:dyDescent="0.2">
      <c r="B80" s="307" t="s">
        <v>783</v>
      </c>
      <c r="C80" s="308"/>
      <c r="D80" s="309"/>
      <c r="E80" s="240">
        <f>E81+E82+E83+E84+E85+E86+E87+E88</f>
        <v>15743</v>
      </c>
      <c r="F80" s="241">
        <f>F81+F82+F83+F84+F85+F86+F87+F88</f>
        <v>31983</v>
      </c>
      <c r="G80" s="242">
        <v>49.223024731888813</v>
      </c>
    </row>
    <row r="81" spans="2:7" x14ac:dyDescent="0.2">
      <c r="B81" s="12"/>
      <c r="C81" s="7" t="s">
        <v>784</v>
      </c>
      <c r="D81" s="10" t="s">
        <v>785</v>
      </c>
      <c r="E81" s="15">
        <v>1280</v>
      </c>
      <c r="F81" s="18">
        <v>1493</v>
      </c>
      <c r="G81" s="21">
        <v>85.733422638981921</v>
      </c>
    </row>
    <row r="82" spans="2:7" x14ac:dyDescent="0.2">
      <c r="B82" s="12"/>
      <c r="C82" s="7" t="s">
        <v>786</v>
      </c>
      <c r="D82" s="11">
        <v>12</v>
      </c>
      <c r="E82" s="15">
        <v>2847</v>
      </c>
      <c r="F82" s="18">
        <v>2748</v>
      </c>
      <c r="G82" s="21">
        <v>103.60262008733625</v>
      </c>
    </row>
    <row r="83" spans="2:7" x14ac:dyDescent="0.2">
      <c r="B83" s="12"/>
      <c r="C83" s="7" t="s">
        <v>787</v>
      </c>
      <c r="D83" s="11">
        <v>31</v>
      </c>
      <c r="E83" s="15"/>
      <c r="F83" s="18">
        <v>15415</v>
      </c>
      <c r="G83" s="21">
        <v>0</v>
      </c>
    </row>
    <row r="84" spans="2:7" x14ac:dyDescent="0.2">
      <c r="B84" s="12"/>
      <c r="C84" s="7" t="s">
        <v>788</v>
      </c>
      <c r="D84" s="11">
        <v>32</v>
      </c>
      <c r="E84" s="15">
        <v>1718</v>
      </c>
      <c r="F84" s="18">
        <v>1689</v>
      </c>
      <c r="G84" s="21">
        <v>101.71699230313796</v>
      </c>
    </row>
    <row r="85" spans="2:7" x14ac:dyDescent="0.2">
      <c r="B85" s="12"/>
      <c r="C85" s="7" t="s">
        <v>789</v>
      </c>
      <c r="D85" s="11">
        <v>46</v>
      </c>
      <c r="E85" s="15">
        <v>1467</v>
      </c>
      <c r="F85" s="18">
        <v>1555</v>
      </c>
      <c r="G85" s="21">
        <v>94.340836012861743</v>
      </c>
    </row>
    <row r="86" spans="2:7" x14ac:dyDescent="0.2">
      <c r="B86" s="12"/>
      <c r="C86" s="7" t="s">
        <v>790</v>
      </c>
      <c r="D86" s="11">
        <v>65</v>
      </c>
      <c r="E86" s="15">
        <v>1983</v>
      </c>
      <c r="F86" s="18">
        <v>2095</v>
      </c>
      <c r="G86" s="21">
        <v>94.653937947494043</v>
      </c>
    </row>
    <row r="87" spans="2:7" x14ac:dyDescent="0.2">
      <c r="B87" s="12"/>
      <c r="C87" s="7" t="s">
        <v>791</v>
      </c>
      <c r="D87" s="11">
        <v>81</v>
      </c>
      <c r="E87" s="15">
        <v>3748</v>
      </c>
      <c r="F87" s="18">
        <v>4056</v>
      </c>
      <c r="G87" s="21">
        <v>92.406311637080861</v>
      </c>
    </row>
    <row r="88" spans="2:7" x14ac:dyDescent="0.2">
      <c r="B88" s="12"/>
      <c r="C88" s="7" t="s">
        <v>792</v>
      </c>
      <c r="D88" s="11">
        <v>82</v>
      </c>
      <c r="E88" s="15">
        <v>2700</v>
      </c>
      <c r="F88" s="18">
        <v>2932</v>
      </c>
      <c r="G88" s="21">
        <v>92.087312414733972</v>
      </c>
    </row>
    <row r="89" spans="2:7" x14ac:dyDescent="0.2">
      <c r="B89" s="307" t="s">
        <v>793</v>
      </c>
      <c r="C89" s="308"/>
      <c r="D89" s="309"/>
      <c r="E89" s="240">
        <f>E90+E91+E92</f>
        <v>5849</v>
      </c>
      <c r="F89" s="241">
        <f>F90+F91+F92</f>
        <v>7183</v>
      </c>
      <c r="G89" s="242">
        <v>81.42837254628985</v>
      </c>
    </row>
    <row r="90" spans="2:7" x14ac:dyDescent="0.2">
      <c r="B90" s="12"/>
      <c r="C90" s="7" t="s">
        <v>794</v>
      </c>
      <c r="D90" s="11">
        <v>19</v>
      </c>
      <c r="E90" s="15">
        <v>2103</v>
      </c>
      <c r="F90" s="18">
        <v>2263</v>
      </c>
      <c r="G90" s="21">
        <v>92.929739284136105</v>
      </c>
    </row>
    <row r="91" spans="2:7" x14ac:dyDescent="0.2">
      <c r="B91" s="12"/>
      <c r="C91" s="7" t="s">
        <v>795</v>
      </c>
      <c r="D91" s="11">
        <v>23</v>
      </c>
      <c r="E91" s="15"/>
      <c r="F91" s="18">
        <v>1029</v>
      </c>
      <c r="G91" s="21">
        <v>0</v>
      </c>
    </row>
    <row r="92" spans="2:7" x14ac:dyDescent="0.2">
      <c r="B92" s="12"/>
      <c r="C92" s="7" t="s">
        <v>796</v>
      </c>
      <c r="D92" s="11">
        <v>87</v>
      </c>
      <c r="E92" s="15">
        <v>3746</v>
      </c>
      <c r="F92" s="18">
        <v>3891</v>
      </c>
      <c r="G92" s="21">
        <v>96.273451554870221</v>
      </c>
    </row>
    <row r="93" spans="2:7" x14ac:dyDescent="0.2">
      <c r="B93" s="310" t="s">
        <v>797</v>
      </c>
      <c r="C93" s="311"/>
      <c r="D93" s="312"/>
      <c r="E93" s="243">
        <f>E94+E95+E96+E97+E98+E99+E100+E101</f>
        <v>73493</v>
      </c>
      <c r="F93" s="244">
        <f>F94+F95+F96+F97+F98+F99+F100+F101</f>
        <v>81477</v>
      </c>
      <c r="G93" s="245">
        <v>90.200915595812319</v>
      </c>
    </row>
    <row r="94" spans="2:7" x14ac:dyDescent="0.2">
      <c r="B94" s="24"/>
      <c r="C94" s="22" t="s">
        <v>798</v>
      </c>
      <c r="D94" s="9" t="s">
        <v>799</v>
      </c>
      <c r="E94" s="14">
        <v>6763</v>
      </c>
      <c r="F94" s="17">
        <v>7323</v>
      </c>
      <c r="G94" s="20">
        <v>92.352860849378672</v>
      </c>
    </row>
    <row r="95" spans="2:7" x14ac:dyDescent="0.2">
      <c r="B95" s="24"/>
      <c r="C95" s="22" t="s">
        <v>800</v>
      </c>
      <c r="D95" s="9" t="s">
        <v>801</v>
      </c>
      <c r="E95" s="14">
        <v>3131</v>
      </c>
      <c r="F95" s="17">
        <v>3447</v>
      </c>
      <c r="G95" s="20">
        <v>90.832608064984043</v>
      </c>
    </row>
    <row r="96" spans="2:7" x14ac:dyDescent="0.2">
      <c r="B96" s="24"/>
      <c r="C96" s="22" t="s">
        <v>802</v>
      </c>
      <c r="D96" s="8">
        <v>26</v>
      </c>
      <c r="E96" s="14">
        <v>5660</v>
      </c>
      <c r="F96" s="17">
        <v>5927</v>
      </c>
      <c r="G96" s="20">
        <v>95.495191496541253</v>
      </c>
    </row>
    <row r="97" spans="2:7" x14ac:dyDescent="0.2">
      <c r="B97" s="24"/>
      <c r="C97" s="22" t="s">
        <v>803</v>
      </c>
      <c r="D97" s="8">
        <v>38</v>
      </c>
      <c r="E97" s="14">
        <v>14683</v>
      </c>
      <c r="F97" s="17">
        <v>15999</v>
      </c>
      <c r="G97" s="20">
        <v>91.77448590536909</v>
      </c>
    </row>
    <row r="98" spans="2:7" x14ac:dyDescent="0.2">
      <c r="B98" s="24"/>
      <c r="C98" s="22" t="s">
        <v>804</v>
      </c>
      <c r="D98" s="8">
        <v>42</v>
      </c>
      <c r="E98" s="14">
        <v>8898</v>
      </c>
      <c r="F98" s="17">
        <v>9357</v>
      </c>
      <c r="G98" s="20">
        <v>95.094581596665591</v>
      </c>
    </row>
    <row r="99" spans="2:7" x14ac:dyDescent="0.2">
      <c r="B99" s="24"/>
      <c r="C99" s="22" t="s">
        <v>805</v>
      </c>
      <c r="D99" s="8">
        <v>69</v>
      </c>
      <c r="E99" s="14">
        <v>22476</v>
      </c>
      <c r="F99" s="17">
        <v>25120</v>
      </c>
      <c r="G99" s="20">
        <v>89.474522292993626</v>
      </c>
    </row>
    <row r="100" spans="2:7" x14ac:dyDescent="0.2">
      <c r="B100" s="24"/>
      <c r="C100" s="22" t="s">
        <v>806</v>
      </c>
      <c r="D100" s="8">
        <v>73</v>
      </c>
      <c r="E100" s="14">
        <v>4792</v>
      </c>
      <c r="F100" s="17">
        <v>4971</v>
      </c>
      <c r="G100" s="20">
        <v>96.399114866224096</v>
      </c>
    </row>
    <row r="101" spans="2:7" x14ac:dyDescent="0.2">
      <c r="B101" s="24"/>
      <c r="C101" s="22" t="s">
        <v>807</v>
      </c>
      <c r="D101" s="8">
        <v>74</v>
      </c>
      <c r="E101" s="14">
        <v>7090</v>
      </c>
      <c r="F101" s="17">
        <v>9333</v>
      </c>
      <c r="G101" s="20">
        <v>75.966998821386483</v>
      </c>
    </row>
    <row r="102" spans="2:7" x14ac:dyDescent="0.2">
      <c r="B102" s="310" t="s">
        <v>808</v>
      </c>
      <c r="C102" s="311"/>
      <c r="D102" s="312"/>
      <c r="E102" s="243">
        <f>E103+E104+E105+E106</f>
        <v>13380</v>
      </c>
      <c r="F102" s="244">
        <f>F103+F104+F105+F106</f>
        <v>13852</v>
      </c>
      <c r="G102" s="245">
        <v>96.592549812301471</v>
      </c>
    </row>
    <row r="103" spans="2:7" x14ac:dyDescent="0.2">
      <c r="B103" s="24"/>
      <c r="C103" s="22" t="s">
        <v>809</v>
      </c>
      <c r="D103" s="9" t="s">
        <v>810</v>
      </c>
      <c r="E103" s="14">
        <v>3169</v>
      </c>
      <c r="F103" s="17">
        <v>3289</v>
      </c>
      <c r="G103" s="20">
        <v>96.351474612344177</v>
      </c>
    </row>
    <row r="104" spans="2:7" x14ac:dyDescent="0.2">
      <c r="B104" s="24"/>
      <c r="C104" s="22" t="s">
        <v>811</v>
      </c>
      <c r="D104" s="8">
        <v>15</v>
      </c>
      <c r="E104" s="14">
        <v>1274</v>
      </c>
      <c r="F104" s="17">
        <v>1300</v>
      </c>
      <c r="G104" s="20">
        <v>98</v>
      </c>
    </row>
    <row r="105" spans="2:7" x14ac:dyDescent="0.2">
      <c r="B105" s="24"/>
      <c r="C105" s="22" t="s">
        <v>812</v>
      </c>
      <c r="D105" s="8">
        <v>43</v>
      </c>
      <c r="E105" s="14">
        <v>2312</v>
      </c>
      <c r="F105" s="17">
        <v>2398</v>
      </c>
      <c r="G105" s="20">
        <v>96.413678065054214</v>
      </c>
    </row>
    <row r="106" spans="2:7" x14ac:dyDescent="0.2">
      <c r="B106" s="24"/>
      <c r="C106" s="22" t="s">
        <v>813</v>
      </c>
      <c r="D106" s="8">
        <v>63</v>
      </c>
      <c r="E106" s="14">
        <v>6625</v>
      </c>
      <c r="F106" s="17">
        <v>6865</v>
      </c>
      <c r="G106" s="20">
        <v>96.504005826656964</v>
      </c>
    </row>
    <row r="107" spans="2:7" x14ac:dyDescent="0.2">
      <c r="B107" s="307" t="s">
        <v>814</v>
      </c>
      <c r="C107" s="308"/>
      <c r="D107" s="309"/>
      <c r="E107" s="240">
        <f>E108+E109+E110+E111+E112</f>
        <v>14827</v>
      </c>
      <c r="F107" s="241">
        <f>F108+F109+F110+F111+F112</f>
        <v>30326</v>
      </c>
      <c r="G107" s="242">
        <v>48.892039833805974</v>
      </c>
    </row>
    <row r="108" spans="2:7" x14ac:dyDescent="0.2">
      <c r="B108" s="12"/>
      <c r="C108" s="7" t="s">
        <v>815</v>
      </c>
      <c r="D108" s="11">
        <v>11</v>
      </c>
      <c r="E108" s="15">
        <v>3702</v>
      </c>
      <c r="F108" s="18">
        <v>3778</v>
      </c>
      <c r="G108" s="21">
        <v>97.988353626257279</v>
      </c>
    </row>
    <row r="109" spans="2:7" x14ac:dyDescent="0.2">
      <c r="B109" s="12"/>
      <c r="C109" s="7" t="s">
        <v>816</v>
      </c>
      <c r="D109" s="11">
        <v>30</v>
      </c>
      <c r="E109" s="15"/>
      <c r="F109" s="18">
        <v>8449</v>
      </c>
      <c r="G109" s="21">
        <v>0</v>
      </c>
    </row>
    <row r="110" spans="2:7" x14ac:dyDescent="0.2">
      <c r="B110" s="12"/>
      <c r="C110" s="7" t="s">
        <v>817</v>
      </c>
      <c r="D110" s="11">
        <v>34</v>
      </c>
      <c r="E110" s="15">
        <v>10368</v>
      </c>
      <c r="F110" s="18">
        <v>12564</v>
      </c>
      <c r="G110" s="21">
        <v>82.52148997134671</v>
      </c>
    </row>
    <row r="111" spans="2:7" x14ac:dyDescent="0.2">
      <c r="B111" s="12"/>
      <c r="C111" s="7" t="s">
        <v>818</v>
      </c>
      <c r="D111" s="11">
        <v>48</v>
      </c>
      <c r="E111" s="15">
        <v>757</v>
      </c>
      <c r="F111" s="18">
        <v>779</v>
      </c>
      <c r="G111" s="21">
        <v>97.175866495507051</v>
      </c>
    </row>
    <row r="112" spans="2:7" x14ac:dyDescent="0.2">
      <c r="B112" s="12"/>
      <c r="C112" s="7" t="s">
        <v>819</v>
      </c>
      <c r="D112" s="11">
        <v>66</v>
      </c>
      <c r="E112" s="15"/>
      <c r="F112" s="18">
        <v>4756</v>
      </c>
      <c r="G112" s="21">
        <v>0</v>
      </c>
    </row>
    <row r="113" spans="2:7" x14ac:dyDescent="0.2">
      <c r="B113" s="307" t="s">
        <v>820</v>
      </c>
      <c r="C113" s="308"/>
      <c r="D113" s="309"/>
      <c r="E113" s="240">
        <f>E114+E115+E116+E117+E118+E119</f>
        <v>31674</v>
      </c>
      <c r="F113" s="241">
        <f>F114+F115+F116+F117+F118+F119</f>
        <v>58828</v>
      </c>
      <c r="G113" s="242">
        <v>53.841708030189707</v>
      </c>
    </row>
    <row r="114" spans="2:7" x14ac:dyDescent="0.2">
      <c r="B114" s="12"/>
      <c r="C114" s="7" t="s">
        <v>821</v>
      </c>
      <c r="D114" s="10" t="s">
        <v>822</v>
      </c>
      <c r="E114" s="6"/>
      <c r="F114" s="18">
        <v>1569</v>
      </c>
      <c r="G114" s="21">
        <v>0</v>
      </c>
    </row>
    <row r="115" spans="2:7" x14ac:dyDescent="0.2">
      <c r="B115" s="12"/>
      <c r="C115" s="7" t="s">
        <v>823</v>
      </c>
      <c r="D115" s="10" t="s">
        <v>824</v>
      </c>
      <c r="E115" s="15"/>
      <c r="F115" s="18">
        <v>1441</v>
      </c>
      <c r="G115" s="21">
        <v>0</v>
      </c>
    </row>
    <row r="116" spans="2:7" x14ac:dyDescent="0.2">
      <c r="B116" s="12"/>
      <c r="C116" s="7" t="s">
        <v>825</v>
      </c>
      <c r="D116" s="10" t="s">
        <v>826</v>
      </c>
      <c r="E116" s="6"/>
      <c r="F116" s="18">
        <v>12275</v>
      </c>
      <c r="G116" s="21">
        <v>0</v>
      </c>
    </row>
    <row r="117" spans="2:7" x14ac:dyDescent="0.2">
      <c r="B117" s="12"/>
      <c r="C117" s="7" t="s">
        <v>827</v>
      </c>
      <c r="D117" s="11">
        <v>13</v>
      </c>
      <c r="E117" s="15">
        <v>22418</v>
      </c>
      <c r="F117" s="18">
        <v>25412</v>
      </c>
      <c r="G117" s="21">
        <v>88.218164646623649</v>
      </c>
    </row>
    <row r="118" spans="2:7" x14ac:dyDescent="0.2">
      <c r="B118" s="12"/>
      <c r="C118" s="7" t="s">
        <v>828</v>
      </c>
      <c r="D118" s="11">
        <v>83</v>
      </c>
      <c r="E118" s="15">
        <v>9256</v>
      </c>
      <c r="F118" s="18">
        <v>11131</v>
      </c>
      <c r="G118" s="21">
        <v>83.155152277423412</v>
      </c>
    </row>
    <row r="119" spans="2:7" x14ac:dyDescent="0.2">
      <c r="B119" s="12"/>
      <c r="C119" s="7" t="s">
        <v>829</v>
      </c>
      <c r="D119" s="11">
        <v>84</v>
      </c>
      <c r="E119" s="15"/>
      <c r="F119" s="18">
        <v>7000</v>
      </c>
      <c r="G119" s="21">
        <v>0</v>
      </c>
    </row>
    <row r="120" spans="2:7" x14ac:dyDescent="0.2">
      <c r="B120" s="307" t="s">
        <v>830</v>
      </c>
      <c r="C120" s="308"/>
      <c r="D120" s="309"/>
      <c r="E120" s="240">
        <f>E121+E122</f>
        <v>2913</v>
      </c>
      <c r="F120" s="241">
        <f>F121+F122</f>
        <v>2939</v>
      </c>
      <c r="G120" s="242">
        <v>99.115345355563107</v>
      </c>
    </row>
    <row r="121" spans="2:7" x14ac:dyDescent="0.2">
      <c r="B121" s="12"/>
      <c r="C121" s="7" t="s">
        <v>831</v>
      </c>
      <c r="D121" s="11" t="s">
        <v>832</v>
      </c>
      <c r="E121" s="15">
        <v>1357</v>
      </c>
      <c r="F121" s="18">
        <v>1370</v>
      </c>
      <c r="G121" s="21">
        <v>99.051094890510953</v>
      </c>
    </row>
    <row r="122" spans="2:7" x14ac:dyDescent="0.2">
      <c r="B122" s="12"/>
      <c r="C122" s="7" t="s">
        <v>833</v>
      </c>
      <c r="D122" s="11" t="s">
        <v>834</v>
      </c>
      <c r="E122" s="15">
        <v>1556</v>
      </c>
      <c r="F122" s="18">
        <v>1569</v>
      </c>
      <c r="G122" s="21">
        <v>99.17144678138942</v>
      </c>
    </row>
    <row r="123" spans="2:7" x14ac:dyDescent="0.2">
      <c r="B123" s="307" t="s">
        <v>835</v>
      </c>
      <c r="C123" s="308"/>
      <c r="D123" s="309"/>
      <c r="E123" s="240">
        <f>E124+E125+E126+E127</f>
        <v>20930</v>
      </c>
      <c r="F123" s="241">
        <f>F124+F125+F126+F127</f>
        <v>32265</v>
      </c>
      <c r="G123" s="242">
        <v>64.869053153571983</v>
      </c>
    </row>
    <row r="124" spans="2:7" x14ac:dyDescent="0.2">
      <c r="B124" s="12"/>
      <c r="C124" s="7" t="s">
        <v>836</v>
      </c>
      <c r="D124" s="11">
        <v>971</v>
      </c>
      <c r="E124" s="15">
        <v>6441</v>
      </c>
      <c r="F124" s="18">
        <v>5758</v>
      </c>
      <c r="G124" s="21">
        <v>111.86175755470649</v>
      </c>
    </row>
    <row r="125" spans="2:7" x14ac:dyDescent="0.2">
      <c r="B125" s="12"/>
      <c r="C125" s="7" t="s">
        <v>837</v>
      </c>
      <c r="D125" s="11">
        <v>972</v>
      </c>
      <c r="E125" s="15"/>
      <c r="F125" s="18">
        <v>5333</v>
      </c>
      <c r="G125" s="21">
        <v>0</v>
      </c>
    </row>
    <row r="126" spans="2:7" x14ac:dyDescent="0.2">
      <c r="B126" s="12"/>
      <c r="C126" s="7" t="s">
        <v>838</v>
      </c>
      <c r="D126" s="11">
        <v>973</v>
      </c>
      <c r="E126" s="15"/>
      <c r="F126" s="18">
        <v>6247</v>
      </c>
      <c r="G126" s="21">
        <v>0</v>
      </c>
    </row>
    <row r="127" spans="2:7" x14ac:dyDescent="0.2">
      <c r="B127" s="12"/>
      <c r="C127" s="7" t="s">
        <v>839</v>
      </c>
      <c r="D127" s="11">
        <v>974</v>
      </c>
      <c r="E127" s="15">
        <v>14489</v>
      </c>
      <c r="F127" s="18">
        <v>14927</v>
      </c>
      <c r="G127" s="21">
        <v>97.065719836537824</v>
      </c>
    </row>
    <row r="128" spans="2:7" x14ac:dyDescent="0.2">
      <c r="B128" s="310" t="s">
        <v>840</v>
      </c>
      <c r="C128" s="311"/>
      <c r="D128" s="312"/>
      <c r="E128" s="243">
        <v>630624</v>
      </c>
      <c r="F128" s="246">
        <v>826772</v>
      </c>
      <c r="G128" s="243">
        <v>76.3</v>
      </c>
    </row>
  </sheetData>
  <mergeCells count="26">
    <mergeCell ref="B63:D63"/>
    <mergeCell ref="B18:D18"/>
    <mergeCell ref="B22:D22"/>
    <mergeCell ref="B1:F1"/>
    <mergeCell ref="C3:D3"/>
    <mergeCell ref="B4:D4"/>
    <mergeCell ref="B13:D13"/>
    <mergeCell ref="B69:D69"/>
    <mergeCell ref="B74:D74"/>
    <mergeCell ref="B25:D25"/>
    <mergeCell ref="B32:D32"/>
    <mergeCell ref="B36:D36"/>
    <mergeCell ref="B41:D41"/>
    <mergeCell ref="B44:D44"/>
    <mergeCell ref="B49:D49"/>
    <mergeCell ref="B52:D52"/>
    <mergeCell ref="B57:D57"/>
    <mergeCell ref="B80:D80"/>
    <mergeCell ref="B123:D123"/>
    <mergeCell ref="B128:D128"/>
    <mergeCell ref="B89:D89"/>
    <mergeCell ref="B93:D93"/>
    <mergeCell ref="B102:D102"/>
    <mergeCell ref="B107:D107"/>
    <mergeCell ref="B113:D113"/>
    <mergeCell ref="B120:D120"/>
  </mergeCells>
  <phoneticPr fontId="11" type="noConversion"/>
  <pageMargins left="0.7" right="0.7" top="0.75" bottom="0.75" header="0.3" footer="0.3"/>
  <pageSetup paperSize="9" orientation="portrait" r:id="rId1"/>
  <ignoredErrors>
    <ignoredError sqref="B14:I68 B69:I16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3"/>
  <sheetViews>
    <sheetView workbookViewId="0"/>
  </sheetViews>
  <sheetFormatPr baseColWidth="10" defaultRowHeight="11.25" x14ac:dyDescent="0.2"/>
  <cols>
    <col min="1" max="1" width="3.7109375" style="2" customWidth="1"/>
    <col min="2" max="4" width="11.42578125" style="2"/>
    <col min="5" max="5" width="13.85546875" style="2" customWidth="1"/>
    <col min="6" max="7" width="11.42578125" style="2"/>
    <col min="8" max="8" width="13.28515625" style="2" customWidth="1"/>
    <col min="9" max="16384" width="11.42578125" style="2"/>
  </cols>
  <sheetData>
    <row r="1" spans="2:12" ht="15" customHeight="1" x14ac:dyDescent="0.2">
      <c r="B1" s="388" t="s">
        <v>190</v>
      </c>
      <c r="C1" s="388"/>
      <c r="D1" s="388"/>
      <c r="E1" s="388"/>
      <c r="F1" s="388"/>
      <c r="G1" s="388"/>
      <c r="H1" s="388"/>
      <c r="I1" s="388"/>
    </row>
    <row r="3" spans="2:12" ht="45" x14ac:dyDescent="0.2">
      <c r="B3" s="98" t="s">
        <v>1191</v>
      </c>
      <c r="C3" s="260" t="s">
        <v>1206</v>
      </c>
      <c r="D3" s="260" t="s">
        <v>1207</v>
      </c>
      <c r="E3" s="260" t="s">
        <v>1208</v>
      </c>
      <c r="F3" s="260" t="s">
        <v>1209</v>
      </c>
      <c r="G3" s="260" t="s">
        <v>1210</v>
      </c>
      <c r="H3" s="260" t="s">
        <v>1211</v>
      </c>
      <c r="I3" s="98" t="s">
        <v>929</v>
      </c>
      <c r="J3" s="98" t="s">
        <v>1212</v>
      </c>
      <c r="K3" s="98" t="s">
        <v>1213</v>
      </c>
      <c r="L3" s="98" t="s">
        <v>1155</v>
      </c>
    </row>
    <row r="4" spans="2:12" x14ac:dyDescent="0.2">
      <c r="B4" s="99">
        <v>1</v>
      </c>
      <c r="C4" s="100">
        <v>0</v>
      </c>
      <c r="D4" s="100">
        <v>0.64142999999999994</v>
      </c>
      <c r="E4" s="100">
        <v>0.75173999999999996</v>
      </c>
      <c r="F4" s="100">
        <v>0</v>
      </c>
      <c r="G4" s="100">
        <v>0.76549</v>
      </c>
      <c r="H4" s="100">
        <v>0.69999</v>
      </c>
      <c r="I4" s="259">
        <v>0</v>
      </c>
      <c r="J4" s="100">
        <v>0.99616000000000005</v>
      </c>
      <c r="K4" s="100">
        <v>0.98668999999999996</v>
      </c>
      <c r="L4" s="100">
        <v>0.98580999999999996</v>
      </c>
    </row>
    <row r="5" spans="2:12" x14ac:dyDescent="0.2">
      <c r="B5" s="99">
        <v>3</v>
      </c>
      <c r="C5" s="100">
        <v>0.31870999999999999</v>
      </c>
      <c r="D5" s="100">
        <v>0.69044000000000005</v>
      </c>
      <c r="E5" s="100">
        <v>0.82991000000000004</v>
      </c>
      <c r="F5" s="100">
        <v>0.27074999999999999</v>
      </c>
      <c r="G5" s="100">
        <v>0.81035000000000001</v>
      </c>
      <c r="H5" s="100">
        <v>0.75702000000000003</v>
      </c>
      <c r="I5" s="100">
        <v>2.8719999999999999E-2</v>
      </c>
      <c r="J5" s="100">
        <v>0.98201000000000005</v>
      </c>
      <c r="K5" s="100">
        <v>0.98263999999999996</v>
      </c>
      <c r="L5" s="100">
        <v>0.98295999999999994</v>
      </c>
    </row>
    <row r="6" spans="2:12" x14ac:dyDescent="0.2">
      <c r="B6" s="99">
        <v>7</v>
      </c>
      <c r="C6" s="100">
        <v>0</v>
      </c>
      <c r="D6" s="100">
        <v>0.56691000000000003</v>
      </c>
      <c r="E6" s="100">
        <v>0.71733999999999998</v>
      </c>
      <c r="F6" s="100">
        <v>0</v>
      </c>
      <c r="G6" s="100">
        <v>0.66400999999999999</v>
      </c>
      <c r="H6" s="100">
        <v>0.69338999999999995</v>
      </c>
      <c r="I6" s="259">
        <v>0</v>
      </c>
      <c r="J6" s="100">
        <v>0.98658999999999997</v>
      </c>
      <c r="K6" s="100">
        <v>0.97892000000000001</v>
      </c>
      <c r="L6" s="100">
        <v>0.97604999999999997</v>
      </c>
    </row>
    <row r="7" spans="2:12" x14ac:dyDescent="0.2">
      <c r="B7" s="99">
        <v>8</v>
      </c>
      <c r="C7" s="100">
        <v>0</v>
      </c>
      <c r="D7" s="100">
        <v>0.99568000000000001</v>
      </c>
      <c r="E7" s="100">
        <v>0</v>
      </c>
      <c r="F7" s="100">
        <v>0</v>
      </c>
      <c r="G7" s="100">
        <v>0.92679999999999996</v>
      </c>
      <c r="H7" s="100">
        <v>0</v>
      </c>
      <c r="I7" s="259">
        <v>0</v>
      </c>
      <c r="J7" s="100">
        <v>0.98646</v>
      </c>
      <c r="K7" s="259">
        <v>0</v>
      </c>
      <c r="L7" s="100">
        <v>0</v>
      </c>
    </row>
    <row r="8" spans="2:12" x14ac:dyDescent="0.2">
      <c r="B8" s="99">
        <v>9</v>
      </c>
      <c r="C8" s="100">
        <v>0.53047</v>
      </c>
      <c r="D8" s="100">
        <v>0.53047</v>
      </c>
      <c r="E8" s="100">
        <v>0.74531000000000003</v>
      </c>
      <c r="F8" s="100">
        <v>0.69608999999999999</v>
      </c>
      <c r="G8" s="100">
        <v>0.69608999999999999</v>
      </c>
      <c r="H8" s="100">
        <v>0.71406000000000003</v>
      </c>
      <c r="I8" s="259">
        <v>0</v>
      </c>
      <c r="J8" s="259">
        <v>2.3400000000000001E-3</v>
      </c>
      <c r="K8" s="100">
        <v>0.73984000000000005</v>
      </c>
      <c r="L8" s="100">
        <v>0.73594000000000004</v>
      </c>
    </row>
    <row r="9" spans="2:12" x14ac:dyDescent="0.2">
      <c r="B9" s="99">
        <v>10</v>
      </c>
      <c r="C9" s="100">
        <v>0.65342</v>
      </c>
      <c r="D9" s="100">
        <v>0.65342</v>
      </c>
      <c r="E9" s="100">
        <v>0.97621000000000002</v>
      </c>
      <c r="F9" s="100">
        <v>0.85306000000000004</v>
      </c>
      <c r="G9" s="100">
        <v>0.85306000000000004</v>
      </c>
      <c r="H9" s="100">
        <v>0.92140999999999995</v>
      </c>
      <c r="I9" s="259">
        <v>0</v>
      </c>
      <c r="J9" s="100">
        <v>0.98043000000000002</v>
      </c>
      <c r="K9" s="100">
        <v>0.98975999999999997</v>
      </c>
      <c r="L9" s="100">
        <v>0.98704999999999998</v>
      </c>
    </row>
    <row r="10" spans="2:12" x14ac:dyDescent="0.2">
      <c r="B10" s="99">
        <v>11</v>
      </c>
      <c r="C10" s="100">
        <v>8.0999999999999996E-4</v>
      </c>
      <c r="D10" s="100">
        <v>0.60858999999999996</v>
      </c>
      <c r="E10" s="100">
        <v>0.99270999999999998</v>
      </c>
      <c r="F10" s="100">
        <v>1.08E-3</v>
      </c>
      <c r="G10" s="100">
        <v>0.85682999999999998</v>
      </c>
      <c r="H10" s="100">
        <v>0.94894999999999996</v>
      </c>
      <c r="I10" s="259">
        <v>0</v>
      </c>
      <c r="J10" s="100">
        <v>0.94894999999999996</v>
      </c>
      <c r="K10" s="100">
        <v>0.97865999999999997</v>
      </c>
      <c r="L10" s="100">
        <v>0.97704000000000002</v>
      </c>
    </row>
    <row r="11" spans="2:12" x14ac:dyDescent="0.2">
      <c r="B11" s="99">
        <v>12</v>
      </c>
      <c r="C11" s="100">
        <v>0</v>
      </c>
      <c r="D11" s="100">
        <v>0.42254999999999998</v>
      </c>
      <c r="E11" s="100">
        <v>0.47875000000000001</v>
      </c>
      <c r="F11" s="100">
        <v>0</v>
      </c>
      <c r="G11" s="100">
        <v>0.43028</v>
      </c>
      <c r="H11" s="100">
        <v>0.46750999999999998</v>
      </c>
      <c r="I11" s="259">
        <v>0</v>
      </c>
      <c r="J11" s="100">
        <v>0.71267999999999998</v>
      </c>
      <c r="K11" s="100">
        <v>0.84158999999999995</v>
      </c>
      <c r="L11" s="100">
        <v>0.83843000000000001</v>
      </c>
    </row>
    <row r="12" spans="2:12" x14ac:dyDescent="0.2">
      <c r="B12" s="99">
        <v>13</v>
      </c>
      <c r="C12" s="100">
        <v>0</v>
      </c>
      <c r="D12" s="100">
        <v>0.47733999999999999</v>
      </c>
      <c r="E12" s="100">
        <v>0.60487000000000002</v>
      </c>
      <c r="F12" s="100">
        <v>0</v>
      </c>
      <c r="G12" s="100">
        <v>0.53524000000000005</v>
      </c>
      <c r="H12" s="100">
        <v>0.55611999999999995</v>
      </c>
      <c r="I12" s="259">
        <v>9.0000000000000006E-5</v>
      </c>
      <c r="J12" s="259">
        <v>0</v>
      </c>
      <c r="K12" s="100">
        <v>0.86582000000000003</v>
      </c>
      <c r="L12" s="100">
        <v>0.85119</v>
      </c>
    </row>
    <row r="13" spans="2:12" x14ac:dyDescent="0.2">
      <c r="B13" s="99">
        <v>14</v>
      </c>
      <c r="C13" s="100">
        <v>1.6000000000000001E-4</v>
      </c>
      <c r="D13" s="100">
        <v>0.67210000000000003</v>
      </c>
      <c r="E13" s="100">
        <v>0.83967000000000003</v>
      </c>
      <c r="F13" s="100">
        <v>1.6000000000000001E-4</v>
      </c>
      <c r="G13" s="100">
        <v>0.79325000000000001</v>
      </c>
      <c r="H13" s="100">
        <v>0.45333000000000001</v>
      </c>
      <c r="I13" s="259">
        <v>0</v>
      </c>
      <c r="J13" s="100">
        <v>0.46486</v>
      </c>
      <c r="K13" s="100">
        <v>0.97992000000000001</v>
      </c>
      <c r="L13" s="100">
        <v>0.97514000000000001</v>
      </c>
    </row>
    <row r="14" spans="2:12" x14ac:dyDescent="0.2">
      <c r="B14" s="99">
        <v>15</v>
      </c>
      <c r="C14" s="100">
        <v>0.99843000000000004</v>
      </c>
      <c r="D14" s="100">
        <v>0.62244999999999995</v>
      </c>
      <c r="E14" s="100">
        <v>0.87283999999999995</v>
      </c>
      <c r="F14" s="100">
        <v>0.99922</v>
      </c>
      <c r="G14" s="100">
        <v>0.68132000000000004</v>
      </c>
      <c r="H14" s="100">
        <v>0.84850999999999999</v>
      </c>
      <c r="I14" s="259">
        <v>0</v>
      </c>
      <c r="J14" s="100">
        <v>0.97409999999999997</v>
      </c>
      <c r="K14" s="100">
        <v>1</v>
      </c>
      <c r="L14" s="100">
        <v>0.99922</v>
      </c>
    </row>
    <row r="15" spans="2:12" x14ac:dyDescent="0.2">
      <c r="B15" s="99">
        <v>16</v>
      </c>
      <c r="C15" s="100">
        <v>0</v>
      </c>
      <c r="D15" s="100">
        <v>0.68018999999999996</v>
      </c>
      <c r="E15" s="100">
        <v>0.99858999999999998</v>
      </c>
      <c r="F15" s="100">
        <v>0</v>
      </c>
      <c r="G15" s="100">
        <v>0.88756999999999997</v>
      </c>
      <c r="H15" s="100">
        <v>0.95464000000000004</v>
      </c>
      <c r="I15" s="259">
        <v>0</v>
      </c>
      <c r="J15" s="100">
        <v>0.99351999999999996</v>
      </c>
      <c r="K15" s="100">
        <v>0.99858999999999998</v>
      </c>
      <c r="L15" s="100">
        <v>0.99858999999999998</v>
      </c>
    </row>
    <row r="16" spans="2:12" x14ac:dyDescent="0.2">
      <c r="B16" s="99">
        <v>17</v>
      </c>
      <c r="C16" s="100">
        <v>0.64827000000000001</v>
      </c>
      <c r="D16" s="100">
        <v>0.67739000000000005</v>
      </c>
      <c r="E16" s="100">
        <v>0.80315000000000003</v>
      </c>
      <c r="F16" s="100">
        <v>0.64827000000000001</v>
      </c>
      <c r="G16" s="100">
        <v>0.75185999999999997</v>
      </c>
      <c r="H16" s="100">
        <v>0.74306000000000005</v>
      </c>
      <c r="I16" s="259">
        <v>0</v>
      </c>
      <c r="J16" s="100">
        <v>0.91605000000000003</v>
      </c>
      <c r="K16" s="100">
        <v>0.94279000000000002</v>
      </c>
      <c r="L16" s="100">
        <v>0.93483000000000005</v>
      </c>
    </row>
    <row r="17" spans="2:12" x14ac:dyDescent="0.2">
      <c r="B17" s="99">
        <v>19</v>
      </c>
      <c r="C17" s="100">
        <v>0.67</v>
      </c>
      <c r="D17" s="100">
        <v>0.70423000000000002</v>
      </c>
      <c r="E17" s="100">
        <v>0.85782000000000003</v>
      </c>
      <c r="F17" s="100">
        <v>0.67</v>
      </c>
      <c r="G17" s="100">
        <v>0.80123999999999995</v>
      </c>
      <c r="H17" s="100">
        <v>0.82786000000000004</v>
      </c>
      <c r="I17" s="259">
        <v>0</v>
      </c>
      <c r="J17" s="100">
        <v>0.97955000000000003</v>
      </c>
      <c r="K17" s="100">
        <v>0.99382000000000004</v>
      </c>
      <c r="L17" s="100">
        <v>0.98336000000000001</v>
      </c>
    </row>
    <row r="18" spans="2:12" x14ac:dyDescent="0.2">
      <c r="B18" s="99">
        <v>21</v>
      </c>
      <c r="C18" s="100">
        <v>0.92935999999999996</v>
      </c>
      <c r="D18" s="100">
        <v>0.80003000000000002</v>
      </c>
      <c r="E18" s="100">
        <v>0.7944</v>
      </c>
      <c r="F18" s="100">
        <v>0.86982000000000004</v>
      </c>
      <c r="G18" s="100">
        <v>0.93567999999999996</v>
      </c>
      <c r="H18" s="100">
        <v>0.70670999999999995</v>
      </c>
      <c r="I18" s="100">
        <v>7.4730000000000005E-2</v>
      </c>
      <c r="J18" s="100">
        <v>0.98038000000000003</v>
      </c>
      <c r="K18" s="100">
        <v>0.98806000000000005</v>
      </c>
      <c r="L18" s="100">
        <v>0.98157000000000005</v>
      </c>
    </row>
    <row r="19" spans="2:12" x14ac:dyDescent="0.2">
      <c r="B19" s="99">
        <v>22</v>
      </c>
      <c r="C19" s="100">
        <v>0</v>
      </c>
      <c r="D19" s="100">
        <v>0.81528</v>
      </c>
      <c r="E19" s="100">
        <v>0.62807000000000002</v>
      </c>
      <c r="F19" s="100">
        <v>0</v>
      </c>
      <c r="G19" s="100">
        <v>0.94381999999999999</v>
      </c>
      <c r="H19" s="100">
        <v>0.54217000000000004</v>
      </c>
      <c r="I19" s="259">
        <v>0</v>
      </c>
      <c r="J19" s="100">
        <v>0.99766999999999995</v>
      </c>
      <c r="K19" s="100">
        <v>0.99673</v>
      </c>
      <c r="L19" s="100">
        <v>0.99611000000000005</v>
      </c>
    </row>
    <row r="20" spans="2:12" x14ac:dyDescent="0.2">
      <c r="B20" s="99">
        <v>24</v>
      </c>
      <c r="C20" s="100">
        <v>0.88783000000000001</v>
      </c>
      <c r="D20" s="100">
        <v>0.88783000000000001</v>
      </c>
      <c r="E20" s="100">
        <v>0.70052999999999999</v>
      </c>
      <c r="F20" s="100">
        <v>0.84550000000000003</v>
      </c>
      <c r="G20" s="100">
        <v>0.84550000000000003</v>
      </c>
      <c r="H20" s="100">
        <v>0.86031999999999997</v>
      </c>
      <c r="I20" s="259">
        <v>0</v>
      </c>
      <c r="J20" s="100">
        <v>0.95767000000000002</v>
      </c>
      <c r="K20" s="100">
        <v>0.95872999999999997</v>
      </c>
      <c r="L20" s="100">
        <v>0.95450000000000002</v>
      </c>
    </row>
    <row r="21" spans="2:12" x14ac:dyDescent="0.2">
      <c r="B21" s="99">
        <v>25</v>
      </c>
      <c r="C21" s="100">
        <v>0</v>
      </c>
      <c r="D21" s="100">
        <v>0.55533999999999994</v>
      </c>
      <c r="E21" s="100">
        <v>0.77222999999999997</v>
      </c>
      <c r="F21" s="100">
        <v>0</v>
      </c>
      <c r="G21" s="100">
        <v>0.67588999999999999</v>
      </c>
      <c r="H21" s="100">
        <v>0.69664000000000004</v>
      </c>
      <c r="I21" s="259">
        <v>0</v>
      </c>
      <c r="J21" s="100">
        <v>0.99307999999999996</v>
      </c>
      <c r="K21" s="100">
        <v>0.98072999999999999</v>
      </c>
      <c r="L21" s="100">
        <v>0.98024</v>
      </c>
    </row>
    <row r="22" spans="2:12" x14ac:dyDescent="0.2">
      <c r="B22" s="99">
        <v>26</v>
      </c>
      <c r="C22" s="100">
        <v>0.6129</v>
      </c>
      <c r="D22" s="100">
        <v>0.65776999999999997</v>
      </c>
      <c r="E22" s="100">
        <v>0.79647000000000001</v>
      </c>
      <c r="F22" s="100">
        <v>0.6129</v>
      </c>
      <c r="G22" s="100">
        <v>0.74434999999999996</v>
      </c>
      <c r="H22" s="100">
        <v>0.78056999999999999</v>
      </c>
      <c r="I22" s="259">
        <v>1.41E-3</v>
      </c>
      <c r="J22" s="100">
        <v>0.90371000000000001</v>
      </c>
      <c r="K22" s="100">
        <v>0.98197999999999996</v>
      </c>
      <c r="L22" s="100">
        <v>0.98109999999999997</v>
      </c>
    </row>
    <row r="23" spans="2:12" x14ac:dyDescent="0.2">
      <c r="B23" s="99">
        <v>27</v>
      </c>
      <c r="C23" s="100">
        <v>0.38669999999999999</v>
      </c>
      <c r="D23" s="100">
        <v>0.40526000000000001</v>
      </c>
      <c r="E23" s="100">
        <v>0.52271000000000001</v>
      </c>
      <c r="F23" s="100">
        <v>0.38669999999999999</v>
      </c>
      <c r="G23" s="100">
        <v>0.45748</v>
      </c>
      <c r="H23" s="100">
        <v>0.49043999999999999</v>
      </c>
      <c r="I23" s="100">
        <v>1</v>
      </c>
      <c r="J23" s="100">
        <v>0.90332000000000001</v>
      </c>
      <c r="K23" s="100">
        <v>0.95511999999999997</v>
      </c>
      <c r="L23" s="100">
        <v>0.95511999999999997</v>
      </c>
    </row>
    <row r="24" spans="2:12" x14ac:dyDescent="0.2">
      <c r="B24" s="99">
        <v>28</v>
      </c>
      <c r="C24" s="100">
        <v>1.9000000000000001E-4</v>
      </c>
      <c r="D24" s="100">
        <v>0.58704999999999996</v>
      </c>
      <c r="E24" s="100">
        <v>0.69557999999999998</v>
      </c>
      <c r="F24" s="100">
        <v>1.9000000000000001E-4</v>
      </c>
      <c r="G24" s="100">
        <v>0.66017999999999999</v>
      </c>
      <c r="H24" s="100">
        <v>0.63392000000000004</v>
      </c>
      <c r="I24" s="259">
        <v>0</v>
      </c>
      <c r="J24" s="100">
        <v>0.97958000000000001</v>
      </c>
      <c r="K24" s="100">
        <v>0.98851999999999995</v>
      </c>
      <c r="L24" s="100">
        <v>0.98424</v>
      </c>
    </row>
    <row r="25" spans="2:12" x14ac:dyDescent="0.2">
      <c r="B25" s="99" t="s">
        <v>832</v>
      </c>
      <c r="C25" s="100">
        <v>0.84009</v>
      </c>
      <c r="D25" s="100">
        <v>0.92852000000000001</v>
      </c>
      <c r="E25" s="100">
        <v>0</v>
      </c>
      <c r="F25" s="100">
        <v>0.77966000000000002</v>
      </c>
      <c r="G25" s="100">
        <v>0.89756999999999998</v>
      </c>
      <c r="H25" s="100">
        <v>0</v>
      </c>
      <c r="I25" s="100">
        <v>9.4329999999999997E-2</v>
      </c>
      <c r="J25" s="100">
        <v>0.98526000000000002</v>
      </c>
      <c r="K25" s="100">
        <v>5.1599999999999997E-3</v>
      </c>
      <c r="L25" s="100">
        <v>4.4200000000000003E-3</v>
      </c>
    </row>
    <row r="26" spans="2:12" x14ac:dyDescent="0.2">
      <c r="B26" s="99" t="s">
        <v>834</v>
      </c>
      <c r="C26" s="100">
        <v>0</v>
      </c>
      <c r="D26" s="100">
        <v>0.61053999999999997</v>
      </c>
      <c r="E26" s="100">
        <v>0.98714999999999997</v>
      </c>
      <c r="F26" s="100">
        <v>0</v>
      </c>
      <c r="G26" s="100">
        <v>0.90103</v>
      </c>
      <c r="H26" s="100">
        <v>0.95630000000000004</v>
      </c>
      <c r="I26" s="259">
        <v>0</v>
      </c>
      <c r="J26" s="100">
        <v>1</v>
      </c>
      <c r="K26" s="100">
        <v>1</v>
      </c>
      <c r="L26" s="100">
        <v>1</v>
      </c>
    </row>
    <row r="27" spans="2:12" x14ac:dyDescent="0.2">
      <c r="B27" s="99">
        <v>32</v>
      </c>
      <c r="C27" s="100">
        <v>0.94296000000000002</v>
      </c>
      <c r="D27" s="100">
        <v>0.38300000000000001</v>
      </c>
      <c r="E27" s="100">
        <v>0.44935999999999998</v>
      </c>
      <c r="F27" s="100">
        <v>0.91501999999999994</v>
      </c>
      <c r="G27" s="100">
        <v>0.42665999999999998</v>
      </c>
      <c r="H27" s="100">
        <v>0.41850999999999999</v>
      </c>
      <c r="I27" s="100">
        <v>1</v>
      </c>
      <c r="J27" s="100">
        <v>1</v>
      </c>
      <c r="K27" s="100">
        <v>0.81547999999999998</v>
      </c>
      <c r="L27" s="100">
        <v>0.79044999999999999</v>
      </c>
    </row>
    <row r="28" spans="2:12" x14ac:dyDescent="0.2">
      <c r="B28" s="99">
        <v>33</v>
      </c>
      <c r="C28" s="100">
        <v>0</v>
      </c>
      <c r="D28" s="100">
        <v>0.96665999999999996</v>
      </c>
      <c r="E28" s="100">
        <v>0</v>
      </c>
      <c r="F28" s="100">
        <v>0</v>
      </c>
      <c r="G28" s="100">
        <v>0.92423</v>
      </c>
      <c r="H28" s="100">
        <v>0</v>
      </c>
      <c r="I28" s="259">
        <v>0</v>
      </c>
      <c r="J28" s="100">
        <v>0.98407999999999995</v>
      </c>
      <c r="K28" s="100">
        <v>0.88461000000000001</v>
      </c>
      <c r="L28" s="100">
        <v>0.87483999999999995</v>
      </c>
    </row>
    <row r="29" spans="2:12" x14ac:dyDescent="0.2">
      <c r="B29" s="99">
        <v>34</v>
      </c>
      <c r="C29" s="100">
        <v>6.8000000000000005E-4</v>
      </c>
      <c r="D29" s="100">
        <v>0.66232999999999997</v>
      </c>
      <c r="E29" s="100">
        <v>0.86584000000000005</v>
      </c>
      <c r="F29" s="100">
        <v>7.6999999999999996E-4</v>
      </c>
      <c r="G29" s="100">
        <v>0.76861000000000002</v>
      </c>
      <c r="H29" s="100">
        <v>0.79928999999999994</v>
      </c>
      <c r="I29" s="259">
        <v>0</v>
      </c>
      <c r="J29" s="100">
        <v>0.98851999999999995</v>
      </c>
      <c r="K29" s="100">
        <v>0.95679000000000003</v>
      </c>
      <c r="L29" s="100">
        <v>0.94001000000000001</v>
      </c>
    </row>
    <row r="30" spans="2:12" x14ac:dyDescent="0.2">
      <c r="B30" s="99">
        <v>35</v>
      </c>
      <c r="C30" s="100">
        <v>0.85482999999999998</v>
      </c>
      <c r="D30" s="100">
        <v>0.86258999999999997</v>
      </c>
      <c r="E30" s="100">
        <v>0.98068</v>
      </c>
      <c r="F30" s="100">
        <v>0.93757999999999997</v>
      </c>
      <c r="G30" s="100">
        <v>0.93816999999999995</v>
      </c>
      <c r="H30" s="100">
        <v>0.95174999999999998</v>
      </c>
      <c r="I30" s="259">
        <v>0</v>
      </c>
      <c r="J30" s="100">
        <v>0.97748000000000002</v>
      </c>
      <c r="K30" s="100">
        <v>0.99400999999999995</v>
      </c>
      <c r="L30" s="100">
        <v>0.99307999999999996</v>
      </c>
    </row>
    <row r="31" spans="2:12" x14ac:dyDescent="0.2">
      <c r="B31" s="99">
        <v>36</v>
      </c>
      <c r="C31" s="100">
        <v>0</v>
      </c>
      <c r="D31" s="100">
        <v>0.76561999999999997</v>
      </c>
      <c r="E31" s="100">
        <v>0.88878999999999997</v>
      </c>
      <c r="F31" s="100">
        <v>0</v>
      </c>
      <c r="G31" s="100">
        <v>0.91537000000000002</v>
      </c>
      <c r="H31" s="100">
        <v>0.86663999999999997</v>
      </c>
      <c r="I31" s="259">
        <v>0</v>
      </c>
      <c r="J31" s="100">
        <v>1</v>
      </c>
      <c r="K31" s="100">
        <v>0.99290999999999996</v>
      </c>
      <c r="L31" s="100">
        <v>0.99290999999999996</v>
      </c>
    </row>
    <row r="32" spans="2:12" x14ac:dyDescent="0.2">
      <c r="B32" s="99">
        <v>37</v>
      </c>
      <c r="C32" s="100">
        <v>0.98423000000000005</v>
      </c>
      <c r="D32" s="100">
        <v>0.74429000000000001</v>
      </c>
      <c r="E32" s="100">
        <v>0.78288000000000002</v>
      </c>
      <c r="F32" s="100">
        <v>0.93754000000000004</v>
      </c>
      <c r="G32" s="100">
        <v>0.87312000000000001</v>
      </c>
      <c r="H32" s="100">
        <v>0.87883</v>
      </c>
      <c r="I32" s="259">
        <v>0</v>
      </c>
      <c r="J32" s="100">
        <v>0.98168</v>
      </c>
      <c r="K32" s="100">
        <v>0.98558999999999997</v>
      </c>
      <c r="L32" s="100">
        <v>0.98423000000000005</v>
      </c>
    </row>
    <row r="33" spans="2:12" x14ac:dyDescent="0.2">
      <c r="B33" s="99">
        <v>38</v>
      </c>
      <c r="C33" s="100">
        <v>0</v>
      </c>
      <c r="D33" s="100">
        <v>0.46121000000000001</v>
      </c>
      <c r="E33" s="100">
        <v>0.54988999999999999</v>
      </c>
      <c r="F33" s="100">
        <v>0</v>
      </c>
      <c r="G33" s="100">
        <v>0.52366999999999997</v>
      </c>
      <c r="H33" s="100">
        <v>0.53639999999999999</v>
      </c>
      <c r="I33" s="259">
        <v>0</v>
      </c>
      <c r="J33" s="100">
        <v>0.997</v>
      </c>
      <c r="K33" s="100">
        <v>0.98372000000000004</v>
      </c>
      <c r="L33" s="100">
        <v>0.98548999999999998</v>
      </c>
    </row>
    <row r="34" spans="2:12" x14ac:dyDescent="0.2">
      <c r="B34" s="99">
        <v>39</v>
      </c>
      <c r="C34" s="100">
        <v>0.67098999999999998</v>
      </c>
      <c r="D34" s="100">
        <v>0.71096999999999999</v>
      </c>
      <c r="E34" s="100">
        <v>0.74341999999999997</v>
      </c>
      <c r="F34" s="100">
        <v>0.67098999999999998</v>
      </c>
      <c r="G34" s="100">
        <v>0.79910999999999999</v>
      </c>
      <c r="H34" s="100">
        <v>0.68738999999999995</v>
      </c>
      <c r="I34" s="100">
        <v>1</v>
      </c>
      <c r="J34" s="100">
        <v>0.88212999999999997</v>
      </c>
      <c r="K34" s="100">
        <v>0.99077999999999999</v>
      </c>
      <c r="L34" s="100">
        <v>0.99043000000000003</v>
      </c>
    </row>
    <row r="35" spans="2:12" x14ac:dyDescent="0.2">
      <c r="B35" s="99">
        <v>40</v>
      </c>
      <c r="C35" s="100">
        <v>0</v>
      </c>
      <c r="D35" s="100">
        <v>0.74102000000000001</v>
      </c>
      <c r="E35" s="100">
        <v>0.89115</v>
      </c>
      <c r="F35" s="100">
        <v>0</v>
      </c>
      <c r="G35" s="100">
        <v>0.83055999999999996</v>
      </c>
      <c r="H35" s="100">
        <v>0.84101999999999999</v>
      </c>
      <c r="I35" s="259">
        <v>0</v>
      </c>
      <c r="J35" s="100">
        <v>0.98311000000000004</v>
      </c>
      <c r="K35" s="100">
        <v>0.98633000000000004</v>
      </c>
      <c r="L35" s="100">
        <v>0.97667999999999999</v>
      </c>
    </row>
    <row r="36" spans="2:12" x14ac:dyDescent="0.2">
      <c r="B36" s="99">
        <v>41</v>
      </c>
      <c r="C36" s="100">
        <v>2.7999999999999998E-4</v>
      </c>
      <c r="D36" s="100">
        <v>0.77546000000000004</v>
      </c>
      <c r="E36" s="100">
        <v>0.81747000000000003</v>
      </c>
      <c r="F36" s="100">
        <v>2.7999999999999998E-4</v>
      </c>
      <c r="G36" s="100">
        <v>0.91708000000000001</v>
      </c>
      <c r="H36" s="100">
        <v>0.74597000000000002</v>
      </c>
      <c r="I36" s="259">
        <v>0</v>
      </c>
      <c r="J36" s="100">
        <v>0.98775999999999997</v>
      </c>
      <c r="K36" s="100">
        <v>0.98858999999999997</v>
      </c>
      <c r="L36" s="100">
        <v>0.98524999999999996</v>
      </c>
    </row>
    <row r="37" spans="2:12" x14ac:dyDescent="0.2">
      <c r="B37" s="99">
        <v>42</v>
      </c>
      <c r="C37" s="100">
        <v>1.1E-4</v>
      </c>
      <c r="D37" s="100">
        <v>0.63070000000000004</v>
      </c>
      <c r="E37" s="100">
        <v>0.82872999999999997</v>
      </c>
      <c r="F37" s="100">
        <v>1.1E-4</v>
      </c>
      <c r="G37" s="100">
        <v>0.77444000000000002</v>
      </c>
      <c r="H37" s="100">
        <v>0.79332000000000003</v>
      </c>
      <c r="I37" s="259">
        <v>0</v>
      </c>
      <c r="J37" s="100">
        <v>0.95887</v>
      </c>
      <c r="K37" s="100">
        <v>0.97370000000000001</v>
      </c>
      <c r="L37" s="100">
        <v>0.97841999999999996</v>
      </c>
    </row>
    <row r="38" spans="2:12" x14ac:dyDescent="0.2">
      <c r="B38" s="99">
        <v>43</v>
      </c>
      <c r="C38" s="100">
        <v>2.5999999999999999E-3</v>
      </c>
      <c r="D38" s="100">
        <v>0.75216000000000005</v>
      </c>
      <c r="E38" s="100">
        <v>0.90483999999999998</v>
      </c>
      <c r="F38" s="100">
        <v>2.16E-3</v>
      </c>
      <c r="G38" s="100">
        <v>0.88495000000000001</v>
      </c>
      <c r="H38" s="100">
        <v>0.86938000000000004</v>
      </c>
      <c r="I38" s="259">
        <v>0</v>
      </c>
      <c r="J38" s="100">
        <v>0.95069000000000004</v>
      </c>
      <c r="K38" s="100">
        <v>0.99092000000000002</v>
      </c>
      <c r="L38" s="100">
        <v>0.98919000000000001</v>
      </c>
    </row>
    <row r="39" spans="2:12" x14ac:dyDescent="0.2">
      <c r="B39" s="99">
        <v>45</v>
      </c>
      <c r="C39" s="100">
        <v>0</v>
      </c>
      <c r="D39" s="100">
        <v>0.73243000000000003</v>
      </c>
      <c r="E39" s="100">
        <v>0.97521000000000002</v>
      </c>
      <c r="F39" s="100">
        <v>0</v>
      </c>
      <c r="G39" s="100">
        <v>0.90269999999999995</v>
      </c>
      <c r="H39" s="100">
        <v>0.93618999999999997</v>
      </c>
      <c r="I39" s="259">
        <v>0</v>
      </c>
      <c r="J39" s="100">
        <v>0.99024999999999996</v>
      </c>
      <c r="K39" s="100">
        <v>0.99177000000000004</v>
      </c>
      <c r="L39" s="100">
        <v>0.99107000000000001</v>
      </c>
    </row>
    <row r="40" spans="2:12" x14ac:dyDescent="0.2">
      <c r="B40" s="99">
        <v>46</v>
      </c>
      <c r="C40" s="100">
        <v>1.3600000000000001E-3</v>
      </c>
      <c r="D40" s="100">
        <v>0.78391</v>
      </c>
      <c r="E40" s="100">
        <v>0.97136999999999996</v>
      </c>
      <c r="F40" s="100">
        <v>1.3600000000000001E-3</v>
      </c>
      <c r="G40" s="100">
        <v>0.90729000000000004</v>
      </c>
      <c r="H40" s="100">
        <v>0.94547000000000003</v>
      </c>
      <c r="I40" s="259">
        <v>0</v>
      </c>
      <c r="J40" s="100">
        <v>0.94887999999999995</v>
      </c>
      <c r="K40" s="100">
        <v>0.98023000000000005</v>
      </c>
      <c r="L40" s="100">
        <v>0.97750999999999999</v>
      </c>
    </row>
    <row r="41" spans="2:12" x14ac:dyDescent="0.2">
      <c r="B41" s="99">
        <v>48</v>
      </c>
      <c r="C41" s="100">
        <v>0</v>
      </c>
      <c r="D41" s="100">
        <v>0.83620000000000005</v>
      </c>
      <c r="E41" s="100">
        <v>0.94847999999999999</v>
      </c>
      <c r="F41" s="100">
        <v>0</v>
      </c>
      <c r="G41" s="100">
        <v>0.92998999999999998</v>
      </c>
      <c r="H41" s="100">
        <v>0.93262999999999996</v>
      </c>
      <c r="I41" s="259">
        <v>0</v>
      </c>
      <c r="J41" s="100">
        <v>0.97621999999999998</v>
      </c>
      <c r="K41" s="100">
        <v>0.98018000000000005</v>
      </c>
      <c r="L41" s="100">
        <v>0.98678999999999994</v>
      </c>
    </row>
    <row r="42" spans="2:12" x14ac:dyDescent="0.2">
      <c r="B42" s="99">
        <v>50</v>
      </c>
      <c r="C42" s="100">
        <v>0</v>
      </c>
      <c r="D42" s="100">
        <v>0.96738999999999997</v>
      </c>
      <c r="E42" s="100">
        <v>0.98106000000000004</v>
      </c>
      <c r="F42" s="100">
        <v>0</v>
      </c>
      <c r="G42" s="100">
        <v>0.92520999999999998</v>
      </c>
      <c r="H42" s="100">
        <v>0.93379999999999996</v>
      </c>
      <c r="I42" s="259">
        <v>0</v>
      </c>
      <c r="J42" s="259">
        <v>0</v>
      </c>
      <c r="K42" s="100">
        <v>0.97285999999999995</v>
      </c>
      <c r="L42" s="100">
        <v>0.95684000000000002</v>
      </c>
    </row>
    <row r="43" spans="2:12" x14ac:dyDescent="0.2">
      <c r="B43" s="99">
        <v>51</v>
      </c>
      <c r="C43" s="100">
        <v>1</v>
      </c>
      <c r="D43" s="100">
        <v>0.53556000000000004</v>
      </c>
      <c r="E43" s="100">
        <v>0.69981000000000004</v>
      </c>
      <c r="F43" s="100">
        <v>1</v>
      </c>
      <c r="G43" s="100">
        <v>0.62997000000000003</v>
      </c>
      <c r="H43" s="100">
        <v>0.65922999999999998</v>
      </c>
      <c r="I43" s="100">
        <v>0.89024000000000003</v>
      </c>
      <c r="J43" s="100">
        <v>0.93452999999999997</v>
      </c>
      <c r="K43" s="100">
        <v>0.96201000000000003</v>
      </c>
      <c r="L43" s="100">
        <v>0.96992999999999996</v>
      </c>
    </row>
    <row r="44" spans="2:12" x14ac:dyDescent="0.2">
      <c r="B44" s="99">
        <v>52</v>
      </c>
      <c r="C44" s="100">
        <v>1</v>
      </c>
      <c r="D44" s="100">
        <v>0.56950999999999996</v>
      </c>
      <c r="E44" s="100">
        <v>0.83170999999999995</v>
      </c>
      <c r="F44" s="100">
        <v>1</v>
      </c>
      <c r="G44" s="100">
        <v>0.74573</v>
      </c>
      <c r="H44" s="100">
        <v>0.77012000000000003</v>
      </c>
      <c r="I44" s="100">
        <v>0.98658999999999997</v>
      </c>
      <c r="J44" s="100">
        <v>0.92805000000000004</v>
      </c>
      <c r="K44" s="100">
        <v>0.99329000000000001</v>
      </c>
      <c r="L44" s="100">
        <v>0.99329000000000001</v>
      </c>
    </row>
    <row r="45" spans="2:12" x14ac:dyDescent="0.2">
      <c r="B45" s="99">
        <v>54</v>
      </c>
      <c r="C45" s="100">
        <v>0.63954999999999995</v>
      </c>
      <c r="D45" s="100">
        <v>0.63954999999999995</v>
      </c>
      <c r="E45" s="100">
        <v>0.82747999999999999</v>
      </c>
      <c r="F45" s="100">
        <v>0.76512000000000002</v>
      </c>
      <c r="G45" s="100">
        <v>0.76512000000000002</v>
      </c>
      <c r="H45" s="100">
        <v>0.78669999999999995</v>
      </c>
      <c r="I45" s="259">
        <v>0</v>
      </c>
      <c r="J45" s="100">
        <v>0.99538000000000004</v>
      </c>
      <c r="K45" s="100">
        <v>0.96597</v>
      </c>
      <c r="L45" s="100">
        <v>0.96265000000000001</v>
      </c>
    </row>
    <row r="46" spans="2:12" x14ac:dyDescent="0.2">
      <c r="B46" s="99">
        <v>55</v>
      </c>
      <c r="C46" s="100">
        <v>0</v>
      </c>
      <c r="D46" s="100">
        <v>0.58072999999999997</v>
      </c>
      <c r="E46" s="100">
        <v>0.86607999999999996</v>
      </c>
      <c r="F46" s="100">
        <v>0</v>
      </c>
      <c r="G46" s="100">
        <v>0.76471</v>
      </c>
      <c r="H46" s="100">
        <v>0.83479000000000003</v>
      </c>
      <c r="I46" s="259">
        <v>0</v>
      </c>
      <c r="J46" s="100">
        <v>0.96621000000000001</v>
      </c>
      <c r="K46" s="100">
        <v>0.98248000000000002</v>
      </c>
      <c r="L46" s="100">
        <v>0.98999000000000004</v>
      </c>
    </row>
    <row r="47" spans="2:12" x14ac:dyDescent="0.2">
      <c r="B47" s="99">
        <v>56</v>
      </c>
      <c r="C47" s="100">
        <v>0.66147999999999996</v>
      </c>
      <c r="D47" s="100">
        <v>0.66147999999999996</v>
      </c>
      <c r="E47" s="100">
        <v>0.39354</v>
      </c>
      <c r="F47" s="100">
        <v>0.54481999999999997</v>
      </c>
      <c r="G47" s="100">
        <v>0.54481999999999997</v>
      </c>
      <c r="H47" s="100">
        <v>0.33513999999999999</v>
      </c>
      <c r="I47" s="259">
        <v>0</v>
      </c>
      <c r="J47" s="100">
        <v>0.72082999999999997</v>
      </c>
      <c r="K47" s="100">
        <v>0.93727000000000005</v>
      </c>
      <c r="L47" s="100">
        <v>0.94525000000000003</v>
      </c>
    </row>
    <row r="48" spans="2:12" x14ac:dyDescent="0.2">
      <c r="B48" s="99">
        <v>57</v>
      </c>
      <c r="C48" s="100">
        <v>5.1000000000000004E-4</v>
      </c>
      <c r="D48" s="100">
        <v>2.5000000000000001E-4</v>
      </c>
      <c r="E48" s="100">
        <v>0.62051000000000001</v>
      </c>
      <c r="F48" s="100">
        <v>5.1000000000000004E-4</v>
      </c>
      <c r="G48" s="100">
        <v>2.5000000000000001E-4</v>
      </c>
      <c r="H48" s="100">
        <v>0.78964999999999996</v>
      </c>
      <c r="I48" s="259">
        <v>0</v>
      </c>
      <c r="J48" s="100">
        <v>0.99797999999999998</v>
      </c>
      <c r="K48" s="100">
        <v>0.99343000000000004</v>
      </c>
      <c r="L48" s="100">
        <v>0.99317</v>
      </c>
    </row>
    <row r="49" spans="2:12" x14ac:dyDescent="0.2">
      <c r="B49" s="99">
        <v>59</v>
      </c>
      <c r="C49" s="100">
        <v>0</v>
      </c>
      <c r="D49" s="100">
        <v>5.9999999999999995E-4</v>
      </c>
      <c r="E49" s="100">
        <v>0.66846000000000005</v>
      </c>
      <c r="F49" s="100">
        <v>0</v>
      </c>
      <c r="G49" s="100">
        <v>5.1000000000000004E-4</v>
      </c>
      <c r="H49" s="100">
        <v>0.62304999999999999</v>
      </c>
      <c r="I49" s="259">
        <v>3.0000000000000001E-5</v>
      </c>
      <c r="J49" s="100">
        <v>0.95731999999999995</v>
      </c>
      <c r="K49" s="100">
        <v>0.86553999999999998</v>
      </c>
      <c r="L49" s="100">
        <v>0.91998000000000002</v>
      </c>
    </row>
    <row r="50" spans="2:12" x14ac:dyDescent="0.2">
      <c r="B50" s="99">
        <v>60</v>
      </c>
      <c r="C50" s="100">
        <v>0.31411</v>
      </c>
      <c r="D50" s="100">
        <v>0.58721999999999996</v>
      </c>
      <c r="E50" s="100">
        <v>0.69850999999999996</v>
      </c>
      <c r="F50" s="100">
        <v>0.28693000000000002</v>
      </c>
      <c r="G50" s="100">
        <v>0.6845</v>
      </c>
      <c r="H50" s="100">
        <v>0.63656000000000001</v>
      </c>
      <c r="I50" s="100">
        <v>2.9950000000000001E-2</v>
      </c>
      <c r="J50" s="100">
        <v>0.99768000000000001</v>
      </c>
      <c r="K50" s="100">
        <v>0.97514999999999996</v>
      </c>
      <c r="L50" s="100">
        <v>0.96142000000000005</v>
      </c>
    </row>
    <row r="51" spans="2:12" x14ac:dyDescent="0.2">
      <c r="B51" s="99">
        <v>62</v>
      </c>
      <c r="C51" s="100">
        <v>0</v>
      </c>
      <c r="D51" s="100">
        <v>0.38897999999999999</v>
      </c>
      <c r="E51" s="100">
        <v>0.83603000000000005</v>
      </c>
      <c r="F51" s="100">
        <v>0</v>
      </c>
      <c r="G51" s="100">
        <v>0.68940000000000001</v>
      </c>
      <c r="H51" s="100">
        <v>0.80022000000000004</v>
      </c>
      <c r="I51" s="259">
        <v>0</v>
      </c>
      <c r="J51" s="100">
        <v>1</v>
      </c>
      <c r="K51" s="100">
        <v>0.98287000000000002</v>
      </c>
      <c r="L51" s="100">
        <v>0.98380999999999996</v>
      </c>
    </row>
    <row r="52" spans="2:12" x14ac:dyDescent="0.2">
      <c r="B52" s="99">
        <v>63</v>
      </c>
      <c r="C52" s="100">
        <v>0.76512999999999998</v>
      </c>
      <c r="D52" s="100">
        <v>0.14521000000000001</v>
      </c>
      <c r="E52" s="100">
        <v>0</v>
      </c>
      <c r="F52" s="100">
        <v>0.72241999999999995</v>
      </c>
      <c r="G52" s="100">
        <v>0.15773999999999999</v>
      </c>
      <c r="H52" s="100">
        <v>0</v>
      </c>
      <c r="I52" s="100">
        <v>5.9470000000000002E-2</v>
      </c>
      <c r="J52" s="100">
        <v>0.97614999999999996</v>
      </c>
      <c r="K52" s="259">
        <v>0</v>
      </c>
      <c r="L52" s="259">
        <v>0</v>
      </c>
    </row>
    <row r="53" spans="2:12" x14ac:dyDescent="0.2">
      <c r="B53" s="99">
        <v>65</v>
      </c>
      <c r="C53" s="100">
        <v>6.3039999999999999E-2</v>
      </c>
      <c r="D53" s="100">
        <v>6.3039999999999999E-2</v>
      </c>
      <c r="E53" s="100">
        <v>0</v>
      </c>
      <c r="F53" s="100">
        <v>5.5469999999999998E-2</v>
      </c>
      <c r="G53" s="100">
        <v>5.5469999999999998E-2</v>
      </c>
      <c r="H53" s="100">
        <v>0</v>
      </c>
      <c r="I53" s="259">
        <v>0</v>
      </c>
      <c r="J53" s="100">
        <v>0.86787999999999998</v>
      </c>
      <c r="K53" s="259">
        <v>1.01E-3</v>
      </c>
      <c r="L53" s="259">
        <v>5.0000000000000001E-4</v>
      </c>
    </row>
    <row r="54" spans="2:12" x14ac:dyDescent="0.2">
      <c r="B54" s="99">
        <v>67</v>
      </c>
      <c r="C54" s="100">
        <v>3.1E-4</v>
      </c>
      <c r="D54" s="100">
        <v>0.53493000000000002</v>
      </c>
      <c r="E54" s="100">
        <v>0.73136000000000001</v>
      </c>
      <c r="F54" s="100">
        <v>1.6000000000000001E-4</v>
      </c>
      <c r="G54" s="100">
        <v>0.65185999999999999</v>
      </c>
      <c r="H54" s="100">
        <v>0.68883000000000005</v>
      </c>
      <c r="I54" s="259">
        <v>0</v>
      </c>
      <c r="J54" s="100">
        <v>0.98175000000000001</v>
      </c>
      <c r="K54" s="100">
        <v>0.98958000000000002</v>
      </c>
      <c r="L54" s="100">
        <v>0.98080999999999996</v>
      </c>
    </row>
    <row r="55" spans="2:12" x14ac:dyDescent="0.2">
      <c r="B55" s="99">
        <v>68</v>
      </c>
      <c r="C55" s="100">
        <v>0</v>
      </c>
      <c r="D55" s="100">
        <v>0</v>
      </c>
      <c r="E55" s="100">
        <v>0.96713000000000005</v>
      </c>
      <c r="F55" s="100">
        <v>0</v>
      </c>
      <c r="G55" s="100">
        <v>0</v>
      </c>
      <c r="H55" s="100">
        <v>0.92823</v>
      </c>
      <c r="I55" s="100">
        <v>1</v>
      </c>
      <c r="J55" s="100">
        <v>0.89980000000000004</v>
      </c>
      <c r="K55" s="100">
        <v>0.97963999999999996</v>
      </c>
      <c r="L55" s="100">
        <v>1</v>
      </c>
    </row>
    <row r="56" spans="2:12" x14ac:dyDescent="0.2">
      <c r="B56" s="99">
        <v>69</v>
      </c>
      <c r="C56" s="100">
        <v>0</v>
      </c>
      <c r="D56" s="100">
        <v>0.48842999999999998</v>
      </c>
      <c r="E56" s="100">
        <v>0</v>
      </c>
      <c r="F56" s="100">
        <v>0</v>
      </c>
      <c r="G56" s="100">
        <v>0.43508999999999998</v>
      </c>
      <c r="H56" s="100">
        <v>0</v>
      </c>
      <c r="I56" s="259">
        <v>0</v>
      </c>
      <c r="J56" s="100">
        <v>0.99982000000000004</v>
      </c>
      <c r="K56" s="259">
        <v>0</v>
      </c>
      <c r="L56" s="100">
        <v>0.82306000000000001</v>
      </c>
    </row>
    <row r="57" spans="2:12" x14ac:dyDescent="0.2">
      <c r="B57" s="99">
        <v>70</v>
      </c>
      <c r="C57" s="100">
        <v>0</v>
      </c>
      <c r="D57" s="100">
        <v>0.70548999999999995</v>
      </c>
      <c r="E57" s="100">
        <v>0.65986999999999996</v>
      </c>
      <c r="F57" s="100">
        <v>0</v>
      </c>
      <c r="G57" s="100">
        <v>0.91727999999999998</v>
      </c>
      <c r="H57" s="100">
        <v>0.62870999999999999</v>
      </c>
      <c r="I57" s="259">
        <v>0</v>
      </c>
      <c r="J57" s="100">
        <v>0.99073</v>
      </c>
      <c r="K57" s="100">
        <v>0.99146999999999996</v>
      </c>
      <c r="L57" s="100">
        <v>0.98999000000000004</v>
      </c>
    </row>
    <row r="58" spans="2:12" x14ac:dyDescent="0.2">
      <c r="B58" s="99">
        <v>71</v>
      </c>
      <c r="C58" s="100">
        <v>0</v>
      </c>
      <c r="D58" s="100">
        <v>0.28125</v>
      </c>
      <c r="E58" s="100">
        <v>0.39717999999999998</v>
      </c>
      <c r="F58" s="100">
        <v>0</v>
      </c>
      <c r="G58" s="100">
        <v>0.32257999999999998</v>
      </c>
      <c r="H58" s="100">
        <v>0.38206000000000001</v>
      </c>
      <c r="I58" s="259">
        <v>0</v>
      </c>
      <c r="J58" s="100">
        <v>0.94455999999999996</v>
      </c>
      <c r="K58" s="100">
        <v>0.98992000000000002</v>
      </c>
      <c r="L58" s="100">
        <v>0.99092999999999998</v>
      </c>
    </row>
    <row r="59" spans="2:12" x14ac:dyDescent="0.2">
      <c r="B59" s="99">
        <v>72</v>
      </c>
      <c r="C59" s="100">
        <v>0.90427999999999997</v>
      </c>
      <c r="D59" s="100">
        <v>0.75492999999999999</v>
      </c>
      <c r="E59" s="100">
        <v>0.96148</v>
      </c>
      <c r="F59" s="100">
        <v>0.81093000000000004</v>
      </c>
      <c r="G59" s="100">
        <v>0.87004999999999999</v>
      </c>
      <c r="H59" s="100">
        <v>0.90161999999999998</v>
      </c>
      <c r="I59" s="259">
        <v>7.868E-2</v>
      </c>
      <c r="J59" s="100">
        <v>0.99392999999999998</v>
      </c>
      <c r="K59" s="100">
        <v>0.96072999999999997</v>
      </c>
      <c r="L59" s="100">
        <v>0.96414</v>
      </c>
    </row>
    <row r="60" spans="2:12" x14ac:dyDescent="0.2">
      <c r="B60" s="99">
        <v>73</v>
      </c>
      <c r="C60" s="100">
        <v>0</v>
      </c>
      <c r="D60" s="100">
        <v>0.73602000000000001</v>
      </c>
      <c r="E60" s="100">
        <v>0.97599999999999998</v>
      </c>
      <c r="F60" s="100">
        <v>0</v>
      </c>
      <c r="G60" s="100">
        <v>0.92674999999999996</v>
      </c>
      <c r="H60" s="100">
        <v>0.95596999999999999</v>
      </c>
      <c r="I60" s="259">
        <v>0</v>
      </c>
      <c r="J60" s="100">
        <v>0.98497000000000001</v>
      </c>
      <c r="K60" s="100">
        <v>0.98706000000000005</v>
      </c>
      <c r="L60" s="100">
        <v>0.98414000000000001</v>
      </c>
    </row>
    <row r="61" spans="2:12" x14ac:dyDescent="0.2">
      <c r="B61" s="99">
        <v>74</v>
      </c>
      <c r="C61" s="100">
        <v>0</v>
      </c>
      <c r="D61" s="100">
        <v>0.56642999999999999</v>
      </c>
      <c r="E61" s="100">
        <v>1</v>
      </c>
      <c r="F61" s="100">
        <v>0</v>
      </c>
      <c r="G61" s="100">
        <v>0.65881999999999996</v>
      </c>
      <c r="H61" s="100">
        <v>1</v>
      </c>
      <c r="I61" s="259">
        <v>0</v>
      </c>
      <c r="J61" s="100">
        <v>0.96050999999999997</v>
      </c>
      <c r="K61" s="100">
        <v>0.97941</v>
      </c>
      <c r="L61" s="100">
        <v>0.97955000000000003</v>
      </c>
    </row>
    <row r="62" spans="2:12" x14ac:dyDescent="0.2">
      <c r="B62" s="99">
        <v>75</v>
      </c>
      <c r="C62" s="100">
        <v>0.60365999999999997</v>
      </c>
      <c r="D62" s="100">
        <v>0.64741000000000004</v>
      </c>
      <c r="E62" s="100">
        <v>0.72228999999999999</v>
      </c>
      <c r="F62" s="100">
        <v>0.60365999999999997</v>
      </c>
      <c r="G62" s="100">
        <v>0.67874999999999996</v>
      </c>
      <c r="H62" s="100">
        <v>0.68747999999999998</v>
      </c>
      <c r="I62" s="100">
        <v>0.99992999999999999</v>
      </c>
      <c r="J62" s="100">
        <v>0.96236999999999995</v>
      </c>
      <c r="K62" s="100">
        <v>0.99</v>
      </c>
      <c r="L62" s="100">
        <v>0.99624999999999997</v>
      </c>
    </row>
    <row r="63" spans="2:12" x14ac:dyDescent="0.2">
      <c r="B63" s="99">
        <v>76</v>
      </c>
      <c r="C63" s="100">
        <v>0</v>
      </c>
      <c r="D63" s="100">
        <v>0.72223000000000004</v>
      </c>
      <c r="E63" s="100">
        <v>0.80842000000000003</v>
      </c>
      <c r="F63" s="100">
        <v>0</v>
      </c>
      <c r="G63" s="100">
        <v>0.89995000000000003</v>
      </c>
      <c r="H63" s="100">
        <v>0.67659000000000002</v>
      </c>
      <c r="I63" s="259">
        <v>0</v>
      </c>
      <c r="J63" s="100">
        <v>1</v>
      </c>
      <c r="K63" s="100">
        <v>0.99180999999999997</v>
      </c>
      <c r="L63" s="100">
        <v>0.99104000000000003</v>
      </c>
    </row>
    <row r="64" spans="2:12" x14ac:dyDescent="0.2">
      <c r="B64" s="99">
        <v>77</v>
      </c>
      <c r="C64" s="100">
        <v>0.55652999999999997</v>
      </c>
      <c r="D64" s="100">
        <v>0.58243</v>
      </c>
      <c r="E64" s="100">
        <v>0.67454999999999998</v>
      </c>
      <c r="F64" s="100">
        <v>0.55652999999999997</v>
      </c>
      <c r="G64" s="100">
        <v>0.64261999999999997</v>
      </c>
      <c r="H64" s="100">
        <v>0.64639999999999997</v>
      </c>
      <c r="I64" s="100">
        <v>1</v>
      </c>
      <c r="J64" s="100">
        <v>0.96699999999999997</v>
      </c>
      <c r="K64" s="100">
        <v>0.98299999999999998</v>
      </c>
      <c r="L64" s="100">
        <v>0.98880000000000001</v>
      </c>
    </row>
    <row r="65" spans="2:12" x14ac:dyDescent="0.2">
      <c r="B65" s="99">
        <v>78</v>
      </c>
      <c r="C65" s="100">
        <v>0.67867</v>
      </c>
      <c r="D65" s="100">
        <v>0.69781000000000004</v>
      </c>
      <c r="E65" s="100">
        <v>0.79483000000000004</v>
      </c>
      <c r="F65" s="100">
        <v>0.67867</v>
      </c>
      <c r="G65" s="100">
        <v>0.76914000000000005</v>
      </c>
      <c r="H65" s="100">
        <v>0.75456999999999996</v>
      </c>
      <c r="I65" s="259">
        <v>0</v>
      </c>
      <c r="J65" s="100">
        <v>0.91901999999999995</v>
      </c>
      <c r="K65" s="100">
        <v>0.98009999999999997</v>
      </c>
      <c r="L65" s="100">
        <v>0.98248000000000002</v>
      </c>
    </row>
    <row r="66" spans="2:12" x14ac:dyDescent="0.2">
      <c r="B66" s="99">
        <v>80</v>
      </c>
      <c r="C66" s="100">
        <v>2.9E-4</v>
      </c>
      <c r="D66" s="100">
        <v>0.35985</v>
      </c>
      <c r="E66" s="100">
        <v>0.50473999999999997</v>
      </c>
      <c r="F66" s="100">
        <v>1.3999999999999999E-4</v>
      </c>
      <c r="G66" s="100">
        <v>0.45778000000000002</v>
      </c>
      <c r="H66" s="100">
        <v>0.48176000000000002</v>
      </c>
      <c r="I66" s="259">
        <v>0</v>
      </c>
      <c r="J66" s="100">
        <v>0.98778999999999995</v>
      </c>
      <c r="K66" s="100">
        <v>0.97658999999999996</v>
      </c>
      <c r="L66" s="100">
        <v>0.96294999999999997</v>
      </c>
    </row>
    <row r="67" spans="2:12" x14ac:dyDescent="0.2">
      <c r="B67" s="99">
        <v>81</v>
      </c>
      <c r="C67" s="100">
        <v>0.96477999999999997</v>
      </c>
      <c r="D67" s="100">
        <v>0.6905</v>
      </c>
      <c r="E67" s="100">
        <v>0.76307000000000003</v>
      </c>
      <c r="F67" s="100">
        <v>0.92742999999999998</v>
      </c>
      <c r="G67" s="100">
        <v>0.87834000000000001</v>
      </c>
      <c r="H67" s="100">
        <v>0.91274999999999995</v>
      </c>
      <c r="I67" s="259">
        <v>2.7E-4</v>
      </c>
      <c r="J67" s="100">
        <v>0.97118000000000004</v>
      </c>
      <c r="K67" s="100">
        <v>0.98479000000000005</v>
      </c>
      <c r="L67" s="100">
        <v>0.97652000000000005</v>
      </c>
    </row>
    <row r="68" spans="2:12" x14ac:dyDescent="0.2">
      <c r="B68" s="99">
        <v>82</v>
      </c>
      <c r="C68" s="100">
        <v>0</v>
      </c>
      <c r="D68" s="100">
        <v>0.70962999999999998</v>
      </c>
      <c r="E68" s="100">
        <v>0.81406999999999996</v>
      </c>
      <c r="F68" s="100">
        <v>0</v>
      </c>
      <c r="G68" s="100">
        <v>0.87480999999999998</v>
      </c>
      <c r="H68" s="100">
        <v>0.74111000000000005</v>
      </c>
      <c r="I68" s="259">
        <v>0</v>
      </c>
      <c r="J68" s="100">
        <v>0.99556</v>
      </c>
      <c r="K68" s="100">
        <v>0.93852000000000002</v>
      </c>
      <c r="L68" s="100">
        <v>0.93332999999999999</v>
      </c>
    </row>
    <row r="69" spans="2:12" x14ac:dyDescent="0.2">
      <c r="B69" s="99">
        <v>83</v>
      </c>
      <c r="C69" s="100">
        <v>3.2000000000000003E-4</v>
      </c>
      <c r="D69" s="100">
        <v>0.59431999999999996</v>
      </c>
      <c r="E69" s="100">
        <v>0.78166000000000002</v>
      </c>
      <c r="F69" s="100">
        <v>2.2000000000000001E-4</v>
      </c>
      <c r="G69" s="100">
        <v>0.71477999999999997</v>
      </c>
      <c r="H69" s="100">
        <v>0.73141999999999996</v>
      </c>
      <c r="I69" s="259">
        <v>0</v>
      </c>
      <c r="J69" s="259">
        <v>0</v>
      </c>
      <c r="K69" s="100">
        <v>0.97245000000000004</v>
      </c>
      <c r="L69" s="100">
        <v>0.95343999999999995</v>
      </c>
    </row>
    <row r="70" spans="2:12" x14ac:dyDescent="0.2">
      <c r="B70" s="99">
        <v>85</v>
      </c>
      <c r="C70" s="100">
        <v>0.94406000000000001</v>
      </c>
      <c r="D70" s="100">
        <v>0.86287000000000003</v>
      </c>
      <c r="E70" s="100">
        <v>0.60063</v>
      </c>
      <c r="F70" s="100">
        <v>0.89588999999999996</v>
      </c>
      <c r="G70" s="100">
        <v>0.96084000000000003</v>
      </c>
      <c r="H70" s="100">
        <v>0.49952000000000002</v>
      </c>
      <c r="I70" s="100">
        <v>5.4300000000000001E-2</v>
      </c>
      <c r="J70" s="100">
        <v>0.9708</v>
      </c>
      <c r="K70" s="100">
        <v>0.91554000000000002</v>
      </c>
      <c r="L70" s="100">
        <v>0.91513</v>
      </c>
    </row>
    <row r="71" spans="2:12" x14ac:dyDescent="0.2">
      <c r="B71" s="99">
        <v>87</v>
      </c>
      <c r="C71" s="100">
        <v>5.2999999999999998E-4</v>
      </c>
      <c r="D71" s="100">
        <v>0.69701000000000002</v>
      </c>
      <c r="E71" s="100">
        <v>0.89081999999999995</v>
      </c>
      <c r="F71" s="100">
        <v>2.7E-4</v>
      </c>
      <c r="G71" s="100">
        <v>0.82915000000000005</v>
      </c>
      <c r="H71" s="100">
        <v>0.84089999999999998</v>
      </c>
      <c r="I71" s="259">
        <v>0</v>
      </c>
      <c r="J71" s="100">
        <v>0.91964999999999997</v>
      </c>
      <c r="K71" s="100">
        <v>0.98851999999999995</v>
      </c>
      <c r="L71" s="100">
        <v>0.98424999999999996</v>
      </c>
    </row>
    <row r="72" spans="2:12" x14ac:dyDescent="0.2">
      <c r="B72" s="99">
        <v>88</v>
      </c>
      <c r="C72" s="100">
        <v>0.43769999999999998</v>
      </c>
      <c r="D72" s="100">
        <v>0.41027999999999998</v>
      </c>
      <c r="E72" s="100">
        <v>0.59211999999999998</v>
      </c>
      <c r="F72" s="100">
        <v>0.39802999999999999</v>
      </c>
      <c r="G72" s="100">
        <v>0.52981999999999996</v>
      </c>
      <c r="H72" s="100">
        <v>0.56016999999999995</v>
      </c>
      <c r="I72" s="100">
        <v>4.0730000000000002E-2</v>
      </c>
      <c r="J72" s="259">
        <v>0</v>
      </c>
      <c r="K72" s="100">
        <v>0.97897000000000001</v>
      </c>
      <c r="L72" s="100">
        <v>0.97443999999999997</v>
      </c>
    </row>
    <row r="73" spans="2:12" x14ac:dyDescent="0.2">
      <c r="B73" s="99">
        <v>89</v>
      </c>
      <c r="C73" s="100">
        <v>0.65068000000000004</v>
      </c>
      <c r="D73" s="100">
        <v>0.65068000000000004</v>
      </c>
      <c r="E73" s="100">
        <v>0.89561999999999997</v>
      </c>
      <c r="F73" s="100">
        <v>0.69725999999999999</v>
      </c>
      <c r="G73" s="100">
        <v>0.69725999999999999</v>
      </c>
      <c r="H73" s="100">
        <v>0.72658</v>
      </c>
      <c r="I73" s="259">
        <v>0</v>
      </c>
      <c r="J73" s="100">
        <v>0.96411000000000002</v>
      </c>
      <c r="K73" s="100">
        <v>0.98904000000000003</v>
      </c>
      <c r="L73" s="100">
        <v>0.98904000000000003</v>
      </c>
    </row>
    <row r="74" spans="2:12" x14ac:dyDescent="0.2">
      <c r="B74" s="99">
        <v>90</v>
      </c>
      <c r="C74" s="100">
        <v>0</v>
      </c>
      <c r="D74" s="100">
        <v>0.57540000000000002</v>
      </c>
      <c r="E74" s="100">
        <v>0.75595000000000001</v>
      </c>
      <c r="F74" s="100">
        <v>0</v>
      </c>
      <c r="G74" s="100">
        <v>0.72884000000000004</v>
      </c>
      <c r="H74" s="100">
        <v>0.68386000000000002</v>
      </c>
      <c r="I74" s="259">
        <v>0</v>
      </c>
      <c r="J74" s="100">
        <v>0.68716999999999995</v>
      </c>
      <c r="K74" s="100">
        <v>0.97750999999999999</v>
      </c>
      <c r="L74" s="100">
        <v>0.97287999999999997</v>
      </c>
    </row>
    <row r="75" spans="2:12" x14ac:dyDescent="0.2">
      <c r="B75" s="99">
        <v>91</v>
      </c>
      <c r="C75" s="100">
        <v>0</v>
      </c>
      <c r="D75" s="100">
        <v>0.60677999999999999</v>
      </c>
      <c r="E75" s="100">
        <v>0.73633999999999999</v>
      </c>
      <c r="F75" s="100">
        <v>0</v>
      </c>
      <c r="G75" s="100">
        <v>0.69257999999999997</v>
      </c>
      <c r="H75" s="100">
        <v>0.70630999999999999</v>
      </c>
      <c r="I75" s="259">
        <v>0</v>
      </c>
      <c r="J75" s="100">
        <v>0.99092000000000002</v>
      </c>
      <c r="K75" s="100">
        <v>0.98309999999999997</v>
      </c>
      <c r="L75" s="100">
        <v>0.98817999999999995</v>
      </c>
    </row>
    <row r="76" spans="2:12" x14ac:dyDescent="0.2">
      <c r="B76" s="99">
        <v>92</v>
      </c>
      <c r="C76" s="100">
        <v>1</v>
      </c>
      <c r="D76" s="100">
        <v>0.74017999999999995</v>
      </c>
      <c r="E76" s="100">
        <v>0.87068000000000001</v>
      </c>
      <c r="F76" s="100">
        <v>1</v>
      </c>
      <c r="G76" s="100">
        <v>0.82042999999999999</v>
      </c>
      <c r="H76" s="100">
        <v>0.84355000000000002</v>
      </c>
      <c r="I76" s="100">
        <v>1</v>
      </c>
      <c r="J76" s="100">
        <v>0.97789000000000004</v>
      </c>
      <c r="K76" s="100">
        <v>0.99468000000000001</v>
      </c>
      <c r="L76" s="100">
        <v>0.99312</v>
      </c>
    </row>
    <row r="77" spans="2:12" x14ac:dyDescent="0.2">
      <c r="B77" s="99">
        <v>93</v>
      </c>
      <c r="C77" s="100">
        <v>0.27494000000000002</v>
      </c>
      <c r="D77" s="100">
        <v>0.25990999999999997</v>
      </c>
      <c r="E77" s="100">
        <v>0.38374999999999998</v>
      </c>
      <c r="F77" s="100">
        <v>0.33964</v>
      </c>
      <c r="G77" s="100">
        <v>0.28517999999999999</v>
      </c>
      <c r="H77" s="100">
        <v>0.36520000000000002</v>
      </c>
      <c r="I77" s="259">
        <v>0</v>
      </c>
      <c r="J77" s="100">
        <v>0.99995999999999996</v>
      </c>
      <c r="K77" s="100">
        <v>0.98750000000000004</v>
      </c>
      <c r="L77" s="100">
        <v>0.98931999999999998</v>
      </c>
    </row>
    <row r="78" spans="2:12" x14ac:dyDescent="0.2">
      <c r="B78" s="99">
        <v>94</v>
      </c>
      <c r="C78" s="100">
        <v>0</v>
      </c>
      <c r="D78" s="100">
        <v>0.51722999999999997</v>
      </c>
      <c r="E78" s="100">
        <v>0.61543000000000003</v>
      </c>
      <c r="F78" s="100">
        <v>0</v>
      </c>
      <c r="G78" s="100">
        <v>0.57652000000000003</v>
      </c>
      <c r="H78" s="100">
        <v>0.58694000000000002</v>
      </c>
      <c r="I78" s="259">
        <v>0</v>
      </c>
      <c r="J78" s="100">
        <v>0.95491000000000004</v>
      </c>
      <c r="K78" s="100">
        <v>0.86131000000000002</v>
      </c>
      <c r="L78" s="100">
        <v>0.89847999999999995</v>
      </c>
    </row>
    <row r="79" spans="2:12" x14ac:dyDescent="0.2">
      <c r="B79" s="99">
        <v>95</v>
      </c>
      <c r="C79" s="100">
        <v>3.4000000000000002E-4</v>
      </c>
      <c r="D79" s="100">
        <v>0.54913000000000001</v>
      </c>
      <c r="E79" s="100">
        <v>0.68703000000000003</v>
      </c>
      <c r="F79" s="100">
        <v>2.3000000000000001E-4</v>
      </c>
      <c r="G79" s="100">
        <v>0.64232</v>
      </c>
      <c r="H79" s="100">
        <v>0.66432999999999998</v>
      </c>
      <c r="I79" s="259">
        <v>0</v>
      </c>
      <c r="J79" s="100">
        <v>0.99988999999999995</v>
      </c>
      <c r="K79" s="100">
        <v>0.99007999999999996</v>
      </c>
      <c r="L79" s="100">
        <v>0.99041999999999997</v>
      </c>
    </row>
    <row r="80" spans="2:12" x14ac:dyDescent="0.2">
      <c r="B80" s="99">
        <v>971</v>
      </c>
      <c r="C80" s="100">
        <v>0.22636000000000001</v>
      </c>
      <c r="D80" s="100">
        <v>0.32463999999999998</v>
      </c>
      <c r="E80" s="100">
        <v>0.43703999999999998</v>
      </c>
      <c r="F80" s="100">
        <v>0.12637999999999999</v>
      </c>
      <c r="G80" s="100">
        <v>0.30320999999999998</v>
      </c>
      <c r="H80" s="100">
        <v>0.33534999999999998</v>
      </c>
      <c r="I80" s="259">
        <v>0</v>
      </c>
      <c r="J80" s="100">
        <v>0.99673999999999996</v>
      </c>
      <c r="K80" s="100">
        <v>0.99534</v>
      </c>
      <c r="L80" s="100">
        <v>0.98463000000000001</v>
      </c>
    </row>
    <row r="81" spans="2:12" x14ac:dyDescent="0.2">
      <c r="B81" s="99">
        <v>974</v>
      </c>
      <c r="C81" s="100">
        <v>0.99944999999999995</v>
      </c>
      <c r="D81" s="100">
        <v>0.99834000000000001</v>
      </c>
      <c r="E81" s="100">
        <v>0.17351</v>
      </c>
      <c r="F81" s="100">
        <v>0.71130000000000004</v>
      </c>
      <c r="G81" s="100">
        <v>0.71006000000000002</v>
      </c>
      <c r="H81" s="100">
        <v>0.19794</v>
      </c>
      <c r="I81" s="259">
        <v>0</v>
      </c>
      <c r="J81" s="100">
        <v>0.98509000000000002</v>
      </c>
      <c r="K81" s="100">
        <v>0.99502999999999997</v>
      </c>
      <c r="L81" s="100">
        <v>0.98682000000000003</v>
      </c>
    </row>
    <row r="82" spans="2:12" x14ac:dyDescent="0.2">
      <c r="B82" s="99" t="s">
        <v>1204</v>
      </c>
      <c r="C82" s="100">
        <v>0.28401999999999999</v>
      </c>
      <c r="D82" s="100">
        <v>0.55825000000000002</v>
      </c>
      <c r="E82" s="100">
        <v>0.65971999999999997</v>
      </c>
      <c r="F82" s="100">
        <v>0.27815000000000001</v>
      </c>
      <c r="G82" s="100">
        <v>0.62612000000000001</v>
      </c>
      <c r="H82" s="100">
        <v>0.62475999999999998</v>
      </c>
      <c r="I82" s="100">
        <v>0.15859000000000001</v>
      </c>
      <c r="J82" s="100">
        <v>0.90017999999999998</v>
      </c>
      <c r="K82" s="100">
        <v>0.90771999999999997</v>
      </c>
      <c r="L82" s="100">
        <v>0.93950999999999996</v>
      </c>
    </row>
    <row r="83" spans="2:12" ht="22.5" x14ac:dyDescent="0.2">
      <c r="B83" s="101" t="s">
        <v>1205</v>
      </c>
      <c r="C83" s="386">
        <v>0</v>
      </c>
      <c r="D83" s="389"/>
      <c r="E83" s="389"/>
      <c r="F83" s="386">
        <v>0</v>
      </c>
      <c r="G83" s="389"/>
      <c r="H83" s="389"/>
      <c r="I83" s="102">
        <v>61</v>
      </c>
      <c r="J83" s="102">
        <v>5</v>
      </c>
      <c r="K83" s="102">
        <v>4</v>
      </c>
      <c r="L83" s="102">
        <v>4</v>
      </c>
    </row>
  </sheetData>
  <mergeCells count="3">
    <mergeCell ref="B1:I1"/>
    <mergeCell ref="C83:E83"/>
    <mergeCell ref="F83:H83"/>
  </mergeCells>
  <phoneticPr fontId="11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baseColWidth="10" defaultRowHeight="11.25" x14ac:dyDescent="0.2"/>
  <cols>
    <col min="1" max="1" width="15.28515625" style="125" customWidth="1"/>
    <col min="2" max="4" width="11.42578125" style="125"/>
    <col min="5" max="5" width="13" style="125" customWidth="1"/>
    <col min="6" max="16384" width="11.42578125" style="125"/>
  </cols>
  <sheetData>
    <row r="1" spans="1:8" ht="11.25" customHeight="1" x14ac:dyDescent="0.2">
      <c r="A1" s="416" t="s">
        <v>390</v>
      </c>
      <c r="B1" s="420" t="s">
        <v>530</v>
      </c>
      <c r="C1" s="420"/>
      <c r="D1" s="420"/>
      <c r="E1" s="420"/>
      <c r="F1" s="420" t="s">
        <v>447</v>
      </c>
      <c r="G1" s="420"/>
      <c r="H1" s="420"/>
    </row>
    <row r="2" spans="1:8" ht="27.75" customHeight="1" x14ac:dyDescent="0.2">
      <c r="A2" s="416"/>
      <c r="B2" s="420"/>
      <c r="C2" s="420"/>
      <c r="D2" s="420"/>
      <c r="E2" s="420"/>
      <c r="F2" s="420"/>
      <c r="G2" s="420"/>
      <c r="H2" s="420"/>
    </row>
    <row r="3" spans="1:8" ht="33.75" x14ac:dyDescent="0.2">
      <c r="A3" s="413"/>
      <c r="B3" s="192" t="s">
        <v>451</v>
      </c>
      <c r="C3" s="192" t="s">
        <v>452</v>
      </c>
      <c r="D3" s="192" t="s">
        <v>453</v>
      </c>
      <c r="E3" s="192" t="s">
        <v>454</v>
      </c>
      <c r="F3" s="192" t="s">
        <v>455</v>
      </c>
      <c r="G3" s="192" t="s">
        <v>456</v>
      </c>
      <c r="H3" s="192" t="s">
        <v>457</v>
      </c>
    </row>
    <row r="4" spans="1:8" ht="20.25" customHeight="1" x14ac:dyDescent="0.2">
      <c r="A4" s="187" t="s">
        <v>409</v>
      </c>
      <c r="B4" s="188">
        <v>1.9</v>
      </c>
      <c r="C4" s="188">
        <v>0.6</v>
      </c>
      <c r="D4" s="188">
        <v>8.1</v>
      </c>
      <c r="E4" s="188">
        <v>8.5</v>
      </c>
      <c r="F4" s="188">
        <v>96.8</v>
      </c>
      <c r="G4" s="188">
        <v>2.4</v>
      </c>
      <c r="H4" s="188">
        <v>0.8</v>
      </c>
    </row>
    <row r="5" spans="1:8" x14ac:dyDescent="0.2">
      <c r="A5" s="202" t="s">
        <v>799</v>
      </c>
      <c r="B5" s="264">
        <v>0</v>
      </c>
      <c r="C5" s="264">
        <v>0</v>
      </c>
      <c r="D5" s="264">
        <v>0</v>
      </c>
      <c r="E5" s="264">
        <v>0</v>
      </c>
      <c r="F5" s="190">
        <v>98.6</v>
      </c>
      <c r="G5" s="190">
        <v>0.8</v>
      </c>
      <c r="H5" s="190">
        <v>0.6</v>
      </c>
    </row>
    <row r="6" spans="1:8" x14ac:dyDescent="0.2">
      <c r="A6" s="202" t="s">
        <v>810</v>
      </c>
      <c r="B6" s="190">
        <v>2</v>
      </c>
      <c r="C6" s="190">
        <v>1</v>
      </c>
      <c r="D6" s="190">
        <v>8.3000000000000007</v>
      </c>
      <c r="E6" s="190">
        <v>8.8000000000000007</v>
      </c>
      <c r="F6" s="190">
        <v>97.4</v>
      </c>
      <c r="G6" s="190">
        <v>1.9</v>
      </c>
      <c r="H6" s="190">
        <v>0.8</v>
      </c>
    </row>
    <row r="7" spans="1:8" x14ac:dyDescent="0.2">
      <c r="A7" s="202" t="s">
        <v>801</v>
      </c>
      <c r="B7" s="190">
        <v>1.9</v>
      </c>
      <c r="C7" s="190">
        <v>0.5</v>
      </c>
      <c r="D7" s="190">
        <v>11.1</v>
      </c>
      <c r="E7" s="190">
        <v>8.9</v>
      </c>
      <c r="F7" s="190">
        <v>97.9</v>
      </c>
      <c r="G7" s="190">
        <v>1</v>
      </c>
      <c r="H7" s="190">
        <v>1</v>
      </c>
    </row>
    <row r="8" spans="1:8" x14ac:dyDescent="0.2">
      <c r="A8" s="202" t="s">
        <v>717</v>
      </c>
      <c r="B8" s="190">
        <v>1.8</v>
      </c>
      <c r="C8" s="190">
        <v>0.5</v>
      </c>
      <c r="D8" s="190">
        <v>10.199999999999999</v>
      </c>
      <c r="E8" s="190">
        <v>6.3</v>
      </c>
      <c r="F8" s="190">
        <v>98</v>
      </c>
      <c r="G8" s="190">
        <v>1.2</v>
      </c>
      <c r="H8" s="190">
        <v>0.8</v>
      </c>
    </row>
    <row r="9" spans="1:8" x14ac:dyDescent="0.2">
      <c r="A9" s="202" t="s">
        <v>785</v>
      </c>
      <c r="B9" s="190">
        <v>1.2</v>
      </c>
      <c r="C9" s="190">
        <v>0.4</v>
      </c>
      <c r="D9" s="190">
        <v>11.4</v>
      </c>
      <c r="E9" s="190">
        <v>4.8</v>
      </c>
      <c r="F9" s="190">
        <v>98.3</v>
      </c>
      <c r="G9" s="190">
        <v>0.7</v>
      </c>
      <c r="H9" s="190">
        <v>1</v>
      </c>
    </row>
    <row r="10" spans="1:8" x14ac:dyDescent="0.2">
      <c r="A10" s="194">
        <v>10</v>
      </c>
      <c r="B10" s="190">
        <v>1.6</v>
      </c>
      <c r="C10" s="190">
        <v>0.8</v>
      </c>
      <c r="D10" s="190">
        <v>8.6999999999999993</v>
      </c>
      <c r="E10" s="190">
        <v>9.5</v>
      </c>
      <c r="F10" s="190">
        <v>98.4</v>
      </c>
      <c r="G10" s="190">
        <v>1.3</v>
      </c>
      <c r="H10" s="190">
        <v>0.3</v>
      </c>
    </row>
    <row r="11" spans="1:8" x14ac:dyDescent="0.2">
      <c r="A11" s="194">
        <v>11</v>
      </c>
      <c r="B11" s="190">
        <v>1.6</v>
      </c>
      <c r="C11" s="190">
        <v>0.3</v>
      </c>
      <c r="D11" s="190">
        <v>6.9</v>
      </c>
      <c r="E11" s="190">
        <v>9.5</v>
      </c>
      <c r="F11" s="190">
        <v>98.5</v>
      </c>
      <c r="G11" s="190">
        <v>1</v>
      </c>
      <c r="H11" s="190">
        <v>0.5</v>
      </c>
    </row>
    <row r="12" spans="1:8" x14ac:dyDescent="0.2">
      <c r="A12" s="194">
        <v>13</v>
      </c>
      <c r="B12" s="190">
        <v>1.6</v>
      </c>
      <c r="C12" s="190">
        <v>0.5</v>
      </c>
      <c r="D12" s="190">
        <v>6.4</v>
      </c>
      <c r="E12" s="190">
        <v>7.6</v>
      </c>
      <c r="F12" s="190">
        <v>98.1</v>
      </c>
      <c r="G12" s="190">
        <v>1</v>
      </c>
      <c r="H12" s="190">
        <v>0.9</v>
      </c>
    </row>
    <row r="13" spans="1:8" x14ac:dyDescent="0.2">
      <c r="A13" s="194">
        <v>14</v>
      </c>
      <c r="B13" s="190">
        <v>1.7</v>
      </c>
      <c r="C13" s="190">
        <v>0.2</v>
      </c>
      <c r="D13" s="190">
        <v>8.1</v>
      </c>
      <c r="E13" s="190">
        <v>9.4</v>
      </c>
      <c r="F13" s="190">
        <v>98.4</v>
      </c>
      <c r="G13" s="190">
        <v>0.9</v>
      </c>
      <c r="H13" s="190">
        <v>0.7</v>
      </c>
    </row>
    <row r="14" spans="1:8" x14ac:dyDescent="0.2">
      <c r="A14" s="194">
        <v>15</v>
      </c>
      <c r="B14" s="190">
        <v>1.1000000000000001</v>
      </c>
      <c r="C14" s="190">
        <v>0.3</v>
      </c>
      <c r="D14" s="190">
        <v>7.3</v>
      </c>
      <c r="E14" s="190">
        <v>9</v>
      </c>
      <c r="F14" s="190">
        <v>97.7</v>
      </c>
      <c r="G14" s="190">
        <v>1.5</v>
      </c>
      <c r="H14" s="190">
        <v>0.8</v>
      </c>
    </row>
    <row r="15" spans="1:8" x14ac:dyDescent="0.2">
      <c r="A15" s="194">
        <v>16</v>
      </c>
      <c r="B15" s="190">
        <v>1.8</v>
      </c>
      <c r="C15" s="190">
        <v>0.2</v>
      </c>
      <c r="D15" s="190">
        <v>8.4</v>
      </c>
      <c r="E15" s="190">
        <v>10</v>
      </c>
      <c r="F15" s="190">
        <v>99.2</v>
      </c>
      <c r="G15" s="190">
        <v>0.5</v>
      </c>
      <c r="H15" s="190">
        <v>0.3</v>
      </c>
    </row>
    <row r="16" spans="1:8" x14ac:dyDescent="0.2">
      <c r="A16" s="194">
        <v>17</v>
      </c>
      <c r="B16" s="190">
        <v>1.7</v>
      </c>
      <c r="C16" s="190">
        <v>0.6</v>
      </c>
      <c r="D16" s="190">
        <v>9.4</v>
      </c>
      <c r="E16" s="190">
        <v>7.7</v>
      </c>
      <c r="F16" s="190">
        <v>98.6</v>
      </c>
      <c r="G16" s="190">
        <v>1</v>
      </c>
      <c r="H16" s="190">
        <v>0.4</v>
      </c>
    </row>
    <row r="17" spans="1:8" x14ac:dyDescent="0.2">
      <c r="A17" s="194">
        <v>18</v>
      </c>
      <c r="B17" s="190">
        <v>1.6</v>
      </c>
      <c r="C17" s="190">
        <v>0.6</v>
      </c>
      <c r="D17" s="190">
        <v>10.7</v>
      </c>
      <c r="E17" s="190">
        <v>8.9</v>
      </c>
      <c r="F17" s="190">
        <v>98.4</v>
      </c>
      <c r="G17" s="190">
        <v>1.1000000000000001</v>
      </c>
      <c r="H17" s="190">
        <v>0.5</v>
      </c>
    </row>
    <row r="18" spans="1:8" x14ac:dyDescent="0.2">
      <c r="A18" s="194">
        <v>19</v>
      </c>
      <c r="B18" s="190">
        <v>1</v>
      </c>
      <c r="C18" s="190">
        <v>0.5</v>
      </c>
      <c r="D18" s="190">
        <v>7.9</v>
      </c>
      <c r="E18" s="190">
        <v>8</v>
      </c>
      <c r="F18" s="190">
        <v>98.6</v>
      </c>
      <c r="G18" s="190">
        <v>1</v>
      </c>
      <c r="H18" s="190">
        <v>0.4</v>
      </c>
    </row>
    <row r="19" spans="1:8" x14ac:dyDescent="0.2">
      <c r="A19" s="194">
        <v>21</v>
      </c>
      <c r="B19" s="190">
        <v>1.2</v>
      </c>
      <c r="C19" s="190">
        <v>0.6</v>
      </c>
      <c r="D19" s="190">
        <v>7.4</v>
      </c>
      <c r="E19" s="190">
        <v>8.3000000000000007</v>
      </c>
      <c r="F19" s="190">
        <v>97</v>
      </c>
      <c r="G19" s="190">
        <v>1.8</v>
      </c>
      <c r="H19" s="190">
        <v>1.1000000000000001</v>
      </c>
    </row>
    <row r="20" spans="1:8" x14ac:dyDescent="0.2">
      <c r="A20" s="194">
        <v>22</v>
      </c>
      <c r="B20" s="190">
        <v>1.5</v>
      </c>
      <c r="C20" s="190">
        <v>0.6</v>
      </c>
      <c r="D20" s="190">
        <v>6.6</v>
      </c>
      <c r="E20" s="190">
        <v>7.6</v>
      </c>
      <c r="F20" s="190">
        <v>98.2</v>
      </c>
      <c r="G20" s="190">
        <v>1.3</v>
      </c>
      <c r="H20" s="190">
        <v>0.5</v>
      </c>
    </row>
    <row r="21" spans="1:8" x14ac:dyDescent="0.2">
      <c r="A21" s="194">
        <v>24</v>
      </c>
      <c r="B21" s="190">
        <v>0.6</v>
      </c>
      <c r="C21" s="190">
        <v>0.4</v>
      </c>
      <c r="D21" s="190">
        <v>8.1</v>
      </c>
      <c r="E21" s="190">
        <v>9.6</v>
      </c>
      <c r="F21" s="190">
        <v>97</v>
      </c>
      <c r="G21" s="190">
        <v>1.5</v>
      </c>
      <c r="H21" s="190">
        <v>1.5</v>
      </c>
    </row>
    <row r="22" spans="1:8" x14ac:dyDescent="0.2">
      <c r="A22" s="194">
        <v>25</v>
      </c>
      <c r="B22" s="190">
        <v>1.5</v>
      </c>
      <c r="C22" s="190">
        <v>0.8</v>
      </c>
      <c r="D22" s="190">
        <v>9.4</v>
      </c>
      <c r="E22" s="190">
        <v>7.6</v>
      </c>
      <c r="F22" s="190">
        <v>98.6</v>
      </c>
      <c r="G22" s="190">
        <v>0.9</v>
      </c>
      <c r="H22" s="190">
        <v>0.5</v>
      </c>
    </row>
    <row r="23" spans="1:8" x14ac:dyDescent="0.2">
      <c r="A23" s="194">
        <v>26</v>
      </c>
      <c r="B23" s="190">
        <v>2</v>
      </c>
      <c r="C23" s="190">
        <v>0.7</v>
      </c>
      <c r="D23" s="190">
        <v>9.9</v>
      </c>
      <c r="E23" s="190">
        <v>10.1</v>
      </c>
      <c r="F23" s="190">
        <v>98.2</v>
      </c>
      <c r="G23" s="190">
        <v>1.5</v>
      </c>
      <c r="H23" s="190">
        <v>0.3</v>
      </c>
    </row>
    <row r="24" spans="1:8" x14ac:dyDescent="0.2">
      <c r="A24" s="194">
        <v>27</v>
      </c>
      <c r="B24" s="190">
        <v>1.8</v>
      </c>
      <c r="C24" s="190">
        <v>0.6</v>
      </c>
      <c r="D24" s="190">
        <v>8.5</v>
      </c>
      <c r="E24" s="190">
        <v>10.199999999999999</v>
      </c>
      <c r="F24" s="190">
        <v>96.8</v>
      </c>
      <c r="G24" s="190">
        <v>2.8</v>
      </c>
      <c r="H24" s="190">
        <v>0.4</v>
      </c>
    </row>
    <row r="25" spans="1:8" x14ac:dyDescent="0.2">
      <c r="A25" s="194">
        <v>28</v>
      </c>
      <c r="B25" s="190">
        <v>1.7</v>
      </c>
      <c r="C25" s="190">
        <v>0.7</v>
      </c>
      <c r="D25" s="190">
        <v>7.4</v>
      </c>
      <c r="E25" s="190">
        <v>7.7</v>
      </c>
      <c r="F25" s="190">
        <v>97.7</v>
      </c>
      <c r="G25" s="190">
        <v>1.5</v>
      </c>
      <c r="H25" s="190">
        <v>0.8</v>
      </c>
    </row>
    <row r="26" spans="1:8" x14ac:dyDescent="0.2">
      <c r="A26" s="194">
        <v>29</v>
      </c>
      <c r="B26" s="190">
        <v>1.4</v>
      </c>
      <c r="C26" s="190">
        <v>0.3</v>
      </c>
      <c r="D26" s="190">
        <v>6.8</v>
      </c>
      <c r="E26" s="190">
        <v>7.3</v>
      </c>
      <c r="F26" s="190">
        <v>98.6</v>
      </c>
      <c r="G26" s="190">
        <v>0.8</v>
      </c>
      <c r="H26" s="190">
        <v>0.6</v>
      </c>
    </row>
    <row r="27" spans="1:8" x14ac:dyDescent="0.2">
      <c r="A27" s="194" t="s">
        <v>832</v>
      </c>
      <c r="B27" s="190">
        <v>2</v>
      </c>
      <c r="C27" s="190">
        <v>0.3</v>
      </c>
      <c r="D27" s="190">
        <v>4.9000000000000004</v>
      </c>
      <c r="E27" s="190">
        <v>9.3000000000000007</v>
      </c>
      <c r="F27" s="190">
        <v>98.7</v>
      </c>
      <c r="G27" s="190">
        <v>0.8</v>
      </c>
      <c r="H27" s="190">
        <v>0.4</v>
      </c>
    </row>
    <row r="28" spans="1:8" x14ac:dyDescent="0.2">
      <c r="A28" s="194">
        <v>32</v>
      </c>
      <c r="B28" s="190">
        <v>0.5</v>
      </c>
      <c r="C28" s="190">
        <v>0.5</v>
      </c>
      <c r="D28" s="190">
        <v>7.3</v>
      </c>
      <c r="E28" s="190">
        <v>4.8</v>
      </c>
      <c r="F28" s="190">
        <v>98.3</v>
      </c>
      <c r="G28" s="190">
        <v>0.6</v>
      </c>
      <c r="H28" s="190">
        <v>1.1000000000000001</v>
      </c>
    </row>
    <row r="29" spans="1:8" x14ac:dyDescent="0.2">
      <c r="A29" s="194">
        <v>33</v>
      </c>
      <c r="B29" s="190">
        <v>0.5</v>
      </c>
      <c r="C29" s="190">
        <v>0</v>
      </c>
      <c r="D29" s="190">
        <v>0</v>
      </c>
      <c r="E29" s="190">
        <v>8.4</v>
      </c>
      <c r="F29" s="190"/>
      <c r="G29" s="190"/>
      <c r="H29" s="190"/>
    </row>
    <row r="30" spans="1:8" x14ac:dyDescent="0.2">
      <c r="A30" s="194">
        <v>34</v>
      </c>
      <c r="B30" s="190">
        <v>1.3</v>
      </c>
      <c r="C30" s="190">
        <v>0.4</v>
      </c>
      <c r="D30" s="190">
        <v>7</v>
      </c>
      <c r="E30" s="190">
        <v>6.3</v>
      </c>
      <c r="F30" s="190">
        <v>98.7</v>
      </c>
      <c r="G30" s="190">
        <v>0.9</v>
      </c>
      <c r="H30" s="190">
        <v>0.4</v>
      </c>
    </row>
    <row r="31" spans="1:8" x14ac:dyDescent="0.2">
      <c r="A31" s="194">
        <v>35</v>
      </c>
      <c r="B31" s="190">
        <v>1.7</v>
      </c>
      <c r="C31" s="190">
        <v>0.4</v>
      </c>
      <c r="D31" s="190">
        <v>7.9</v>
      </c>
      <c r="E31" s="190">
        <v>7.6</v>
      </c>
      <c r="F31" s="190">
        <v>98.3</v>
      </c>
      <c r="G31" s="190">
        <v>1.1000000000000001</v>
      </c>
      <c r="H31" s="190">
        <v>0.6</v>
      </c>
    </row>
    <row r="32" spans="1:8" x14ac:dyDescent="0.2">
      <c r="A32" s="194">
        <v>36</v>
      </c>
      <c r="B32" s="190">
        <v>0</v>
      </c>
      <c r="C32" s="190">
        <v>0.4</v>
      </c>
      <c r="D32" s="190">
        <v>11.8</v>
      </c>
      <c r="E32" s="190">
        <v>9.6999999999999993</v>
      </c>
      <c r="F32" s="190">
        <v>98</v>
      </c>
      <c r="G32" s="190">
        <v>1.7</v>
      </c>
      <c r="H32" s="190">
        <v>0.3</v>
      </c>
    </row>
    <row r="33" spans="1:8" x14ac:dyDescent="0.2">
      <c r="A33" s="194">
        <v>37</v>
      </c>
      <c r="B33" s="190">
        <v>1.7</v>
      </c>
      <c r="C33" s="190">
        <v>0.2</v>
      </c>
      <c r="D33" s="190">
        <v>7</v>
      </c>
      <c r="E33" s="190">
        <v>7.2</v>
      </c>
      <c r="F33" s="190">
        <v>98.1</v>
      </c>
      <c r="G33" s="190">
        <v>1.2</v>
      </c>
      <c r="H33" s="190">
        <v>0.6</v>
      </c>
    </row>
    <row r="34" spans="1:8" x14ac:dyDescent="0.2">
      <c r="A34" s="194">
        <v>38</v>
      </c>
      <c r="B34" s="190">
        <v>7.1</v>
      </c>
      <c r="C34" s="190">
        <v>0.4</v>
      </c>
      <c r="D34" s="190">
        <v>8.5</v>
      </c>
      <c r="E34" s="190">
        <v>7.6</v>
      </c>
      <c r="F34" s="190">
        <v>98.6</v>
      </c>
      <c r="G34" s="190">
        <v>0.9</v>
      </c>
      <c r="H34" s="190">
        <v>0.5</v>
      </c>
    </row>
    <row r="35" spans="1:8" x14ac:dyDescent="0.2">
      <c r="A35" s="194">
        <v>39</v>
      </c>
      <c r="B35" s="190">
        <v>1.7</v>
      </c>
      <c r="C35" s="190">
        <v>0.3</v>
      </c>
      <c r="D35" s="190">
        <v>11.3</v>
      </c>
      <c r="E35" s="190">
        <v>10.199999999999999</v>
      </c>
      <c r="F35" s="190">
        <v>98.6</v>
      </c>
      <c r="G35" s="190">
        <v>0.9</v>
      </c>
      <c r="H35" s="190">
        <v>0.4</v>
      </c>
    </row>
    <row r="36" spans="1:8" x14ac:dyDescent="0.2">
      <c r="A36" s="194">
        <v>40</v>
      </c>
      <c r="B36" s="190">
        <v>1.4</v>
      </c>
      <c r="C36" s="190">
        <v>0.7</v>
      </c>
      <c r="D36" s="190">
        <v>10.8</v>
      </c>
      <c r="E36" s="190">
        <v>6.9</v>
      </c>
      <c r="F36" s="190">
        <v>98</v>
      </c>
      <c r="G36" s="190">
        <v>0.9</v>
      </c>
      <c r="H36" s="190">
        <v>1.1000000000000001</v>
      </c>
    </row>
    <row r="37" spans="1:8" x14ac:dyDescent="0.2">
      <c r="A37" s="194">
        <v>41</v>
      </c>
      <c r="B37" s="190">
        <v>2.1</v>
      </c>
      <c r="C37" s="190">
        <v>0.6</v>
      </c>
      <c r="D37" s="190">
        <v>9.8000000000000007</v>
      </c>
      <c r="E37" s="190">
        <v>10.6</v>
      </c>
      <c r="F37" s="190">
        <v>97.9</v>
      </c>
      <c r="G37" s="190">
        <v>1.6</v>
      </c>
      <c r="H37" s="190">
        <v>0.4</v>
      </c>
    </row>
    <row r="38" spans="1:8" x14ac:dyDescent="0.2">
      <c r="A38" s="194">
        <v>42</v>
      </c>
      <c r="B38" s="190">
        <v>1.6</v>
      </c>
      <c r="C38" s="190">
        <v>0.6</v>
      </c>
      <c r="D38" s="190">
        <v>8</v>
      </c>
      <c r="E38" s="190">
        <v>8.8000000000000007</v>
      </c>
      <c r="F38" s="190">
        <v>97.8</v>
      </c>
      <c r="G38" s="190">
        <v>1.4</v>
      </c>
      <c r="H38" s="190">
        <v>0.8</v>
      </c>
    </row>
    <row r="39" spans="1:8" x14ac:dyDescent="0.2">
      <c r="A39" s="194">
        <v>43</v>
      </c>
      <c r="B39" s="190">
        <v>1.1000000000000001</v>
      </c>
      <c r="C39" s="190">
        <v>0.3</v>
      </c>
      <c r="D39" s="190">
        <v>8.3000000000000007</v>
      </c>
      <c r="E39" s="190">
        <v>8.6999999999999993</v>
      </c>
      <c r="F39" s="190">
        <v>98.7</v>
      </c>
      <c r="G39" s="190">
        <v>1</v>
      </c>
      <c r="H39" s="190">
        <v>0.3</v>
      </c>
    </row>
    <row r="40" spans="1:8" x14ac:dyDescent="0.2">
      <c r="A40" s="194">
        <v>45</v>
      </c>
      <c r="B40" s="190">
        <v>2.1</v>
      </c>
      <c r="C40" s="190">
        <v>0.8</v>
      </c>
      <c r="D40" s="190">
        <v>9.9</v>
      </c>
      <c r="E40" s="190">
        <v>9.8000000000000007</v>
      </c>
      <c r="F40" s="190">
        <v>97.5</v>
      </c>
      <c r="G40" s="190">
        <v>1.6</v>
      </c>
      <c r="H40" s="190">
        <v>0.9</v>
      </c>
    </row>
    <row r="41" spans="1:8" x14ac:dyDescent="0.2">
      <c r="A41" s="194">
        <v>46</v>
      </c>
      <c r="B41" s="190">
        <v>0</v>
      </c>
      <c r="C41" s="190">
        <v>0</v>
      </c>
      <c r="D41" s="190">
        <v>0</v>
      </c>
      <c r="E41" s="190">
        <v>0</v>
      </c>
      <c r="F41" s="190">
        <v>97.4</v>
      </c>
      <c r="G41" s="190">
        <v>2</v>
      </c>
      <c r="H41" s="190">
        <v>0.6</v>
      </c>
    </row>
    <row r="42" spans="1:8" x14ac:dyDescent="0.2">
      <c r="A42" s="194">
        <v>47</v>
      </c>
      <c r="B42" s="190">
        <v>1.3</v>
      </c>
      <c r="C42" s="190">
        <v>0.3</v>
      </c>
      <c r="D42" s="190">
        <v>4.0999999999999996</v>
      </c>
      <c r="E42" s="190">
        <v>8.1</v>
      </c>
      <c r="F42" s="190">
        <v>98.9</v>
      </c>
      <c r="G42" s="190">
        <v>0.6</v>
      </c>
      <c r="H42" s="190">
        <v>0.5</v>
      </c>
    </row>
    <row r="43" spans="1:8" x14ac:dyDescent="0.2">
      <c r="A43" s="194">
        <v>48</v>
      </c>
      <c r="B43" s="190">
        <v>0.5</v>
      </c>
      <c r="C43" s="190">
        <v>0.7</v>
      </c>
      <c r="D43" s="190">
        <v>8.9</v>
      </c>
      <c r="E43" s="190">
        <v>8.8000000000000007</v>
      </c>
      <c r="F43" s="190">
        <v>99.2</v>
      </c>
      <c r="G43" s="190">
        <v>0.3</v>
      </c>
      <c r="H43" s="190">
        <v>0.5</v>
      </c>
    </row>
    <row r="44" spans="1:8" x14ac:dyDescent="0.2">
      <c r="A44" s="126" t="s">
        <v>464</v>
      </c>
      <c r="B44" s="126"/>
      <c r="C44" s="126"/>
      <c r="D44" s="126"/>
      <c r="E44" s="126"/>
      <c r="F44" s="126"/>
      <c r="G44" s="126"/>
      <c r="H44" s="126"/>
    </row>
    <row r="45" spans="1:8" x14ac:dyDescent="0.2">
      <c r="A45" s="263"/>
      <c r="B45" s="407" t="s">
        <v>410</v>
      </c>
      <c r="C45" s="407"/>
      <c r="D45" s="407"/>
      <c r="E45" s="407"/>
      <c r="F45" s="407"/>
      <c r="G45" s="407"/>
      <c r="H45" s="407"/>
    </row>
  </sheetData>
  <mergeCells count="4">
    <mergeCell ref="B45:H45"/>
    <mergeCell ref="A1:A3"/>
    <mergeCell ref="B1:E2"/>
    <mergeCell ref="F1:H2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H12 I5:J12" numberStoredAsText="1"/>
  </ignoredError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/>
  </sheetViews>
  <sheetFormatPr baseColWidth="10" defaultRowHeight="15" x14ac:dyDescent="0.25"/>
  <sheetData>
    <row r="1" spans="1:8" s="125" customFormat="1" ht="11.25" customHeight="1" x14ac:dyDescent="0.2">
      <c r="A1" s="416" t="s">
        <v>390</v>
      </c>
      <c r="B1" s="420" t="s">
        <v>530</v>
      </c>
      <c r="C1" s="420"/>
      <c r="D1" s="420"/>
      <c r="E1" s="420"/>
      <c r="F1" s="420" t="s">
        <v>447</v>
      </c>
      <c r="G1" s="420"/>
      <c r="H1" s="420"/>
    </row>
    <row r="2" spans="1:8" s="125" customFormat="1" ht="27.75" customHeight="1" x14ac:dyDescent="0.2">
      <c r="A2" s="416"/>
      <c r="B2" s="420"/>
      <c r="C2" s="420"/>
      <c r="D2" s="420"/>
      <c r="E2" s="420"/>
      <c r="F2" s="420"/>
      <c r="G2" s="420"/>
      <c r="H2" s="420"/>
    </row>
    <row r="3" spans="1:8" s="125" customFormat="1" ht="33.75" x14ac:dyDescent="0.2">
      <c r="A3" s="413"/>
      <c r="B3" s="192" t="s">
        <v>451</v>
      </c>
      <c r="C3" s="192" t="s">
        <v>452</v>
      </c>
      <c r="D3" s="192" t="s">
        <v>453</v>
      </c>
      <c r="E3" s="192" t="s">
        <v>454</v>
      </c>
      <c r="F3" s="192" t="s">
        <v>455</v>
      </c>
      <c r="G3" s="192" t="s">
        <v>456</v>
      </c>
      <c r="H3" s="192" t="s">
        <v>457</v>
      </c>
    </row>
    <row r="4" spans="1:8" s="125" customFormat="1" ht="25.5" customHeight="1" x14ac:dyDescent="0.2">
      <c r="A4" s="187" t="s">
        <v>409</v>
      </c>
      <c r="B4" s="188">
        <v>1.9</v>
      </c>
      <c r="C4" s="188">
        <v>0.6</v>
      </c>
      <c r="D4" s="188">
        <v>8.1</v>
      </c>
      <c r="E4" s="188">
        <v>8.5</v>
      </c>
      <c r="F4" s="188">
        <v>96.8</v>
      </c>
      <c r="G4" s="188">
        <v>2.4</v>
      </c>
      <c r="H4" s="188">
        <v>0.8</v>
      </c>
    </row>
    <row r="5" spans="1:8" s="125" customFormat="1" ht="11.25" x14ac:dyDescent="0.2">
      <c r="A5" s="194">
        <v>51</v>
      </c>
      <c r="B5" s="190">
        <v>1.4</v>
      </c>
      <c r="C5" s="190">
        <v>0.3</v>
      </c>
      <c r="D5" s="190">
        <v>7.8</v>
      </c>
      <c r="E5" s="190">
        <v>6.9</v>
      </c>
      <c r="F5" s="190">
        <v>98.7</v>
      </c>
      <c r="G5" s="190">
        <v>1</v>
      </c>
      <c r="H5" s="190">
        <v>0.3</v>
      </c>
    </row>
    <row r="6" spans="1:8" s="125" customFormat="1" ht="11.25" x14ac:dyDescent="0.2">
      <c r="A6" s="194">
        <v>52</v>
      </c>
      <c r="B6" s="190">
        <v>2.4</v>
      </c>
      <c r="C6" s="190">
        <v>1.2</v>
      </c>
      <c r="D6" s="190">
        <v>11</v>
      </c>
      <c r="E6" s="190">
        <v>8.9</v>
      </c>
      <c r="F6" s="190">
        <v>98.6</v>
      </c>
      <c r="G6" s="190">
        <v>1</v>
      </c>
      <c r="H6" s="190">
        <v>0.4</v>
      </c>
    </row>
    <row r="7" spans="1:8" s="125" customFormat="1" ht="11.25" x14ac:dyDescent="0.2">
      <c r="A7" s="194">
        <v>54</v>
      </c>
      <c r="B7" s="190">
        <v>1.9</v>
      </c>
      <c r="C7" s="190">
        <v>0.6</v>
      </c>
      <c r="D7" s="190">
        <v>10.7</v>
      </c>
      <c r="E7" s="190">
        <v>9</v>
      </c>
      <c r="F7" s="190">
        <v>96.7</v>
      </c>
      <c r="G7" s="190">
        <v>1.8</v>
      </c>
      <c r="H7" s="190">
        <v>1.5</v>
      </c>
    </row>
    <row r="8" spans="1:8" s="125" customFormat="1" ht="11.25" x14ac:dyDescent="0.2">
      <c r="A8" s="194">
        <v>55</v>
      </c>
      <c r="B8" s="190">
        <v>2.4</v>
      </c>
      <c r="C8" s="190">
        <v>0.7</v>
      </c>
      <c r="D8" s="190">
        <v>8.1999999999999993</v>
      </c>
      <c r="E8" s="190">
        <v>9.1999999999999993</v>
      </c>
      <c r="F8" s="190">
        <v>98.3</v>
      </c>
      <c r="G8" s="190">
        <v>0.9</v>
      </c>
      <c r="H8" s="190">
        <v>0.8</v>
      </c>
    </row>
    <row r="9" spans="1:8" s="125" customFormat="1" ht="11.25" x14ac:dyDescent="0.2">
      <c r="A9" s="194">
        <v>56</v>
      </c>
      <c r="B9" s="190">
        <v>1.3</v>
      </c>
      <c r="C9" s="190">
        <v>0.3</v>
      </c>
      <c r="D9" s="190">
        <v>5.0999999999999996</v>
      </c>
      <c r="E9" s="190">
        <v>6.2</v>
      </c>
      <c r="F9" s="190">
        <v>99</v>
      </c>
      <c r="G9" s="190">
        <v>0.4</v>
      </c>
      <c r="H9" s="190">
        <v>0.6</v>
      </c>
    </row>
    <row r="10" spans="1:8" s="125" customFormat="1" ht="11.25" x14ac:dyDescent="0.2">
      <c r="A10" s="194">
        <v>57</v>
      </c>
      <c r="B10" s="190">
        <v>1.9</v>
      </c>
      <c r="C10" s="190">
        <v>0.7</v>
      </c>
      <c r="D10" s="190">
        <v>10.3</v>
      </c>
      <c r="E10" s="190">
        <v>9.5</v>
      </c>
      <c r="F10" s="190">
        <v>98.1</v>
      </c>
      <c r="G10" s="190">
        <v>1.2</v>
      </c>
      <c r="H10" s="190">
        <v>0.7</v>
      </c>
    </row>
    <row r="11" spans="1:8" s="125" customFormat="1" ht="11.25" x14ac:dyDescent="0.2">
      <c r="A11" s="194">
        <v>58</v>
      </c>
      <c r="B11" s="190">
        <v>1.9</v>
      </c>
      <c r="C11" s="190">
        <v>0.6</v>
      </c>
      <c r="D11" s="190">
        <v>10.4</v>
      </c>
      <c r="E11" s="190">
        <v>10.6</v>
      </c>
      <c r="F11" s="190">
        <v>96.6</v>
      </c>
      <c r="G11" s="190">
        <v>2.5</v>
      </c>
      <c r="H11" s="190">
        <v>0.9</v>
      </c>
    </row>
    <row r="12" spans="1:8" s="125" customFormat="1" ht="11.25" x14ac:dyDescent="0.2">
      <c r="A12" s="194">
        <v>59</v>
      </c>
      <c r="B12" s="190">
        <v>1.5</v>
      </c>
      <c r="C12" s="190">
        <v>0.4</v>
      </c>
      <c r="D12" s="190">
        <v>8.6999999999999993</v>
      </c>
      <c r="E12" s="190">
        <v>8.6</v>
      </c>
      <c r="F12" s="190">
        <v>96.2</v>
      </c>
      <c r="G12" s="190">
        <v>3.2</v>
      </c>
      <c r="H12" s="190">
        <v>0.7</v>
      </c>
    </row>
    <row r="13" spans="1:8" s="125" customFormat="1" ht="11.25" x14ac:dyDescent="0.2">
      <c r="A13" s="194">
        <v>60</v>
      </c>
      <c r="B13" s="190">
        <v>1.8</v>
      </c>
      <c r="C13" s="190">
        <v>0.7</v>
      </c>
      <c r="D13" s="190">
        <v>9</v>
      </c>
      <c r="E13" s="190">
        <v>9.1999999999999993</v>
      </c>
      <c r="F13" s="190">
        <v>98.1</v>
      </c>
      <c r="G13" s="190">
        <v>1.3</v>
      </c>
      <c r="H13" s="190">
        <v>0.6</v>
      </c>
    </row>
    <row r="14" spans="1:8" s="125" customFormat="1" ht="11.25" x14ac:dyDescent="0.2">
      <c r="A14" s="194">
        <v>62</v>
      </c>
      <c r="B14" s="190">
        <v>2</v>
      </c>
      <c r="C14" s="190">
        <v>0.5</v>
      </c>
      <c r="D14" s="190">
        <v>9.9</v>
      </c>
      <c r="E14" s="190">
        <v>10.199999999999999</v>
      </c>
      <c r="F14" s="190">
        <v>95.1</v>
      </c>
      <c r="G14" s="190">
        <v>3.7</v>
      </c>
      <c r="H14" s="190">
        <v>1.2</v>
      </c>
    </row>
    <row r="15" spans="1:8" s="125" customFormat="1" ht="11.25" x14ac:dyDescent="0.2">
      <c r="A15" s="194">
        <v>63</v>
      </c>
      <c r="B15" s="190"/>
      <c r="C15" s="190"/>
      <c r="D15" s="190"/>
      <c r="E15" s="190">
        <v>4.5</v>
      </c>
      <c r="F15" s="190"/>
      <c r="G15" s="190"/>
      <c r="H15" s="190"/>
    </row>
    <row r="16" spans="1:8" s="125" customFormat="1" ht="11.25" x14ac:dyDescent="0.2">
      <c r="A16" s="194">
        <v>65</v>
      </c>
      <c r="B16" s="190">
        <v>1.8</v>
      </c>
      <c r="C16" s="190">
        <v>0.4</v>
      </c>
      <c r="D16" s="190">
        <v>6.5</v>
      </c>
      <c r="E16" s="190">
        <v>8.8000000000000007</v>
      </c>
      <c r="F16" s="190">
        <v>98.6</v>
      </c>
      <c r="G16" s="190">
        <v>0.9</v>
      </c>
      <c r="H16" s="190">
        <v>0.5</v>
      </c>
    </row>
    <row r="17" spans="1:8" s="125" customFormat="1" ht="11.25" x14ac:dyDescent="0.2">
      <c r="A17" s="194">
        <v>68</v>
      </c>
      <c r="B17" s="190">
        <v>0</v>
      </c>
      <c r="C17" s="190">
        <v>0</v>
      </c>
      <c r="D17" s="190">
        <v>0</v>
      </c>
      <c r="E17" s="190">
        <v>0</v>
      </c>
      <c r="F17" s="190">
        <v>97.3</v>
      </c>
      <c r="G17" s="190">
        <v>2</v>
      </c>
      <c r="H17" s="190">
        <v>0.7</v>
      </c>
    </row>
    <row r="18" spans="1:8" s="125" customFormat="1" ht="11.25" x14ac:dyDescent="0.2">
      <c r="A18" s="194">
        <v>69</v>
      </c>
      <c r="B18" s="190"/>
      <c r="C18" s="190"/>
      <c r="D18" s="190"/>
      <c r="E18" s="190"/>
      <c r="F18" s="190"/>
      <c r="G18" s="190"/>
      <c r="H18" s="190"/>
    </row>
    <row r="19" spans="1:8" s="125" customFormat="1" ht="11.25" x14ac:dyDescent="0.2">
      <c r="A19" s="194">
        <v>70</v>
      </c>
      <c r="B19" s="190">
        <v>2.2999999999999998</v>
      </c>
      <c r="C19" s="190">
        <v>0.6</v>
      </c>
      <c r="D19" s="190">
        <v>10.7</v>
      </c>
      <c r="E19" s="190">
        <v>9.5</v>
      </c>
      <c r="F19" s="190">
        <v>98.8</v>
      </c>
      <c r="G19" s="190">
        <v>0.5</v>
      </c>
      <c r="H19" s="190">
        <v>0.7</v>
      </c>
    </row>
    <row r="20" spans="1:8" s="125" customFormat="1" ht="11.25" x14ac:dyDescent="0.2">
      <c r="A20" s="194">
        <v>71</v>
      </c>
      <c r="B20" s="190">
        <v>1.7</v>
      </c>
      <c r="C20" s="190">
        <v>0.6</v>
      </c>
      <c r="D20" s="190">
        <v>11.1</v>
      </c>
      <c r="E20" s="190">
        <v>8.9</v>
      </c>
      <c r="F20" s="190">
        <v>98.1</v>
      </c>
      <c r="G20" s="190">
        <v>1.5</v>
      </c>
      <c r="H20" s="190">
        <v>0.4</v>
      </c>
    </row>
    <row r="21" spans="1:8" s="125" customFormat="1" ht="11.25" x14ac:dyDescent="0.2">
      <c r="A21" s="194">
        <v>72</v>
      </c>
      <c r="B21" s="190">
        <v>1.7</v>
      </c>
      <c r="C21" s="190">
        <v>0.7</v>
      </c>
      <c r="D21" s="190">
        <v>8.9</v>
      </c>
      <c r="E21" s="190">
        <v>8.1</v>
      </c>
      <c r="F21" s="190">
        <v>97.3</v>
      </c>
      <c r="G21" s="190">
        <v>1.7</v>
      </c>
      <c r="H21" s="190">
        <v>1.1000000000000001</v>
      </c>
    </row>
    <row r="22" spans="1:8" s="125" customFormat="1" ht="11.25" x14ac:dyDescent="0.2">
      <c r="A22" s="194">
        <v>73</v>
      </c>
      <c r="B22" s="190">
        <v>1.8</v>
      </c>
      <c r="C22" s="190">
        <v>0.4</v>
      </c>
      <c r="D22" s="190">
        <v>9.6</v>
      </c>
      <c r="E22" s="190">
        <v>8.6</v>
      </c>
      <c r="F22" s="190">
        <v>98.6</v>
      </c>
      <c r="G22" s="190">
        <v>1</v>
      </c>
      <c r="H22" s="190">
        <v>0.4</v>
      </c>
    </row>
    <row r="23" spans="1:8" s="125" customFormat="1" ht="11.25" x14ac:dyDescent="0.2">
      <c r="A23" s="194">
        <v>74</v>
      </c>
      <c r="B23" s="190">
        <v>2.9</v>
      </c>
      <c r="C23" s="190">
        <v>0.3</v>
      </c>
      <c r="D23" s="190">
        <v>8.1999999999999993</v>
      </c>
      <c r="E23" s="190">
        <v>9</v>
      </c>
      <c r="F23" s="190">
        <v>95.4</v>
      </c>
      <c r="G23" s="190">
        <v>1.4</v>
      </c>
      <c r="H23" s="190">
        <v>3.2</v>
      </c>
    </row>
    <row r="24" spans="1:8" s="125" customFormat="1" ht="11.25" x14ac:dyDescent="0.2">
      <c r="A24" s="194">
        <v>75</v>
      </c>
      <c r="B24" s="190">
        <v>2.2999999999999998</v>
      </c>
      <c r="C24" s="190">
        <v>0.9</v>
      </c>
      <c r="D24" s="190">
        <v>8.1999999999999993</v>
      </c>
      <c r="E24" s="190">
        <v>9.1</v>
      </c>
      <c r="F24" s="190">
        <v>94.2</v>
      </c>
      <c r="G24" s="190">
        <v>4.5</v>
      </c>
      <c r="H24" s="190">
        <v>1.3</v>
      </c>
    </row>
    <row r="25" spans="1:8" s="125" customFormat="1" ht="11.25" x14ac:dyDescent="0.2">
      <c r="A25" s="194">
        <v>76</v>
      </c>
      <c r="B25" s="190">
        <v>2</v>
      </c>
      <c r="C25" s="190">
        <v>0.7</v>
      </c>
      <c r="D25" s="190">
        <v>10.3</v>
      </c>
      <c r="E25" s="190">
        <v>8.3000000000000007</v>
      </c>
      <c r="F25" s="190">
        <v>97.5</v>
      </c>
      <c r="G25" s="190">
        <v>1.6</v>
      </c>
      <c r="H25" s="190">
        <v>0.8</v>
      </c>
    </row>
    <row r="26" spans="1:8" s="125" customFormat="1" ht="11.25" x14ac:dyDescent="0.2">
      <c r="A26" s="194">
        <v>77</v>
      </c>
      <c r="B26" s="190">
        <v>1.9</v>
      </c>
      <c r="C26" s="190">
        <v>0.7</v>
      </c>
      <c r="D26" s="190">
        <v>7.2</v>
      </c>
      <c r="E26" s="190">
        <v>10.4</v>
      </c>
      <c r="F26" s="190">
        <v>96.9</v>
      </c>
      <c r="G26" s="190">
        <v>2.2999999999999998</v>
      </c>
      <c r="H26" s="190">
        <v>0.8</v>
      </c>
    </row>
    <row r="27" spans="1:8" s="125" customFormat="1" ht="11.25" x14ac:dyDescent="0.2">
      <c r="A27" s="194">
        <v>78</v>
      </c>
      <c r="B27" s="190">
        <v>1.8</v>
      </c>
      <c r="C27" s="190">
        <v>0.6</v>
      </c>
      <c r="D27" s="190">
        <v>7.4</v>
      </c>
      <c r="E27" s="190">
        <v>8.6999999999999993</v>
      </c>
      <c r="F27" s="190">
        <v>98.3</v>
      </c>
      <c r="G27" s="190">
        <v>1.3</v>
      </c>
      <c r="H27" s="190">
        <v>0.4</v>
      </c>
    </row>
    <row r="28" spans="1:8" s="125" customFormat="1" ht="11.25" x14ac:dyDescent="0.2">
      <c r="A28" s="194">
        <v>79</v>
      </c>
      <c r="B28" s="190">
        <v>1.1000000000000001</v>
      </c>
      <c r="C28" s="190">
        <v>0.5</v>
      </c>
      <c r="D28" s="190">
        <v>7.8</v>
      </c>
      <c r="E28" s="190">
        <v>7.7</v>
      </c>
      <c r="F28" s="190">
        <v>98.6</v>
      </c>
      <c r="G28" s="190">
        <v>0.8</v>
      </c>
      <c r="H28" s="190">
        <v>0.5</v>
      </c>
    </row>
    <row r="29" spans="1:8" s="125" customFormat="1" ht="11.25" x14ac:dyDescent="0.2">
      <c r="A29" s="194">
        <v>80</v>
      </c>
      <c r="B29" s="190">
        <v>1.6</v>
      </c>
      <c r="C29" s="190">
        <v>0.9</v>
      </c>
      <c r="D29" s="190">
        <v>7.1</v>
      </c>
      <c r="E29" s="190">
        <v>4.9000000000000004</v>
      </c>
      <c r="F29" s="190">
        <v>97.8</v>
      </c>
      <c r="G29" s="190">
        <v>1.4</v>
      </c>
      <c r="H29" s="190">
        <v>0.8</v>
      </c>
    </row>
    <row r="30" spans="1:8" s="125" customFormat="1" ht="11.25" x14ac:dyDescent="0.2">
      <c r="A30" s="194">
        <v>81</v>
      </c>
      <c r="B30" s="190">
        <v>1.3</v>
      </c>
      <c r="C30" s="190">
        <v>0.6</v>
      </c>
      <c r="D30" s="190">
        <v>8.1</v>
      </c>
      <c r="E30" s="190">
        <v>6.5</v>
      </c>
      <c r="F30" s="190">
        <v>95.4</v>
      </c>
      <c r="G30" s="190">
        <v>2.2999999999999998</v>
      </c>
      <c r="H30" s="190">
        <v>2.2000000000000002</v>
      </c>
    </row>
    <row r="31" spans="1:8" s="125" customFormat="1" ht="11.25" x14ac:dyDescent="0.2">
      <c r="A31" s="194">
        <v>82</v>
      </c>
      <c r="B31" s="190">
        <v>1.1000000000000001</v>
      </c>
      <c r="C31" s="190">
        <v>0.6</v>
      </c>
      <c r="D31" s="190">
        <v>8.9</v>
      </c>
      <c r="E31" s="190">
        <v>9.9</v>
      </c>
      <c r="F31" s="190">
        <v>99.1</v>
      </c>
      <c r="G31" s="190">
        <v>0.5</v>
      </c>
      <c r="H31" s="190">
        <v>0.4</v>
      </c>
    </row>
    <row r="32" spans="1:8" s="125" customFormat="1" ht="11.25" x14ac:dyDescent="0.2">
      <c r="A32" s="194">
        <v>83</v>
      </c>
      <c r="B32" s="190">
        <v>1.3</v>
      </c>
      <c r="C32" s="190">
        <v>0.5</v>
      </c>
      <c r="D32" s="190">
        <v>7.1</v>
      </c>
      <c r="E32" s="190">
        <v>9</v>
      </c>
      <c r="F32" s="190">
        <v>98.9</v>
      </c>
      <c r="G32" s="190">
        <v>0.7</v>
      </c>
      <c r="H32" s="190">
        <v>0.4</v>
      </c>
    </row>
    <row r="33" spans="1:8" s="125" customFormat="1" ht="11.25" x14ac:dyDescent="0.2">
      <c r="A33" s="194">
        <v>84</v>
      </c>
      <c r="B33" s="190">
        <v>1.4</v>
      </c>
      <c r="C33" s="190">
        <v>0.3</v>
      </c>
      <c r="D33" s="190">
        <v>8.3000000000000007</v>
      </c>
      <c r="E33" s="190">
        <v>7.6</v>
      </c>
      <c r="F33" s="190">
        <v>97.9</v>
      </c>
      <c r="G33" s="190">
        <v>1.5</v>
      </c>
      <c r="H33" s="190">
        <v>0.6</v>
      </c>
    </row>
    <row r="34" spans="1:8" s="125" customFormat="1" ht="11.25" x14ac:dyDescent="0.2">
      <c r="A34" s="194">
        <v>85</v>
      </c>
      <c r="B34" s="190">
        <v>1.8</v>
      </c>
      <c r="C34" s="190">
        <v>0.5</v>
      </c>
      <c r="D34" s="190">
        <v>6.7</v>
      </c>
      <c r="E34" s="190">
        <v>6.7</v>
      </c>
      <c r="F34" s="190">
        <v>98.5</v>
      </c>
      <c r="G34" s="190">
        <v>0.8</v>
      </c>
      <c r="H34" s="190">
        <v>0.7</v>
      </c>
    </row>
    <row r="35" spans="1:8" s="125" customFormat="1" ht="11.25" x14ac:dyDescent="0.2">
      <c r="A35" s="194">
        <v>88</v>
      </c>
      <c r="B35" s="190">
        <v>2.2999999999999998</v>
      </c>
      <c r="C35" s="190">
        <v>0.7</v>
      </c>
      <c r="D35" s="190">
        <v>13.5</v>
      </c>
      <c r="E35" s="190">
        <v>8.4</v>
      </c>
      <c r="F35" s="190">
        <v>98.8</v>
      </c>
      <c r="G35" s="190">
        <v>0.6</v>
      </c>
      <c r="H35" s="190">
        <v>0.6</v>
      </c>
    </row>
    <row r="36" spans="1:8" s="125" customFormat="1" ht="11.25" x14ac:dyDescent="0.2">
      <c r="A36" s="194">
        <v>89</v>
      </c>
      <c r="B36" s="190">
        <v>2.4</v>
      </c>
      <c r="C36" s="190">
        <v>0.4</v>
      </c>
      <c r="D36" s="190">
        <v>11.1</v>
      </c>
      <c r="E36" s="190">
        <v>7.7</v>
      </c>
      <c r="F36" s="190">
        <v>97.7</v>
      </c>
      <c r="G36" s="190">
        <v>1.8</v>
      </c>
      <c r="H36" s="190">
        <v>0.5</v>
      </c>
    </row>
    <row r="37" spans="1:8" s="125" customFormat="1" ht="11.25" x14ac:dyDescent="0.2">
      <c r="A37" s="194">
        <v>90</v>
      </c>
      <c r="B37" s="190">
        <v>1</v>
      </c>
      <c r="C37" s="190">
        <v>0.5</v>
      </c>
      <c r="D37" s="190">
        <v>8</v>
      </c>
      <c r="E37" s="190">
        <v>5.7</v>
      </c>
      <c r="F37" s="190">
        <v>98.9</v>
      </c>
      <c r="G37" s="190">
        <v>0.5</v>
      </c>
      <c r="H37" s="190">
        <v>0.6</v>
      </c>
    </row>
    <row r="38" spans="1:8" s="125" customFormat="1" ht="11.25" x14ac:dyDescent="0.2">
      <c r="A38" s="194">
        <v>91</v>
      </c>
      <c r="B38" s="190">
        <v>1.8</v>
      </c>
      <c r="C38" s="190">
        <v>0.7</v>
      </c>
      <c r="D38" s="190">
        <v>7.9</v>
      </c>
      <c r="E38" s="190">
        <v>11</v>
      </c>
      <c r="F38" s="190">
        <v>95.1</v>
      </c>
      <c r="G38" s="190">
        <v>3.6</v>
      </c>
      <c r="H38" s="190">
        <v>1.2</v>
      </c>
    </row>
    <row r="39" spans="1:8" s="125" customFormat="1" ht="11.25" x14ac:dyDescent="0.2">
      <c r="A39" s="194">
        <v>92</v>
      </c>
      <c r="B39" s="190">
        <v>1.9</v>
      </c>
      <c r="C39" s="190">
        <v>0.7</v>
      </c>
      <c r="D39" s="190">
        <v>7.6</v>
      </c>
      <c r="E39" s="190">
        <v>8.8000000000000007</v>
      </c>
      <c r="F39" s="190">
        <v>96.2</v>
      </c>
      <c r="G39" s="190">
        <v>3</v>
      </c>
      <c r="H39" s="190">
        <v>0.8</v>
      </c>
    </row>
    <row r="40" spans="1:8" s="125" customFormat="1" ht="11.25" x14ac:dyDescent="0.2">
      <c r="A40" s="194">
        <v>93</v>
      </c>
      <c r="B40" s="190">
        <v>2.6</v>
      </c>
      <c r="C40" s="190">
        <v>1</v>
      </c>
      <c r="D40" s="190">
        <v>8.9</v>
      </c>
      <c r="E40" s="190">
        <v>10.6</v>
      </c>
      <c r="F40" s="190">
        <v>91.7</v>
      </c>
      <c r="G40" s="190">
        <v>6.8</v>
      </c>
      <c r="H40" s="190">
        <v>1.5</v>
      </c>
    </row>
    <row r="41" spans="1:8" s="125" customFormat="1" ht="11.25" x14ac:dyDescent="0.2">
      <c r="A41" s="194">
        <v>94</v>
      </c>
      <c r="B41" s="190">
        <v>2</v>
      </c>
      <c r="C41" s="190">
        <v>0.8</v>
      </c>
      <c r="D41" s="190">
        <v>6.5</v>
      </c>
      <c r="E41" s="190">
        <v>8.3000000000000007</v>
      </c>
      <c r="F41" s="190">
        <v>93.7</v>
      </c>
      <c r="G41" s="190">
        <v>5.0999999999999996</v>
      </c>
      <c r="H41" s="190">
        <v>1.2</v>
      </c>
    </row>
    <row r="42" spans="1:8" s="125" customFormat="1" ht="11.25" x14ac:dyDescent="0.2">
      <c r="A42" s="194">
        <v>95</v>
      </c>
      <c r="B42" s="190">
        <v>2.2000000000000002</v>
      </c>
      <c r="C42" s="190">
        <v>0.9</v>
      </c>
      <c r="D42" s="190">
        <v>7.7</v>
      </c>
      <c r="E42" s="190">
        <v>11.1</v>
      </c>
      <c r="F42" s="190">
        <v>97.1</v>
      </c>
      <c r="G42" s="190">
        <v>2.2000000000000002</v>
      </c>
      <c r="H42" s="190">
        <v>0.7</v>
      </c>
    </row>
    <row r="43" spans="1:8" s="125" customFormat="1" ht="11.25" x14ac:dyDescent="0.2">
      <c r="A43" s="194">
        <v>971</v>
      </c>
      <c r="B43" s="190">
        <v>3</v>
      </c>
      <c r="C43" s="190">
        <v>1</v>
      </c>
      <c r="D43" s="190">
        <v>13.1</v>
      </c>
      <c r="E43" s="190">
        <v>10.8</v>
      </c>
      <c r="F43" s="190">
        <v>89.9</v>
      </c>
      <c r="G43" s="190">
        <v>9.1</v>
      </c>
      <c r="H43" s="190">
        <v>1</v>
      </c>
    </row>
    <row r="44" spans="1:8" s="125" customFormat="1" ht="11.25" x14ac:dyDescent="0.2">
      <c r="A44" s="194">
        <v>974</v>
      </c>
      <c r="B44" s="190">
        <v>2.5</v>
      </c>
      <c r="C44" s="190">
        <v>1</v>
      </c>
      <c r="D44" s="190">
        <v>14.2</v>
      </c>
      <c r="E44" s="190">
        <v>10.3</v>
      </c>
      <c r="F44" s="190">
        <v>94.3</v>
      </c>
      <c r="G44" s="190">
        <v>4.9000000000000004</v>
      </c>
      <c r="H44" s="190">
        <v>0.8</v>
      </c>
    </row>
    <row r="45" spans="1:8" s="125" customFormat="1" ht="11.25" x14ac:dyDescent="0.2">
      <c r="A45" s="126" t="s">
        <v>464</v>
      </c>
      <c r="B45" s="126"/>
      <c r="C45" s="126"/>
      <c r="D45" s="126"/>
      <c r="E45" s="126"/>
      <c r="F45" s="126"/>
      <c r="G45" s="126"/>
      <c r="H45" s="126"/>
    </row>
    <row r="46" spans="1:8" s="125" customFormat="1" ht="11.25" x14ac:dyDescent="0.2">
      <c r="A46" s="263"/>
      <c r="B46" s="407" t="s">
        <v>410</v>
      </c>
      <c r="C46" s="407"/>
      <c r="D46" s="407"/>
      <c r="E46" s="407"/>
      <c r="F46" s="407"/>
      <c r="G46" s="407"/>
      <c r="H46" s="407"/>
    </row>
    <row r="47" spans="1:8" s="295" customFormat="1" x14ac:dyDescent="0.25">
      <c r="A47" s="282"/>
    </row>
    <row r="48" spans="1:8" s="282" customFormat="1" x14ac:dyDescent="0.25"/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</sheetData>
  <mergeCells count="4">
    <mergeCell ref="B46:H46"/>
    <mergeCell ref="A1:A3"/>
    <mergeCell ref="B1:E2"/>
    <mergeCell ref="F1:H2"/>
  </mergeCells>
  <phoneticPr fontId="11" type="noConversion"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5"/>
  <sheetViews>
    <sheetView workbookViewId="0"/>
  </sheetViews>
  <sheetFormatPr baseColWidth="10" defaultRowHeight="15" x14ac:dyDescent="0.25"/>
  <cols>
    <col min="1" max="1" width="15.28515625" style="125" customWidth="1"/>
    <col min="2" max="2" width="10.85546875" style="125" customWidth="1"/>
    <col min="3" max="4" width="11.42578125" style="125"/>
    <col min="5" max="5" width="13.5703125" style="125" customWidth="1"/>
    <col min="6" max="6" width="11.42578125" style="125"/>
    <col min="7" max="7" width="12.7109375" style="125" customWidth="1"/>
    <col min="8" max="8" width="14.85546875" style="125" customWidth="1"/>
    <col min="9" max="9" width="9.42578125" style="125" customWidth="1"/>
    <col min="10" max="10" width="11.42578125" style="127"/>
    <col min="11" max="86" width="11.42578125" style="282"/>
  </cols>
  <sheetData>
    <row r="1" spans="1:10" x14ac:dyDescent="0.25">
      <c r="A1" s="416" t="s">
        <v>390</v>
      </c>
      <c r="B1" s="422" t="s">
        <v>448</v>
      </c>
      <c r="C1" s="422"/>
      <c r="D1" s="422"/>
      <c r="E1" s="422"/>
      <c r="F1" s="420" t="s">
        <v>6</v>
      </c>
      <c r="G1" s="420" t="s">
        <v>449</v>
      </c>
      <c r="H1" s="420" t="s">
        <v>8</v>
      </c>
      <c r="I1" s="420" t="s">
        <v>450</v>
      </c>
      <c r="J1" s="420"/>
    </row>
    <row r="2" spans="1:10" x14ac:dyDescent="0.25">
      <c r="A2" s="416"/>
      <c r="B2" s="422"/>
      <c r="C2" s="422"/>
      <c r="D2" s="422"/>
      <c r="E2" s="422"/>
      <c r="F2" s="420"/>
      <c r="G2" s="420"/>
      <c r="H2" s="420"/>
      <c r="I2" s="420"/>
      <c r="J2" s="420"/>
    </row>
    <row r="3" spans="1:10" ht="45" x14ac:dyDescent="0.25">
      <c r="A3" s="413"/>
      <c r="B3" s="192" t="s">
        <v>458</v>
      </c>
      <c r="C3" s="192" t="s">
        <v>459</v>
      </c>
      <c r="D3" s="192">
        <v>3</v>
      </c>
      <c r="E3" s="192" t="s">
        <v>460</v>
      </c>
      <c r="F3" s="192" t="s">
        <v>461</v>
      </c>
      <c r="G3" s="192" t="s">
        <v>461</v>
      </c>
      <c r="H3" s="192" t="s">
        <v>461</v>
      </c>
      <c r="I3" s="192" t="s">
        <v>462</v>
      </c>
      <c r="J3" s="204" t="s">
        <v>463</v>
      </c>
    </row>
    <row r="4" spans="1:10" ht="11.25" customHeight="1" x14ac:dyDescent="0.25">
      <c r="A4" s="187" t="s">
        <v>409</v>
      </c>
      <c r="B4" s="188">
        <v>0.3</v>
      </c>
      <c r="C4" s="188">
        <v>2.8</v>
      </c>
      <c r="D4" s="188">
        <v>73.3</v>
      </c>
      <c r="E4" s="188">
        <v>23.6</v>
      </c>
      <c r="F4" s="188">
        <v>94.8</v>
      </c>
      <c r="G4" s="188">
        <v>96.8</v>
      </c>
      <c r="H4" s="188">
        <v>47.4</v>
      </c>
      <c r="I4" s="188">
        <v>86.7</v>
      </c>
      <c r="J4" s="188">
        <v>0.7</v>
      </c>
    </row>
    <row r="5" spans="1:10" ht="11.25" customHeight="1" x14ac:dyDescent="0.25">
      <c r="A5" s="202" t="s">
        <v>799</v>
      </c>
      <c r="B5" s="190">
        <v>0.3</v>
      </c>
      <c r="C5" s="190">
        <v>1.3</v>
      </c>
      <c r="D5" s="190">
        <v>87.1</v>
      </c>
      <c r="E5" s="190">
        <v>11.3</v>
      </c>
      <c r="F5" s="190">
        <v>97.9</v>
      </c>
      <c r="G5" s="190">
        <v>99</v>
      </c>
      <c r="H5" s="190">
        <v>50.8</v>
      </c>
      <c r="I5" s="190">
        <v>89.8</v>
      </c>
      <c r="J5" s="190">
        <v>0.7</v>
      </c>
    </row>
    <row r="6" spans="1:10" ht="11.25" customHeight="1" x14ac:dyDescent="0.25">
      <c r="A6" s="202" t="s">
        <v>810</v>
      </c>
      <c r="B6" s="190">
        <v>0.3</v>
      </c>
      <c r="C6" s="190">
        <v>2.2000000000000002</v>
      </c>
      <c r="D6" s="190">
        <v>68.8</v>
      </c>
      <c r="E6" s="190">
        <v>28.8</v>
      </c>
      <c r="F6" s="190">
        <v>97.2</v>
      </c>
      <c r="G6" s="190">
        <v>98.5</v>
      </c>
      <c r="H6" s="190">
        <v>35.200000000000003</v>
      </c>
      <c r="I6" s="190">
        <v>87</v>
      </c>
      <c r="J6" s="190">
        <v>0.6</v>
      </c>
    </row>
    <row r="7" spans="1:10" ht="11.25" customHeight="1" x14ac:dyDescent="0.25">
      <c r="A7" s="202" t="s">
        <v>801</v>
      </c>
      <c r="B7" s="190">
        <v>0.9</v>
      </c>
      <c r="C7" s="190">
        <v>2</v>
      </c>
      <c r="D7" s="190">
        <v>79</v>
      </c>
      <c r="E7" s="190">
        <v>18.100000000000001</v>
      </c>
      <c r="F7" s="190">
        <v>97.7</v>
      </c>
      <c r="G7" s="190">
        <v>98.6</v>
      </c>
      <c r="H7" s="190">
        <v>59.8</v>
      </c>
      <c r="I7" s="190">
        <v>85.7</v>
      </c>
      <c r="J7" s="190">
        <v>0.4</v>
      </c>
    </row>
    <row r="8" spans="1:10" ht="11.25" customHeight="1" x14ac:dyDescent="0.25">
      <c r="A8" s="202" t="s">
        <v>717</v>
      </c>
      <c r="B8" s="190">
        <v>0</v>
      </c>
      <c r="C8" s="190">
        <v>1.7</v>
      </c>
      <c r="D8" s="190">
        <v>79.3</v>
      </c>
      <c r="E8" s="190">
        <v>19</v>
      </c>
      <c r="F8" s="190">
        <v>98.6</v>
      </c>
      <c r="G8" s="190">
        <v>99.3</v>
      </c>
      <c r="H8" s="190">
        <v>32.200000000000003</v>
      </c>
      <c r="I8" s="190">
        <v>68.400000000000006</v>
      </c>
      <c r="J8" s="190">
        <v>0.4</v>
      </c>
    </row>
    <row r="9" spans="1:10" ht="11.25" customHeight="1" x14ac:dyDescent="0.25">
      <c r="A9" s="202" t="s">
        <v>785</v>
      </c>
      <c r="B9" s="190">
        <v>0</v>
      </c>
      <c r="C9" s="190">
        <v>1</v>
      </c>
      <c r="D9" s="190">
        <v>87.1</v>
      </c>
      <c r="E9" s="190">
        <v>11.9</v>
      </c>
      <c r="F9" s="190">
        <v>97.7</v>
      </c>
      <c r="G9" s="190">
        <v>98.9</v>
      </c>
      <c r="H9" s="190">
        <v>60.8</v>
      </c>
      <c r="I9" s="190">
        <v>67</v>
      </c>
      <c r="J9" s="190">
        <v>0.3</v>
      </c>
    </row>
    <row r="10" spans="1:10" ht="11.25" customHeight="1" x14ac:dyDescent="0.25">
      <c r="A10" s="194">
        <v>10</v>
      </c>
      <c r="B10" s="190">
        <v>0.2</v>
      </c>
      <c r="C10" s="190">
        <v>2.4</v>
      </c>
      <c r="D10" s="190">
        <v>79.099999999999994</v>
      </c>
      <c r="E10" s="190">
        <v>18.3</v>
      </c>
      <c r="F10" s="190">
        <v>99</v>
      </c>
      <c r="G10" s="190">
        <v>99.5</v>
      </c>
      <c r="H10" s="190">
        <v>35.200000000000003</v>
      </c>
      <c r="I10" s="190">
        <v>95.1</v>
      </c>
      <c r="J10" s="190">
        <v>0.4</v>
      </c>
    </row>
    <row r="11" spans="1:10" ht="11.25" customHeight="1" x14ac:dyDescent="0.25">
      <c r="A11" s="194">
        <v>11</v>
      </c>
      <c r="B11" s="190">
        <v>0.2</v>
      </c>
      <c r="C11" s="190">
        <v>6.3</v>
      </c>
      <c r="D11" s="190">
        <v>60.2</v>
      </c>
      <c r="E11" s="190">
        <v>33.299999999999997</v>
      </c>
      <c r="F11" s="190">
        <v>98.4</v>
      </c>
      <c r="G11" s="190">
        <v>99.3</v>
      </c>
      <c r="H11" s="190">
        <v>45.4</v>
      </c>
      <c r="I11" s="190">
        <v>87.3</v>
      </c>
      <c r="J11" s="190">
        <v>0.6</v>
      </c>
    </row>
    <row r="12" spans="1:10" ht="11.25" customHeight="1" x14ac:dyDescent="0.25">
      <c r="A12" s="194">
        <v>13</v>
      </c>
      <c r="B12" s="190">
        <v>0.3</v>
      </c>
      <c r="C12" s="190">
        <v>1.6</v>
      </c>
      <c r="D12" s="190">
        <v>79.2</v>
      </c>
      <c r="E12" s="190">
        <v>18.899999999999999</v>
      </c>
      <c r="F12" s="190">
        <v>98.1</v>
      </c>
      <c r="G12" s="190">
        <v>98.8</v>
      </c>
      <c r="H12" s="190">
        <v>65.099999999999994</v>
      </c>
      <c r="I12" s="190">
        <v>73.3</v>
      </c>
      <c r="J12" s="190">
        <v>0.7</v>
      </c>
    </row>
    <row r="13" spans="1:10" ht="11.25" customHeight="1" x14ac:dyDescent="0.25">
      <c r="A13" s="194">
        <v>14</v>
      </c>
      <c r="B13" s="190">
        <v>0.1</v>
      </c>
      <c r="C13" s="190">
        <v>3.7</v>
      </c>
      <c r="D13" s="190">
        <v>59.9</v>
      </c>
      <c r="E13" s="190">
        <v>36.299999999999997</v>
      </c>
      <c r="F13" s="190">
        <v>97.9</v>
      </c>
      <c r="G13" s="190">
        <v>98.7</v>
      </c>
      <c r="H13" s="190">
        <v>51.8</v>
      </c>
      <c r="I13" s="190">
        <v>90.8</v>
      </c>
      <c r="J13" s="190">
        <v>0.4</v>
      </c>
    </row>
    <row r="14" spans="1:10" ht="11.25" customHeight="1" x14ac:dyDescent="0.25">
      <c r="A14" s="194">
        <v>15</v>
      </c>
      <c r="B14" s="190">
        <v>0.7</v>
      </c>
      <c r="C14" s="190">
        <v>1.2</v>
      </c>
      <c r="D14" s="190">
        <v>81.900000000000006</v>
      </c>
      <c r="E14" s="190">
        <v>16.2</v>
      </c>
      <c r="F14" s="190">
        <v>84</v>
      </c>
      <c r="G14" s="190">
        <v>84.4</v>
      </c>
      <c r="H14" s="190">
        <v>37.1</v>
      </c>
      <c r="I14" s="190">
        <v>85.5</v>
      </c>
      <c r="J14" s="190">
        <v>0.6</v>
      </c>
    </row>
    <row r="15" spans="1:10" ht="11.25" customHeight="1" x14ac:dyDescent="0.25">
      <c r="A15" s="194">
        <v>16</v>
      </c>
      <c r="B15" s="190">
        <v>0.1</v>
      </c>
      <c r="C15" s="190">
        <v>1.4</v>
      </c>
      <c r="D15" s="190">
        <v>84</v>
      </c>
      <c r="E15" s="190">
        <v>14.4</v>
      </c>
      <c r="F15" s="190">
        <v>98.2</v>
      </c>
      <c r="G15" s="190">
        <v>98.9</v>
      </c>
      <c r="H15" s="190">
        <v>35.6</v>
      </c>
      <c r="I15" s="190">
        <v>97.7</v>
      </c>
      <c r="J15" s="190">
        <v>0.1</v>
      </c>
    </row>
    <row r="16" spans="1:10" ht="11.25" customHeight="1" x14ac:dyDescent="0.25">
      <c r="A16" s="194">
        <v>17</v>
      </c>
      <c r="B16" s="190">
        <v>0.2</v>
      </c>
      <c r="C16" s="190">
        <v>1.5</v>
      </c>
      <c r="D16" s="190">
        <v>86.4</v>
      </c>
      <c r="E16" s="190">
        <v>11.9</v>
      </c>
      <c r="F16" s="190">
        <v>87.7</v>
      </c>
      <c r="G16" s="190">
        <v>88.3</v>
      </c>
      <c r="H16" s="190">
        <v>41</v>
      </c>
      <c r="I16" s="190">
        <v>86.3</v>
      </c>
      <c r="J16" s="190">
        <v>0.6</v>
      </c>
    </row>
    <row r="17" spans="1:10" ht="11.25" customHeight="1" x14ac:dyDescent="0.25">
      <c r="A17" s="194">
        <v>18</v>
      </c>
      <c r="B17" s="190">
        <v>0.3</v>
      </c>
      <c r="C17" s="190">
        <v>1.8</v>
      </c>
      <c r="D17" s="190">
        <v>78.3</v>
      </c>
      <c r="E17" s="190">
        <v>19.7</v>
      </c>
      <c r="F17" s="190">
        <v>98.2</v>
      </c>
      <c r="G17" s="190">
        <v>99.1</v>
      </c>
      <c r="H17" s="190">
        <v>42.3</v>
      </c>
      <c r="I17" s="190">
        <v>97.8</v>
      </c>
      <c r="J17" s="190">
        <v>0.4</v>
      </c>
    </row>
    <row r="18" spans="1:10" ht="11.25" customHeight="1" x14ac:dyDescent="0.25">
      <c r="A18" s="194">
        <v>19</v>
      </c>
      <c r="B18" s="190">
        <v>0.1</v>
      </c>
      <c r="C18" s="190">
        <v>1.3</v>
      </c>
      <c r="D18" s="190">
        <v>70.2</v>
      </c>
      <c r="E18" s="190">
        <v>28.4</v>
      </c>
      <c r="F18" s="190">
        <v>90.9</v>
      </c>
      <c r="G18" s="190">
        <v>92.5</v>
      </c>
      <c r="H18" s="190">
        <v>38.799999999999997</v>
      </c>
      <c r="I18" s="190">
        <v>91</v>
      </c>
      <c r="J18" s="190">
        <v>0.4</v>
      </c>
    </row>
    <row r="19" spans="1:10" ht="11.25" customHeight="1" x14ac:dyDescent="0.25">
      <c r="A19" s="194">
        <v>21</v>
      </c>
      <c r="B19" s="190">
        <v>0.1</v>
      </c>
      <c r="C19" s="190">
        <v>1.9</v>
      </c>
      <c r="D19" s="190">
        <v>84</v>
      </c>
      <c r="E19" s="190">
        <v>14.1</v>
      </c>
      <c r="F19" s="190">
        <v>96.5</v>
      </c>
      <c r="G19" s="190">
        <v>98.5</v>
      </c>
      <c r="H19" s="190">
        <v>58.1</v>
      </c>
      <c r="I19" s="190">
        <v>67</v>
      </c>
      <c r="J19" s="190">
        <v>0.4</v>
      </c>
    </row>
    <row r="20" spans="1:10" ht="11.25" customHeight="1" x14ac:dyDescent="0.25">
      <c r="A20" s="194">
        <v>22</v>
      </c>
      <c r="B20" s="190">
        <v>0.3</v>
      </c>
      <c r="C20" s="190">
        <v>3.3</v>
      </c>
      <c r="D20" s="190">
        <v>69.3</v>
      </c>
      <c r="E20" s="190">
        <v>27.2</v>
      </c>
      <c r="F20" s="190">
        <v>98.8</v>
      </c>
      <c r="G20" s="190">
        <v>81.099999999999994</v>
      </c>
      <c r="H20" s="190">
        <v>57.3</v>
      </c>
      <c r="I20" s="190">
        <v>91.7</v>
      </c>
      <c r="J20" s="190">
        <v>4.9000000000000004</v>
      </c>
    </row>
    <row r="21" spans="1:10" ht="11.25" customHeight="1" x14ac:dyDescent="0.25">
      <c r="A21" s="194">
        <v>24</v>
      </c>
      <c r="B21" s="190">
        <v>0.3</v>
      </c>
      <c r="C21" s="190">
        <v>2.5</v>
      </c>
      <c r="D21" s="190">
        <v>86.9</v>
      </c>
      <c r="E21" s="190">
        <v>10.3</v>
      </c>
      <c r="F21" s="190">
        <v>97.3</v>
      </c>
      <c r="G21" s="190">
        <v>97.9</v>
      </c>
      <c r="H21" s="190">
        <v>52.5</v>
      </c>
      <c r="I21" s="190">
        <v>69.3</v>
      </c>
      <c r="J21" s="190">
        <v>0.2</v>
      </c>
    </row>
    <row r="22" spans="1:10" ht="11.25" customHeight="1" x14ac:dyDescent="0.25">
      <c r="A22" s="194">
        <v>25</v>
      </c>
      <c r="B22" s="190">
        <v>0.1</v>
      </c>
      <c r="C22" s="190">
        <v>2.2000000000000002</v>
      </c>
      <c r="D22" s="190">
        <v>67.8</v>
      </c>
      <c r="E22" s="190">
        <v>29.9</v>
      </c>
      <c r="F22" s="190">
        <v>98</v>
      </c>
      <c r="G22" s="190">
        <v>98.9</v>
      </c>
      <c r="H22" s="190">
        <v>56.3</v>
      </c>
      <c r="I22" s="190">
        <v>82.5</v>
      </c>
      <c r="J22" s="190">
        <v>0.6</v>
      </c>
    </row>
    <row r="23" spans="1:10" ht="11.25" customHeight="1" x14ac:dyDescent="0.25">
      <c r="A23" s="194">
        <v>26</v>
      </c>
      <c r="B23" s="190">
        <v>1.4</v>
      </c>
      <c r="C23" s="190">
        <v>1.9</v>
      </c>
      <c r="D23" s="190">
        <v>80.8</v>
      </c>
      <c r="E23" s="190">
        <v>16</v>
      </c>
      <c r="F23" s="190">
        <v>87.1</v>
      </c>
      <c r="G23" s="190">
        <v>88.6</v>
      </c>
      <c r="H23" s="190">
        <v>45.9</v>
      </c>
      <c r="I23" s="190">
        <v>88.2</v>
      </c>
      <c r="J23" s="190">
        <v>0.6</v>
      </c>
    </row>
    <row r="24" spans="1:10" ht="11.25" customHeight="1" x14ac:dyDescent="0.25">
      <c r="A24" s="194">
        <v>27</v>
      </c>
      <c r="B24" s="190">
        <v>0.3</v>
      </c>
      <c r="C24" s="190">
        <v>2.1</v>
      </c>
      <c r="D24" s="190">
        <v>75.3</v>
      </c>
      <c r="E24" s="190">
        <v>22.3</v>
      </c>
      <c r="F24" s="190">
        <v>83.7</v>
      </c>
      <c r="G24" s="190">
        <v>84.3</v>
      </c>
      <c r="H24" s="190">
        <v>23.8</v>
      </c>
      <c r="I24" s="190">
        <v>93.3</v>
      </c>
      <c r="J24" s="190">
        <v>0.6</v>
      </c>
    </row>
    <row r="25" spans="1:10" ht="11.25" customHeight="1" x14ac:dyDescent="0.25">
      <c r="A25" s="194">
        <v>28</v>
      </c>
      <c r="B25" s="190">
        <v>0.1</v>
      </c>
      <c r="C25" s="190">
        <v>3.5</v>
      </c>
      <c r="D25" s="190">
        <v>76</v>
      </c>
      <c r="E25" s="190">
        <v>20.3</v>
      </c>
      <c r="F25" s="190">
        <v>96.1</v>
      </c>
      <c r="G25" s="190">
        <v>98.5</v>
      </c>
      <c r="H25" s="190">
        <v>36.299999999999997</v>
      </c>
      <c r="I25" s="190">
        <v>94.8</v>
      </c>
      <c r="J25" s="190">
        <v>0.2</v>
      </c>
    </row>
    <row r="26" spans="1:10" ht="11.25" customHeight="1" x14ac:dyDescent="0.25">
      <c r="A26" s="194">
        <v>29</v>
      </c>
      <c r="B26" s="190">
        <v>0</v>
      </c>
      <c r="C26" s="190">
        <v>0.8</v>
      </c>
      <c r="D26" s="190">
        <v>79.400000000000006</v>
      </c>
      <c r="E26" s="190">
        <v>19.8</v>
      </c>
      <c r="F26" s="190">
        <v>99.1</v>
      </c>
      <c r="G26" s="190">
        <v>99.3</v>
      </c>
      <c r="H26" s="190">
        <v>71.3</v>
      </c>
      <c r="I26" s="190">
        <v>78.3</v>
      </c>
      <c r="J26" s="190">
        <v>0.5</v>
      </c>
    </row>
    <row r="27" spans="1:10" ht="11.25" customHeight="1" x14ac:dyDescent="0.25">
      <c r="A27" s="194" t="s">
        <v>832</v>
      </c>
      <c r="B27" s="190">
        <v>0.2</v>
      </c>
      <c r="C27" s="190">
        <v>1.7</v>
      </c>
      <c r="D27" s="190">
        <v>68.2</v>
      </c>
      <c r="E27" s="190">
        <v>30</v>
      </c>
      <c r="F27" s="190">
        <v>97.8</v>
      </c>
      <c r="G27" s="190">
        <v>99.3</v>
      </c>
      <c r="H27" s="190">
        <v>23.3</v>
      </c>
      <c r="I27" s="190">
        <v>87.1</v>
      </c>
      <c r="J27" s="190">
        <v>0.1</v>
      </c>
    </row>
    <row r="28" spans="1:10" ht="11.25" customHeight="1" x14ac:dyDescent="0.25">
      <c r="A28" s="194">
        <v>32</v>
      </c>
      <c r="B28" s="190">
        <v>0</v>
      </c>
      <c r="C28" s="190">
        <v>1.3</v>
      </c>
      <c r="D28" s="190">
        <v>81.900000000000006</v>
      </c>
      <c r="E28" s="190">
        <v>16.7</v>
      </c>
      <c r="F28" s="190">
        <v>96.1</v>
      </c>
      <c r="G28" s="190">
        <v>96.8</v>
      </c>
      <c r="H28" s="190">
        <v>65.400000000000006</v>
      </c>
      <c r="I28" s="190">
        <v>60.6</v>
      </c>
      <c r="J28" s="190">
        <v>0.2</v>
      </c>
    </row>
    <row r="29" spans="1:10" ht="11.25" customHeight="1" x14ac:dyDescent="0.25">
      <c r="A29" s="194">
        <v>33</v>
      </c>
      <c r="B29" s="190">
        <v>0.1</v>
      </c>
      <c r="C29" s="190">
        <v>2</v>
      </c>
      <c r="D29" s="190">
        <v>77.2</v>
      </c>
      <c r="E29" s="190">
        <v>20.8</v>
      </c>
      <c r="F29" s="190"/>
      <c r="G29" s="190"/>
      <c r="H29" s="190">
        <v>59</v>
      </c>
      <c r="I29" s="190">
        <v>74.8</v>
      </c>
      <c r="J29" s="190">
        <v>0.7</v>
      </c>
    </row>
    <row r="30" spans="1:10" ht="11.25" customHeight="1" x14ac:dyDescent="0.25">
      <c r="A30" s="194">
        <v>34</v>
      </c>
      <c r="B30" s="190">
        <v>0.1</v>
      </c>
      <c r="C30" s="190">
        <v>2.2000000000000002</v>
      </c>
      <c r="D30" s="190">
        <v>84.6</v>
      </c>
      <c r="E30" s="190">
        <v>13.1</v>
      </c>
      <c r="F30" s="190">
        <v>98.8</v>
      </c>
      <c r="G30" s="190">
        <v>99.4</v>
      </c>
      <c r="H30" s="190">
        <v>69.5</v>
      </c>
      <c r="I30" s="190">
        <v>84.4</v>
      </c>
      <c r="J30" s="190">
        <v>0.3</v>
      </c>
    </row>
    <row r="31" spans="1:10" ht="11.25" customHeight="1" x14ac:dyDescent="0.25">
      <c r="A31" s="194">
        <v>35</v>
      </c>
      <c r="B31" s="190">
        <v>0</v>
      </c>
      <c r="C31" s="190">
        <v>0.7</v>
      </c>
      <c r="D31" s="190">
        <v>60.4</v>
      </c>
      <c r="E31" s="190">
        <v>38.9</v>
      </c>
      <c r="F31" s="190">
        <v>98.6</v>
      </c>
      <c r="G31" s="190">
        <v>99.1</v>
      </c>
      <c r="H31" s="190">
        <v>65.8</v>
      </c>
      <c r="I31" s="190">
        <v>87.3</v>
      </c>
      <c r="J31" s="190">
        <v>0.4</v>
      </c>
    </row>
    <row r="32" spans="1:10" ht="11.25" customHeight="1" x14ac:dyDescent="0.25">
      <c r="A32" s="194">
        <v>36</v>
      </c>
      <c r="B32" s="190">
        <v>0.1</v>
      </c>
      <c r="C32" s="190">
        <v>2.6</v>
      </c>
      <c r="D32" s="190">
        <v>85.9</v>
      </c>
      <c r="E32" s="190">
        <v>11.4</v>
      </c>
      <c r="F32" s="190">
        <v>97.4</v>
      </c>
      <c r="G32" s="190">
        <v>99.2</v>
      </c>
      <c r="H32" s="190">
        <v>51.9</v>
      </c>
      <c r="I32" s="190">
        <v>95.3</v>
      </c>
      <c r="J32" s="190">
        <v>0.2</v>
      </c>
    </row>
    <row r="33" spans="1:10" ht="11.25" customHeight="1" x14ac:dyDescent="0.25">
      <c r="A33" s="194">
        <v>37</v>
      </c>
      <c r="B33" s="190">
        <v>0.7</v>
      </c>
      <c r="C33" s="190">
        <v>2.1</v>
      </c>
      <c r="D33" s="190">
        <v>77.3</v>
      </c>
      <c r="E33" s="190">
        <v>19.8</v>
      </c>
      <c r="F33" s="190">
        <v>97.9</v>
      </c>
      <c r="G33" s="190">
        <v>99.3</v>
      </c>
      <c r="H33" s="190">
        <v>61.6</v>
      </c>
      <c r="I33" s="190">
        <v>94.6</v>
      </c>
      <c r="J33" s="190">
        <v>0.3</v>
      </c>
    </row>
    <row r="34" spans="1:10" ht="11.25" customHeight="1" x14ac:dyDescent="0.25">
      <c r="A34" s="194">
        <v>38</v>
      </c>
      <c r="B34" s="190">
        <v>1.5</v>
      </c>
      <c r="C34" s="190">
        <v>4.5999999999999996</v>
      </c>
      <c r="D34" s="190">
        <v>72.8</v>
      </c>
      <c r="E34" s="190">
        <v>21.1</v>
      </c>
      <c r="F34" s="190">
        <v>97</v>
      </c>
      <c r="G34" s="190">
        <v>97.7</v>
      </c>
      <c r="H34" s="190">
        <v>66.7</v>
      </c>
      <c r="I34" s="190">
        <v>86.1</v>
      </c>
      <c r="J34" s="190">
        <v>3</v>
      </c>
    </row>
    <row r="35" spans="1:10" ht="11.25" customHeight="1" x14ac:dyDescent="0.25">
      <c r="A35" s="194">
        <v>39</v>
      </c>
      <c r="B35" s="190">
        <v>0.2</v>
      </c>
      <c r="C35" s="190">
        <v>1.6</v>
      </c>
      <c r="D35" s="190">
        <v>79.2</v>
      </c>
      <c r="E35" s="190">
        <v>19.100000000000001</v>
      </c>
      <c r="F35" s="190">
        <v>88.9</v>
      </c>
      <c r="G35" s="190">
        <v>91.9</v>
      </c>
      <c r="H35" s="190">
        <v>38.6</v>
      </c>
      <c r="I35" s="190">
        <v>88.3</v>
      </c>
      <c r="J35" s="190">
        <v>0.3</v>
      </c>
    </row>
    <row r="36" spans="1:10" ht="11.25" customHeight="1" x14ac:dyDescent="0.25">
      <c r="A36" s="194">
        <v>40</v>
      </c>
      <c r="B36" s="190">
        <v>0.1</v>
      </c>
      <c r="C36" s="190">
        <v>1.4</v>
      </c>
      <c r="D36" s="190">
        <v>83.6</v>
      </c>
      <c r="E36" s="190">
        <v>14.9</v>
      </c>
      <c r="F36" s="190">
        <v>97.8</v>
      </c>
      <c r="G36" s="190">
        <v>99.2</v>
      </c>
      <c r="H36" s="190">
        <v>60.6</v>
      </c>
      <c r="I36" s="190">
        <v>92.3</v>
      </c>
      <c r="J36" s="190">
        <v>0.1</v>
      </c>
    </row>
    <row r="37" spans="1:10" ht="11.25" customHeight="1" x14ac:dyDescent="0.25">
      <c r="A37" s="194">
        <v>41</v>
      </c>
      <c r="B37" s="190">
        <v>0.3</v>
      </c>
      <c r="C37" s="190">
        <v>1.8</v>
      </c>
      <c r="D37" s="190">
        <v>67.8</v>
      </c>
      <c r="E37" s="190">
        <v>30.1</v>
      </c>
      <c r="F37" s="190">
        <v>96.5</v>
      </c>
      <c r="G37" s="190">
        <v>99.1</v>
      </c>
      <c r="H37" s="190">
        <v>52.6</v>
      </c>
      <c r="I37" s="190">
        <v>94.8</v>
      </c>
      <c r="J37" s="190">
        <v>0.4</v>
      </c>
    </row>
    <row r="38" spans="1:10" ht="11.25" customHeight="1" x14ac:dyDescent="0.25">
      <c r="A38" s="194">
        <v>42</v>
      </c>
      <c r="B38" s="190">
        <v>0.3</v>
      </c>
      <c r="C38" s="190">
        <v>2.4</v>
      </c>
      <c r="D38" s="190">
        <v>83.9</v>
      </c>
      <c r="E38" s="190">
        <v>13.3</v>
      </c>
      <c r="F38" s="190">
        <v>97.3</v>
      </c>
      <c r="G38" s="190">
        <v>98.9</v>
      </c>
      <c r="H38" s="190">
        <v>50.2</v>
      </c>
      <c r="I38" s="190">
        <v>79.8</v>
      </c>
      <c r="J38" s="190">
        <v>0.7</v>
      </c>
    </row>
    <row r="39" spans="1:10" ht="11.25" customHeight="1" x14ac:dyDescent="0.25">
      <c r="A39" s="194">
        <v>43</v>
      </c>
      <c r="B39" s="190">
        <v>0.2</v>
      </c>
      <c r="C39" s="190">
        <v>1.3</v>
      </c>
      <c r="D39" s="190">
        <v>87</v>
      </c>
      <c r="E39" s="190">
        <v>11.5</v>
      </c>
      <c r="F39" s="190">
        <v>98.5</v>
      </c>
      <c r="G39" s="190">
        <v>99.3</v>
      </c>
      <c r="H39" s="190">
        <v>56.2</v>
      </c>
      <c r="I39" s="190">
        <v>86.8</v>
      </c>
      <c r="J39" s="190">
        <v>0.2</v>
      </c>
    </row>
    <row r="40" spans="1:10" ht="11.25" customHeight="1" x14ac:dyDescent="0.25">
      <c r="A40" s="194">
        <v>45</v>
      </c>
      <c r="B40" s="190">
        <v>0.2</v>
      </c>
      <c r="C40" s="190">
        <v>2.2999999999999998</v>
      </c>
      <c r="D40" s="190">
        <v>85.3</v>
      </c>
      <c r="E40" s="190">
        <v>12.2</v>
      </c>
      <c r="F40" s="190">
        <v>97.5</v>
      </c>
      <c r="G40" s="190">
        <v>98.8</v>
      </c>
      <c r="H40" s="190">
        <v>42.5</v>
      </c>
      <c r="I40" s="190">
        <v>94.9</v>
      </c>
      <c r="J40" s="190">
        <v>0.5</v>
      </c>
    </row>
    <row r="41" spans="1:10" ht="11.25" customHeight="1" x14ac:dyDescent="0.25">
      <c r="A41" s="194">
        <v>46</v>
      </c>
      <c r="B41" s="190">
        <v>0.1</v>
      </c>
      <c r="C41" s="190">
        <v>1.9</v>
      </c>
      <c r="D41" s="190">
        <v>78.900000000000006</v>
      </c>
      <c r="E41" s="190">
        <v>19.100000000000001</v>
      </c>
      <c r="F41" s="190">
        <v>97.2</v>
      </c>
      <c r="G41" s="190">
        <v>99.2</v>
      </c>
      <c r="H41" s="190">
        <v>61.1</v>
      </c>
      <c r="I41" s="190">
        <v>89.4</v>
      </c>
      <c r="J41" s="190">
        <v>0.1</v>
      </c>
    </row>
    <row r="42" spans="1:10" ht="11.25" customHeight="1" x14ac:dyDescent="0.25">
      <c r="A42" s="194">
        <v>47</v>
      </c>
      <c r="B42" s="190">
        <v>0.1</v>
      </c>
      <c r="C42" s="190">
        <v>2.1</v>
      </c>
      <c r="D42" s="190">
        <v>81.5</v>
      </c>
      <c r="E42" s="190">
        <v>16.3</v>
      </c>
      <c r="F42" s="190">
        <v>97.8</v>
      </c>
      <c r="G42" s="190">
        <v>99.1</v>
      </c>
      <c r="H42" s="190">
        <v>87.7</v>
      </c>
      <c r="I42" s="190">
        <v>96.6</v>
      </c>
      <c r="J42" s="190">
        <v>0</v>
      </c>
    </row>
    <row r="43" spans="1:10" ht="11.25" customHeight="1" x14ac:dyDescent="0.25">
      <c r="A43" s="194">
        <v>48</v>
      </c>
      <c r="B43" s="190">
        <v>0</v>
      </c>
      <c r="C43" s="190">
        <v>2</v>
      </c>
      <c r="D43" s="190">
        <v>71.900000000000006</v>
      </c>
      <c r="E43" s="190">
        <v>26.2</v>
      </c>
      <c r="F43" s="190">
        <v>98.2</v>
      </c>
      <c r="G43" s="190">
        <v>97.6</v>
      </c>
      <c r="H43" s="190">
        <v>41.3</v>
      </c>
      <c r="I43" s="190">
        <v>78.400000000000006</v>
      </c>
      <c r="J43" s="190">
        <v>0.3</v>
      </c>
    </row>
    <row r="44" spans="1:10" x14ac:dyDescent="0.25">
      <c r="A44" s="126" t="s">
        <v>464</v>
      </c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10" x14ac:dyDescent="0.25">
      <c r="A45" s="263"/>
      <c r="B45" s="407" t="s">
        <v>410</v>
      </c>
      <c r="C45" s="407"/>
      <c r="D45" s="407"/>
      <c r="E45" s="407"/>
      <c r="F45" s="407"/>
      <c r="G45" s="407"/>
      <c r="H45" s="407"/>
      <c r="I45" s="126"/>
      <c r="J45" s="126"/>
    </row>
  </sheetData>
  <mergeCells count="7">
    <mergeCell ref="I1:J2"/>
    <mergeCell ref="B45:H45"/>
    <mergeCell ref="A1:A3"/>
    <mergeCell ref="B1:E2"/>
    <mergeCell ref="F1:F2"/>
    <mergeCell ref="G1:G2"/>
    <mergeCell ref="H1:H2"/>
  </mergeCells>
  <phoneticPr fontId="11" type="noConversion"/>
  <pageMargins left="0.7" right="0.7" top="0.75" bottom="0.75" header="0.3" footer="0.3"/>
  <ignoredErrors>
    <ignoredError sqref="A5:M10" numberStoredAsText="1"/>
  </ignoredError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83"/>
  <sheetViews>
    <sheetView workbookViewId="0"/>
  </sheetViews>
  <sheetFormatPr baseColWidth="10" defaultRowHeight="15" x14ac:dyDescent="0.25"/>
  <cols>
    <col min="11" max="65" width="11.42578125" style="282"/>
  </cols>
  <sheetData>
    <row r="1" spans="1:10" x14ac:dyDescent="0.25">
      <c r="A1" s="416" t="s">
        <v>390</v>
      </c>
      <c r="B1" s="422" t="s">
        <v>448</v>
      </c>
      <c r="C1" s="422"/>
      <c r="D1" s="422"/>
      <c r="E1" s="422"/>
      <c r="F1" s="420" t="s">
        <v>6</v>
      </c>
      <c r="G1" s="420" t="s">
        <v>449</v>
      </c>
      <c r="H1" s="420" t="s">
        <v>8</v>
      </c>
      <c r="I1" s="420" t="s">
        <v>450</v>
      </c>
      <c r="J1" s="420"/>
    </row>
    <row r="2" spans="1:10" x14ac:dyDescent="0.25">
      <c r="A2" s="416"/>
      <c r="B2" s="422"/>
      <c r="C2" s="422"/>
      <c r="D2" s="422"/>
      <c r="E2" s="422"/>
      <c r="F2" s="420"/>
      <c r="G2" s="420"/>
      <c r="H2" s="420"/>
      <c r="I2" s="420"/>
      <c r="J2" s="420"/>
    </row>
    <row r="3" spans="1:10" ht="45" x14ac:dyDescent="0.25">
      <c r="A3" s="413"/>
      <c r="B3" s="192" t="s">
        <v>458</v>
      </c>
      <c r="C3" s="192" t="s">
        <v>459</v>
      </c>
      <c r="D3" s="192">
        <v>3</v>
      </c>
      <c r="E3" s="192" t="s">
        <v>460</v>
      </c>
      <c r="F3" s="192" t="s">
        <v>461</v>
      </c>
      <c r="G3" s="192" t="s">
        <v>461</v>
      </c>
      <c r="H3" s="192" t="s">
        <v>461</v>
      </c>
      <c r="I3" s="192" t="s">
        <v>462</v>
      </c>
      <c r="J3" s="204" t="s">
        <v>463</v>
      </c>
    </row>
    <row r="4" spans="1:10" ht="11.25" customHeight="1" x14ac:dyDescent="0.25">
      <c r="A4" s="187" t="s">
        <v>409</v>
      </c>
      <c r="B4" s="188">
        <v>0.3</v>
      </c>
      <c r="C4" s="188">
        <v>2.8</v>
      </c>
      <c r="D4" s="188">
        <v>73.3</v>
      </c>
      <c r="E4" s="188">
        <v>23.6</v>
      </c>
      <c r="F4" s="188">
        <v>94.8</v>
      </c>
      <c r="G4" s="188">
        <v>96.8</v>
      </c>
      <c r="H4" s="188">
        <v>47.4</v>
      </c>
      <c r="I4" s="188">
        <v>86.7</v>
      </c>
      <c r="J4" s="188">
        <v>0.7</v>
      </c>
    </row>
    <row r="5" spans="1:10" ht="11.25" customHeight="1" x14ac:dyDescent="0.25">
      <c r="A5" s="194">
        <v>51</v>
      </c>
      <c r="B5" s="190">
        <v>0.1</v>
      </c>
      <c r="C5" s="190">
        <v>2.4</v>
      </c>
      <c r="D5" s="190">
        <v>82.5</v>
      </c>
      <c r="E5" s="190">
        <v>15</v>
      </c>
      <c r="F5" s="190">
        <v>98.2</v>
      </c>
      <c r="G5" s="190">
        <v>98.8</v>
      </c>
      <c r="H5" s="190">
        <v>50.9</v>
      </c>
      <c r="I5" s="190">
        <v>78.599999999999994</v>
      </c>
      <c r="J5" s="190">
        <v>1.6</v>
      </c>
    </row>
    <row r="6" spans="1:10" ht="11.25" customHeight="1" x14ac:dyDescent="0.25">
      <c r="A6" s="194">
        <v>52</v>
      </c>
      <c r="B6" s="190">
        <v>0.2</v>
      </c>
      <c r="C6" s="190">
        <v>1.8</v>
      </c>
      <c r="D6" s="190">
        <v>81.099999999999994</v>
      </c>
      <c r="E6" s="190">
        <v>16.899999999999999</v>
      </c>
      <c r="F6" s="190">
        <v>96.6</v>
      </c>
      <c r="G6" s="190">
        <v>98.9</v>
      </c>
      <c r="H6" s="190">
        <v>39.6</v>
      </c>
      <c r="I6" s="190">
        <v>89.3</v>
      </c>
      <c r="J6" s="190">
        <v>0.3</v>
      </c>
    </row>
    <row r="7" spans="1:10" ht="11.25" customHeight="1" x14ac:dyDescent="0.25">
      <c r="A7" s="194">
        <v>54</v>
      </c>
      <c r="B7" s="190">
        <v>6</v>
      </c>
      <c r="C7" s="190">
        <v>1.6</v>
      </c>
      <c r="D7" s="190">
        <v>63.2</v>
      </c>
      <c r="E7" s="190">
        <v>29.2</v>
      </c>
      <c r="F7" s="190">
        <v>97.7</v>
      </c>
      <c r="G7" s="190">
        <v>99.1</v>
      </c>
      <c r="H7" s="190">
        <v>49</v>
      </c>
      <c r="I7" s="190">
        <v>84.1</v>
      </c>
      <c r="J7" s="190">
        <v>0.6</v>
      </c>
    </row>
    <row r="8" spans="1:10" ht="11.25" customHeight="1" x14ac:dyDescent="0.25">
      <c r="A8" s="194">
        <v>55</v>
      </c>
      <c r="B8" s="190">
        <v>0.2</v>
      </c>
      <c r="C8" s="190">
        <v>1</v>
      </c>
      <c r="D8" s="190">
        <v>76.3</v>
      </c>
      <c r="E8" s="190">
        <v>22.5</v>
      </c>
      <c r="F8" s="190">
        <v>97.8</v>
      </c>
      <c r="G8" s="190">
        <v>98.3</v>
      </c>
      <c r="H8" s="190">
        <v>35.9</v>
      </c>
      <c r="I8" s="190">
        <v>89</v>
      </c>
      <c r="J8" s="190">
        <v>0.3</v>
      </c>
    </row>
    <row r="9" spans="1:10" ht="11.25" customHeight="1" x14ac:dyDescent="0.25">
      <c r="A9" s="194">
        <v>56</v>
      </c>
      <c r="B9" s="190">
        <v>0.1</v>
      </c>
      <c r="C9" s="190">
        <v>1.1000000000000001</v>
      </c>
      <c r="D9" s="190">
        <v>73.5</v>
      </c>
      <c r="E9" s="190">
        <v>25.3</v>
      </c>
      <c r="F9" s="190">
        <v>99.1</v>
      </c>
      <c r="G9" s="190">
        <v>99.5</v>
      </c>
      <c r="H9" s="190">
        <v>70</v>
      </c>
      <c r="I9" s="190">
        <v>70.599999999999994</v>
      </c>
      <c r="J9" s="190">
        <v>0.3</v>
      </c>
    </row>
    <row r="10" spans="1:10" ht="11.25" customHeight="1" x14ac:dyDescent="0.25">
      <c r="A10" s="194">
        <v>57</v>
      </c>
      <c r="B10" s="190">
        <v>0.3</v>
      </c>
      <c r="C10" s="190">
        <v>2.4</v>
      </c>
      <c r="D10" s="190">
        <v>62.8</v>
      </c>
      <c r="E10" s="190">
        <v>34.5</v>
      </c>
      <c r="F10" s="190">
        <v>97.5</v>
      </c>
      <c r="G10" s="190">
        <v>98.9</v>
      </c>
      <c r="H10" s="190">
        <v>45.6</v>
      </c>
      <c r="I10" s="190">
        <v>79</v>
      </c>
      <c r="J10" s="190">
        <v>0.6</v>
      </c>
    </row>
    <row r="11" spans="1:10" ht="11.25" customHeight="1" x14ac:dyDescent="0.25">
      <c r="A11" s="194">
        <v>58</v>
      </c>
      <c r="B11" s="190">
        <v>0.4</v>
      </c>
      <c r="C11" s="190">
        <v>2.4</v>
      </c>
      <c r="D11" s="190">
        <v>65.400000000000006</v>
      </c>
      <c r="E11" s="190">
        <v>31.8</v>
      </c>
      <c r="F11" s="190">
        <v>95.9</v>
      </c>
      <c r="G11" s="190">
        <v>98.6</v>
      </c>
      <c r="H11" s="190">
        <v>40.9</v>
      </c>
      <c r="I11" s="190">
        <v>90.8</v>
      </c>
      <c r="J11" s="190">
        <v>0.3</v>
      </c>
    </row>
    <row r="12" spans="1:10" ht="11.25" customHeight="1" x14ac:dyDescent="0.25">
      <c r="A12" s="194">
        <v>59</v>
      </c>
      <c r="B12" s="190">
        <v>0.1</v>
      </c>
      <c r="C12" s="190">
        <v>2.4</v>
      </c>
      <c r="D12" s="190">
        <v>65.3</v>
      </c>
      <c r="E12" s="190">
        <v>32.299999999999997</v>
      </c>
      <c r="F12" s="190">
        <v>96</v>
      </c>
      <c r="G12" s="190">
        <v>98.8</v>
      </c>
      <c r="H12" s="190">
        <v>35.799999999999997</v>
      </c>
      <c r="I12" s="190">
        <v>83.7</v>
      </c>
      <c r="J12" s="190">
        <v>0.3</v>
      </c>
    </row>
    <row r="13" spans="1:10" ht="11.25" customHeight="1" x14ac:dyDescent="0.25">
      <c r="A13" s="194">
        <v>60</v>
      </c>
      <c r="B13" s="190">
        <v>0</v>
      </c>
      <c r="C13" s="190">
        <v>10.5</v>
      </c>
      <c r="D13" s="190">
        <v>72</v>
      </c>
      <c r="E13" s="190">
        <v>17.5</v>
      </c>
      <c r="F13" s="190">
        <v>97.5</v>
      </c>
      <c r="G13" s="190">
        <v>98.8</v>
      </c>
      <c r="H13" s="190">
        <v>32.5</v>
      </c>
      <c r="I13" s="190">
        <v>89.7</v>
      </c>
      <c r="J13" s="190">
        <v>0.2</v>
      </c>
    </row>
    <row r="14" spans="1:10" ht="11.25" customHeight="1" x14ac:dyDescent="0.25">
      <c r="A14" s="194">
        <v>62</v>
      </c>
      <c r="B14" s="190">
        <v>0.2</v>
      </c>
      <c r="C14" s="190">
        <v>2.9</v>
      </c>
      <c r="D14" s="190">
        <v>65.900000000000006</v>
      </c>
      <c r="E14" s="190">
        <v>31</v>
      </c>
      <c r="F14" s="190">
        <v>81.3</v>
      </c>
      <c r="G14" s="190">
        <v>83.4</v>
      </c>
      <c r="H14" s="190">
        <v>21.7</v>
      </c>
      <c r="I14" s="190">
        <v>92.5</v>
      </c>
      <c r="J14" s="190">
        <v>0.1</v>
      </c>
    </row>
    <row r="15" spans="1:10" ht="11.25" customHeight="1" x14ac:dyDescent="0.25">
      <c r="A15" s="194">
        <v>63</v>
      </c>
      <c r="B15" s="190">
        <v>0.1</v>
      </c>
      <c r="C15" s="190">
        <v>3</v>
      </c>
      <c r="D15" s="190">
        <v>78.099999999999994</v>
      </c>
      <c r="E15" s="190">
        <v>18.8</v>
      </c>
      <c r="F15" s="190"/>
      <c r="G15" s="190"/>
      <c r="H15" s="190"/>
      <c r="I15" s="190">
        <v>57.9</v>
      </c>
      <c r="J15" s="190">
        <v>0</v>
      </c>
    </row>
    <row r="16" spans="1:10" ht="11.25" customHeight="1" x14ac:dyDescent="0.25">
      <c r="A16" s="194">
        <v>65</v>
      </c>
      <c r="B16" s="190">
        <v>0.2</v>
      </c>
      <c r="C16" s="190">
        <v>1.5</v>
      </c>
      <c r="D16" s="190">
        <v>78.7</v>
      </c>
      <c r="E16" s="190">
        <v>19.600000000000001</v>
      </c>
      <c r="F16" s="190">
        <v>98</v>
      </c>
      <c r="G16" s="190">
        <v>98.7</v>
      </c>
      <c r="H16" s="190">
        <v>60.2</v>
      </c>
      <c r="I16" s="190">
        <v>88.8</v>
      </c>
      <c r="J16" s="190">
        <v>0.2</v>
      </c>
    </row>
    <row r="17" spans="1:10" ht="11.25" customHeight="1" x14ac:dyDescent="0.25">
      <c r="A17" s="194">
        <v>68</v>
      </c>
      <c r="B17" s="190">
        <v>0.1</v>
      </c>
      <c r="C17" s="190">
        <v>4.0999999999999996</v>
      </c>
      <c r="D17" s="190">
        <v>63.5</v>
      </c>
      <c r="E17" s="190">
        <v>32.299999999999997</v>
      </c>
      <c r="F17" s="190">
        <v>94.8</v>
      </c>
      <c r="G17" s="190">
        <v>97.5</v>
      </c>
      <c r="H17" s="190">
        <v>39.9</v>
      </c>
      <c r="I17" s="190">
        <v>90.5</v>
      </c>
      <c r="J17" s="190">
        <v>0.8</v>
      </c>
    </row>
    <row r="18" spans="1:10" ht="11.25" customHeight="1" x14ac:dyDescent="0.25">
      <c r="A18" s="194">
        <v>69</v>
      </c>
      <c r="B18" s="190">
        <v>0</v>
      </c>
      <c r="C18" s="190">
        <v>3</v>
      </c>
      <c r="D18" s="190">
        <v>76</v>
      </c>
      <c r="E18" s="190">
        <v>21</v>
      </c>
      <c r="F18" s="190"/>
      <c r="G18" s="190"/>
      <c r="H18" s="190">
        <v>59.3</v>
      </c>
      <c r="I18" s="190">
        <v>68.400000000000006</v>
      </c>
      <c r="J18" s="190">
        <v>2</v>
      </c>
    </row>
    <row r="19" spans="1:10" ht="11.25" customHeight="1" x14ac:dyDescent="0.25">
      <c r="A19" s="194">
        <v>70</v>
      </c>
      <c r="B19" s="190">
        <v>0.3</v>
      </c>
      <c r="C19" s="190">
        <v>1.8</v>
      </c>
      <c r="D19" s="190">
        <v>80.5</v>
      </c>
      <c r="E19" s="190">
        <v>17.3</v>
      </c>
      <c r="F19" s="190">
        <v>98.3</v>
      </c>
      <c r="G19" s="190">
        <v>99.1</v>
      </c>
      <c r="H19" s="190">
        <v>38.6</v>
      </c>
      <c r="I19" s="190">
        <v>85.2</v>
      </c>
      <c r="J19" s="190">
        <v>0.4</v>
      </c>
    </row>
    <row r="20" spans="1:10" ht="11.25" customHeight="1" x14ac:dyDescent="0.25">
      <c r="A20" s="194">
        <v>71</v>
      </c>
      <c r="B20" s="190">
        <v>0.2</v>
      </c>
      <c r="C20" s="190">
        <v>1.8</v>
      </c>
      <c r="D20" s="190">
        <v>84.5</v>
      </c>
      <c r="E20" s="190">
        <v>13.4</v>
      </c>
      <c r="F20" s="190">
        <v>97.5</v>
      </c>
      <c r="G20" s="190">
        <v>98.7</v>
      </c>
      <c r="H20" s="190">
        <v>54.3</v>
      </c>
      <c r="I20" s="190">
        <v>91.1</v>
      </c>
      <c r="J20" s="190">
        <v>0.5</v>
      </c>
    </row>
    <row r="21" spans="1:10" ht="11.25" customHeight="1" x14ac:dyDescent="0.25">
      <c r="A21" s="194">
        <v>72</v>
      </c>
      <c r="B21" s="190">
        <v>0.3</v>
      </c>
      <c r="C21" s="190">
        <v>2.1</v>
      </c>
      <c r="D21" s="190">
        <v>68.900000000000006</v>
      </c>
      <c r="E21" s="190">
        <v>28.7</v>
      </c>
      <c r="F21" s="190">
        <v>97.3</v>
      </c>
      <c r="G21" s="190">
        <v>98.7</v>
      </c>
      <c r="H21" s="190">
        <v>53.2</v>
      </c>
      <c r="I21" s="190">
        <v>69.8</v>
      </c>
      <c r="J21" s="190">
        <v>0.3</v>
      </c>
    </row>
    <row r="22" spans="1:10" ht="11.25" customHeight="1" x14ac:dyDescent="0.25">
      <c r="A22" s="194">
        <v>73</v>
      </c>
      <c r="B22" s="190">
        <v>0.3</v>
      </c>
      <c r="C22" s="190">
        <v>1.7</v>
      </c>
      <c r="D22" s="190">
        <v>82.3</v>
      </c>
      <c r="E22" s="190">
        <v>15.7</v>
      </c>
      <c r="F22" s="190">
        <v>97.6</v>
      </c>
      <c r="G22" s="190">
        <v>99</v>
      </c>
      <c r="H22" s="190">
        <v>64.8</v>
      </c>
      <c r="I22" s="190">
        <v>93.1</v>
      </c>
      <c r="J22" s="190">
        <v>0.5</v>
      </c>
    </row>
    <row r="23" spans="1:10" ht="11.25" customHeight="1" x14ac:dyDescent="0.25">
      <c r="A23" s="194">
        <v>74</v>
      </c>
      <c r="B23" s="190">
        <v>1.3</v>
      </c>
      <c r="C23" s="190">
        <v>3.4</v>
      </c>
      <c r="D23" s="190">
        <v>82.3</v>
      </c>
      <c r="E23" s="190">
        <v>12.9</v>
      </c>
      <c r="F23" s="190">
        <v>97.4</v>
      </c>
      <c r="G23" s="190">
        <v>98.8</v>
      </c>
      <c r="H23" s="190">
        <v>57.1</v>
      </c>
      <c r="I23" s="190">
        <v>86.1</v>
      </c>
      <c r="J23" s="190">
        <v>1.1000000000000001</v>
      </c>
    </row>
    <row r="24" spans="1:10" ht="11.25" customHeight="1" x14ac:dyDescent="0.25">
      <c r="A24" s="194">
        <v>75</v>
      </c>
      <c r="B24" s="190">
        <v>0.1</v>
      </c>
      <c r="C24" s="190">
        <v>2.7</v>
      </c>
      <c r="D24" s="190">
        <v>65.900000000000006</v>
      </c>
      <c r="E24" s="190">
        <v>31.3</v>
      </c>
      <c r="F24" s="190">
        <v>89.7</v>
      </c>
      <c r="G24" s="190">
        <v>93.9</v>
      </c>
      <c r="H24" s="190">
        <v>39.9</v>
      </c>
      <c r="I24" s="190">
        <v>94.8</v>
      </c>
      <c r="J24" s="190">
        <v>1.3</v>
      </c>
    </row>
    <row r="25" spans="1:10" ht="11.25" customHeight="1" x14ac:dyDescent="0.25">
      <c r="A25" s="194">
        <v>76</v>
      </c>
      <c r="B25" s="190">
        <v>0.2</v>
      </c>
      <c r="C25" s="190">
        <v>2.2999999999999998</v>
      </c>
      <c r="D25" s="190">
        <v>74.5</v>
      </c>
      <c r="E25" s="190">
        <v>23</v>
      </c>
      <c r="F25" s="190">
        <v>97.9</v>
      </c>
      <c r="G25" s="190">
        <v>99.1</v>
      </c>
      <c r="H25" s="190">
        <v>42.9</v>
      </c>
      <c r="I25" s="190">
        <v>91.3</v>
      </c>
      <c r="J25" s="190">
        <v>0.4</v>
      </c>
    </row>
    <row r="26" spans="1:10" ht="11.25" customHeight="1" x14ac:dyDescent="0.25">
      <c r="A26" s="194">
        <v>77</v>
      </c>
      <c r="B26" s="190">
        <v>0.1</v>
      </c>
      <c r="C26" s="190">
        <v>2.2000000000000002</v>
      </c>
      <c r="D26" s="190">
        <v>77.2</v>
      </c>
      <c r="E26" s="190">
        <v>20.399999999999999</v>
      </c>
      <c r="F26" s="190">
        <v>91.7</v>
      </c>
      <c r="G26" s="190">
        <v>95.2</v>
      </c>
      <c r="H26" s="190">
        <v>34.6</v>
      </c>
      <c r="I26" s="190">
        <v>94.9</v>
      </c>
      <c r="J26" s="190">
        <v>0.6</v>
      </c>
    </row>
    <row r="27" spans="1:10" ht="11.25" customHeight="1" x14ac:dyDescent="0.25">
      <c r="A27" s="194">
        <v>78</v>
      </c>
      <c r="B27" s="190">
        <v>0.2</v>
      </c>
      <c r="C27" s="190">
        <v>1.5</v>
      </c>
      <c r="D27" s="190">
        <v>68.2</v>
      </c>
      <c r="E27" s="190">
        <v>30</v>
      </c>
      <c r="F27" s="190">
        <v>89.9</v>
      </c>
      <c r="G27" s="190">
        <v>91.8</v>
      </c>
      <c r="H27" s="190">
        <v>42</v>
      </c>
      <c r="I27" s="190">
        <v>93.4</v>
      </c>
      <c r="J27" s="190">
        <v>0.4</v>
      </c>
    </row>
    <row r="28" spans="1:10" ht="11.25" customHeight="1" x14ac:dyDescent="0.25">
      <c r="A28" s="194">
        <v>79</v>
      </c>
      <c r="B28" s="190">
        <v>0.3</v>
      </c>
      <c r="C28" s="190">
        <v>1.6</v>
      </c>
      <c r="D28" s="190">
        <v>88.5</v>
      </c>
      <c r="E28" s="190">
        <v>9.6999999999999993</v>
      </c>
      <c r="F28" s="190">
        <v>98.1</v>
      </c>
      <c r="G28" s="190">
        <v>99.2</v>
      </c>
      <c r="H28" s="190">
        <v>71.599999999999994</v>
      </c>
      <c r="I28" s="190">
        <v>84.4</v>
      </c>
      <c r="J28" s="190">
        <v>0.3</v>
      </c>
    </row>
    <row r="29" spans="1:10" ht="11.25" customHeight="1" x14ac:dyDescent="0.25">
      <c r="A29" s="194">
        <v>80</v>
      </c>
      <c r="B29" s="190">
        <v>0</v>
      </c>
      <c r="C29" s="190">
        <v>2.2000000000000002</v>
      </c>
      <c r="D29" s="190">
        <v>80.7</v>
      </c>
      <c r="E29" s="190">
        <v>17</v>
      </c>
      <c r="F29" s="190">
        <v>97.9</v>
      </c>
      <c r="G29" s="190">
        <v>99</v>
      </c>
      <c r="H29" s="190">
        <v>36.5</v>
      </c>
      <c r="I29" s="190">
        <v>84.6</v>
      </c>
      <c r="J29" s="190">
        <v>0.3</v>
      </c>
    </row>
    <row r="30" spans="1:10" ht="11.25" customHeight="1" x14ac:dyDescent="0.25">
      <c r="A30" s="194">
        <v>81</v>
      </c>
      <c r="B30" s="190">
        <v>0.1</v>
      </c>
      <c r="C30" s="190">
        <v>1</v>
      </c>
      <c r="D30" s="190">
        <v>87.6</v>
      </c>
      <c r="E30" s="190">
        <v>11.4</v>
      </c>
      <c r="F30" s="190">
        <v>98.6</v>
      </c>
      <c r="G30" s="190">
        <v>99.1</v>
      </c>
      <c r="H30" s="190">
        <v>69.599999999999994</v>
      </c>
      <c r="I30" s="190">
        <v>90.8</v>
      </c>
      <c r="J30" s="190">
        <v>0.3</v>
      </c>
    </row>
    <row r="31" spans="1:10" ht="11.25" customHeight="1" x14ac:dyDescent="0.25">
      <c r="A31" s="194">
        <v>82</v>
      </c>
      <c r="B31" s="190">
        <v>0.1</v>
      </c>
      <c r="C31" s="190">
        <v>1.9</v>
      </c>
      <c r="D31" s="190">
        <v>85.3</v>
      </c>
      <c r="E31" s="190">
        <v>12.6</v>
      </c>
      <c r="F31" s="190">
        <v>98.6</v>
      </c>
      <c r="G31" s="190">
        <v>98.8</v>
      </c>
      <c r="H31" s="190">
        <v>83.4</v>
      </c>
      <c r="I31" s="190">
        <v>88</v>
      </c>
      <c r="J31" s="190">
        <v>0.3</v>
      </c>
    </row>
    <row r="32" spans="1:10" ht="11.25" customHeight="1" x14ac:dyDescent="0.25">
      <c r="A32" s="194">
        <v>83</v>
      </c>
      <c r="B32" s="190">
        <v>0</v>
      </c>
      <c r="C32" s="190">
        <v>1.4</v>
      </c>
      <c r="D32" s="190">
        <v>84.4</v>
      </c>
      <c r="E32" s="190">
        <v>14.2</v>
      </c>
      <c r="F32" s="190">
        <v>98.4</v>
      </c>
      <c r="G32" s="190">
        <v>99</v>
      </c>
      <c r="H32" s="190">
        <v>53</v>
      </c>
      <c r="I32" s="190">
        <v>89</v>
      </c>
      <c r="J32" s="190">
        <v>0.3</v>
      </c>
    </row>
    <row r="33" spans="1:10" ht="11.25" customHeight="1" x14ac:dyDescent="0.25">
      <c r="A33" s="194">
        <v>84</v>
      </c>
      <c r="B33" s="190">
        <v>0.1</v>
      </c>
      <c r="C33" s="190">
        <v>1.9</v>
      </c>
      <c r="D33" s="190">
        <v>76.599999999999994</v>
      </c>
      <c r="E33" s="190">
        <v>21.4</v>
      </c>
      <c r="F33" s="190">
        <v>97.9</v>
      </c>
      <c r="G33" s="190">
        <v>98.1</v>
      </c>
      <c r="H33" s="190">
        <v>53.6</v>
      </c>
      <c r="I33" s="190">
        <v>89.1</v>
      </c>
      <c r="J33" s="190">
        <v>1</v>
      </c>
    </row>
    <row r="34" spans="1:10" ht="11.25" customHeight="1" x14ac:dyDescent="0.25">
      <c r="A34" s="194">
        <v>85</v>
      </c>
      <c r="B34" s="190">
        <v>0</v>
      </c>
      <c r="C34" s="190">
        <v>1.5</v>
      </c>
      <c r="D34" s="190">
        <v>74.900000000000006</v>
      </c>
      <c r="E34" s="190">
        <v>23.6</v>
      </c>
      <c r="F34" s="190">
        <v>98.4</v>
      </c>
      <c r="G34" s="190">
        <v>99</v>
      </c>
      <c r="H34" s="190">
        <v>70.099999999999994</v>
      </c>
      <c r="I34" s="190">
        <v>73</v>
      </c>
      <c r="J34" s="190">
        <v>0.2</v>
      </c>
    </row>
    <row r="35" spans="1:10" ht="11.25" customHeight="1" x14ac:dyDescent="0.25">
      <c r="A35" s="194">
        <v>88</v>
      </c>
      <c r="B35" s="190">
        <v>0.2</v>
      </c>
      <c r="C35" s="190">
        <v>1.2</v>
      </c>
      <c r="D35" s="190">
        <v>75.400000000000006</v>
      </c>
      <c r="E35" s="190">
        <v>23.3</v>
      </c>
      <c r="F35" s="190">
        <v>98.2</v>
      </c>
      <c r="G35" s="190">
        <v>98.7</v>
      </c>
      <c r="H35" s="190">
        <v>44.9</v>
      </c>
      <c r="I35" s="190">
        <v>91.6</v>
      </c>
      <c r="J35" s="190">
        <v>0.4</v>
      </c>
    </row>
    <row r="36" spans="1:10" ht="11.25" customHeight="1" x14ac:dyDescent="0.25">
      <c r="A36" s="194">
        <v>89</v>
      </c>
      <c r="B36" s="190">
        <v>0.2</v>
      </c>
      <c r="C36" s="190">
        <v>1.7</v>
      </c>
      <c r="D36" s="190">
        <v>65.7</v>
      </c>
      <c r="E36" s="190">
        <v>32.4</v>
      </c>
      <c r="F36" s="190">
        <v>97.3</v>
      </c>
      <c r="G36" s="190">
        <v>98.7</v>
      </c>
      <c r="H36" s="190">
        <v>39</v>
      </c>
      <c r="I36" s="190">
        <v>91.8</v>
      </c>
      <c r="J36" s="190">
        <v>0.3</v>
      </c>
    </row>
    <row r="37" spans="1:10" ht="11.25" customHeight="1" x14ac:dyDescent="0.25">
      <c r="A37" s="194">
        <v>90</v>
      </c>
      <c r="B37" s="190">
        <v>0.4</v>
      </c>
      <c r="C37" s="190">
        <v>6.4</v>
      </c>
      <c r="D37" s="190">
        <v>84.1</v>
      </c>
      <c r="E37" s="190">
        <v>9.1</v>
      </c>
      <c r="F37" s="190">
        <v>97.8</v>
      </c>
      <c r="G37" s="190">
        <v>98.6</v>
      </c>
      <c r="H37" s="190">
        <v>42.3</v>
      </c>
      <c r="I37" s="190">
        <v>88.7</v>
      </c>
      <c r="J37" s="190">
        <v>0.1</v>
      </c>
    </row>
    <row r="38" spans="1:10" ht="11.25" customHeight="1" x14ac:dyDescent="0.25">
      <c r="A38" s="194">
        <v>91</v>
      </c>
      <c r="B38" s="190">
        <v>0.2</v>
      </c>
      <c r="C38" s="190">
        <v>2.8</v>
      </c>
      <c r="D38" s="190">
        <v>76.3</v>
      </c>
      <c r="E38" s="190">
        <v>20.7</v>
      </c>
      <c r="F38" s="190">
        <v>96.7</v>
      </c>
      <c r="G38" s="190">
        <v>99.3</v>
      </c>
      <c r="H38" s="190">
        <v>45.1</v>
      </c>
      <c r="I38" s="190">
        <v>95.5</v>
      </c>
      <c r="J38" s="190">
        <v>0.9</v>
      </c>
    </row>
    <row r="39" spans="1:10" ht="11.25" customHeight="1" x14ac:dyDescent="0.25">
      <c r="A39" s="194">
        <v>92</v>
      </c>
      <c r="B39" s="190">
        <v>0.1</v>
      </c>
      <c r="C39" s="190">
        <v>4.3</v>
      </c>
      <c r="D39" s="190">
        <v>71</v>
      </c>
      <c r="E39" s="190">
        <v>24.6</v>
      </c>
      <c r="F39" s="190">
        <v>96.6</v>
      </c>
      <c r="G39" s="190">
        <v>98.6</v>
      </c>
      <c r="H39" s="190">
        <v>60.1</v>
      </c>
      <c r="I39" s="190">
        <v>96.4</v>
      </c>
      <c r="J39" s="190">
        <v>0.6</v>
      </c>
    </row>
    <row r="40" spans="1:10" ht="11.25" customHeight="1" x14ac:dyDescent="0.25">
      <c r="A40" s="194">
        <v>93</v>
      </c>
      <c r="B40" s="190">
        <v>0.2</v>
      </c>
      <c r="C40" s="190">
        <v>4.7</v>
      </c>
      <c r="D40" s="190">
        <v>63.8</v>
      </c>
      <c r="E40" s="190">
        <v>31.3</v>
      </c>
      <c r="F40" s="190">
        <v>92.9</v>
      </c>
      <c r="G40" s="190">
        <v>97.8</v>
      </c>
      <c r="H40" s="190">
        <v>37.5</v>
      </c>
      <c r="I40" s="190">
        <v>94.5</v>
      </c>
      <c r="J40" s="190">
        <v>1.5</v>
      </c>
    </row>
    <row r="41" spans="1:10" ht="11.25" customHeight="1" x14ac:dyDescent="0.25">
      <c r="A41" s="194">
        <v>94</v>
      </c>
      <c r="B41" s="190">
        <v>0.2</v>
      </c>
      <c r="C41" s="190">
        <v>2.6</v>
      </c>
      <c r="D41" s="190">
        <v>69.900000000000006</v>
      </c>
      <c r="E41" s="190">
        <v>27.4</v>
      </c>
      <c r="F41" s="190">
        <v>96.2</v>
      </c>
      <c r="G41" s="190">
        <v>98.5</v>
      </c>
      <c r="H41" s="190">
        <v>47.3</v>
      </c>
      <c r="I41" s="190">
        <v>82.6</v>
      </c>
      <c r="J41" s="190">
        <v>0.7</v>
      </c>
    </row>
    <row r="42" spans="1:10" ht="11.25" customHeight="1" x14ac:dyDescent="0.25">
      <c r="A42" s="194">
        <v>95</v>
      </c>
      <c r="B42" s="190">
        <v>0.3</v>
      </c>
      <c r="C42" s="190">
        <v>3.1</v>
      </c>
      <c r="D42" s="190">
        <v>74.900000000000006</v>
      </c>
      <c r="E42" s="190">
        <v>21.7</v>
      </c>
      <c r="F42" s="190">
        <v>95.4</v>
      </c>
      <c r="G42" s="190">
        <v>98.3</v>
      </c>
      <c r="H42" s="190">
        <v>38.5</v>
      </c>
      <c r="I42" s="190">
        <v>95.1</v>
      </c>
      <c r="J42" s="190">
        <v>1</v>
      </c>
    </row>
    <row r="43" spans="1:10" ht="11.25" customHeight="1" x14ac:dyDescent="0.25">
      <c r="A43" s="194">
        <v>971</v>
      </c>
      <c r="B43" s="190">
        <v>0.1</v>
      </c>
      <c r="C43" s="190">
        <v>7.7</v>
      </c>
      <c r="D43" s="190">
        <v>78</v>
      </c>
      <c r="E43" s="190">
        <v>14.2</v>
      </c>
      <c r="F43" s="190">
        <v>79.2</v>
      </c>
      <c r="G43" s="190">
        <v>97.9</v>
      </c>
      <c r="H43" s="190">
        <v>42.9</v>
      </c>
      <c r="I43" s="190">
        <v>94.2</v>
      </c>
      <c r="J43" s="190">
        <v>0.3</v>
      </c>
    </row>
    <row r="44" spans="1:10" ht="11.25" customHeight="1" x14ac:dyDescent="0.25">
      <c r="A44" s="194">
        <v>974</v>
      </c>
      <c r="B44" s="190">
        <v>0.2</v>
      </c>
      <c r="C44" s="190">
        <v>4.4000000000000004</v>
      </c>
      <c r="D44" s="190">
        <v>59.6</v>
      </c>
      <c r="E44" s="190">
        <v>35.700000000000003</v>
      </c>
      <c r="F44" s="190">
        <v>90.8</v>
      </c>
      <c r="G44" s="190">
        <v>97.9</v>
      </c>
      <c r="H44" s="190">
        <v>43.5</v>
      </c>
      <c r="I44" s="190">
        <v>94.9</v>
      </c>
      <c r="J44" s="190">
        <v>0.5</v>
      </c>
    </row>
    <row r="45" spans="1:10" x14ac:dyDescent="0.25">
      <c r="A45" s="126" t="s">
        <v>464</v>
      </c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0" x14ac:dyDescent="0.25">
      <c r="A46" s="263"/>
      <c r="B46" s="407" t="s">
        <v>410</v>
      </c>
      <c r="C46" s="407"/>
      <c r="D46" s="407"/>
      <c r="E46" s="407"/>
      <c r="F46" s="407"/>
      <c r="G46" s="407"/>
      <c r="H46" s="407"/>
      <c r="I46" s="126"/>
      <c r="J46" s="126"/>
    </row>
    <row r="47" spans="1:10" x14ac:dyDescent="0.25">
      <c r="A47" s="282"/>
      <c r="B47" s="295"/>
      <c r="C47" s="295"/>
      <c r="D47" s="295"/>
      <c r="E47" s="295"/>
      <c r="F47" s="295"/>
      <c r="G47" s="295"/>
      <c r="H47" s="295"/>
      <c r="I47" s="295"/>
      <c r="J47" s="297"/>
    </row>
    <row r="48" spans="1:10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  <row r="369" s="282" customFormat="1" x14ac:dyDescent="0.25"/>
    <row r="370" s="282" customFormat="1" x14ac:dyDescent="0.25"/>
    <row r="371" s="282" customFormat="1" x14ac:dyDescent="0.25"/>
    <row r="372" s="282" customFormat="1" x14ac:dyDescent="0.25"/>
    <row r="373" s="282" customFormat="1" x14ac:dyDescent="0.25"/>
    <row r="374" s="282" customFormat="1" x14ac:dyDescent="0.25"/>
    <row r="375" s="282" customFormat="1" x14ac:dyDescent="0.25"/>
    <row r="376" s="282" customFormat="1" x14ac:dyDescent="0.25"/>
    <row r="377" s="282" customFormat="1" x14ac:dyDescent="0.25"/>
    <row r="378" s="282" customFormat="1" x14ac:dyDescent="0.25"/>
    <row r="379" s="282" customFormat="1" x14ac:dyDescent="0.25"/>
    <row r="380" s="282" customFormat="1" x14ac:dyDescent="0.25"/>
    <row r="381" s="282" customFormat="1" x14ac:dyDescent="0.25"/>
    <row r="382" s="282" customFormat="1" x14ac:dyDescent="0.25"/>
    <row r="383" s="282" customFormat="1" x14ac:dyDescent="0.25"/>
    <row r="384" s="282" customFormat="1" x14ac:dyDescent="0.25"/>
    <row r="385" s="282" customFormat="1" x14ac:dyDescent="0.25"/>
    <row r="386" s="282" customFormat="1" x14ac:dyDescent="0.25"/>
    <row r="387" s="282" customFormat="1" x14ac:dyDescent="0.25"/>
    <row r="388" s="282" customFormat="1" x14ac:dyDescent="0.25"/>
    <row r="389" s="282" customFormat="1" x14ac:dyDescent="0.25"/>
    <row r="390" s="282" customFormat="1" x14ac:dyDescent="0.25"/>
    <row r="391" s="282" customFormat="1" x14ac:dyDescent="0.25"/>
    <row r="392" s="282" customFormat="1" x14ac:dyDescent="0.25"/>
    <row r="393" s="282" customFormat="1" x14ac:dyDescent="0.25"/>
    <row r="394" s="282" customFormat="1" x14ac:dyDescent="0.25"/>
    <row r="395" s="282" customFormat="1" x14ac:dyDescent="0.25"/>
    <row r="396" s="282" customFormat="1" x14ac:dyDescent="0.25"/>
    <row r="397" s="282" customFormat="1" x14ac:dyDescent="0.25"/>
    <row r="398" s="282" customFormat="1" x14ac:dyDescent="0.25"/>
    <row r="399" s="282" customFormat="1" x14ac:dyDescent="0.25"/>
    <row r="400" s="282" customFormat="1" x14ac:dyDescent="0.25"/>
    <row r="401" s="282" customFormat="1" x14ac:dyDescent="0.25"/>
    <row r="402" s="282" customFormat="1" x14ac:dyDescent="0.25"/>
    <row r="403" s="282" customFormat="1" x14ac:dyDescent="0.25"/>
    <row r="404" s="282" customFormat="1" x14ac:dyDescent="0.25"/>
    <row r="405" s="282" customFormat="1" x14ac:dyDescent="0.25"/>
    <row r="406" s="282" customFormat="1" x14ac:dyDescent="0.25"/>
    <row r="407" s="282" customFormat="1" x14ac:dyDescent="0.25"/>
    <row r="408" s="282" customFormat="1" x14ac:dyDescent="0.25"/>
    <row r="409" s="282" customFormat="1" x14ac:dyDescent="0.25"/>
    <row r="410" s="282" customFormat="1" x14ac:dyDescent="0.25"/>
    <row r="411" s="282" customFormat="1" x14ac:dyDescent="0.25"/>
    <row r="412" s="282" customFormat="1" x14ac:dyDescent="0.25"/>
    <row r="413" s="282" customFormat="1" x14ac:dyDescent="0.25"/>
    <row r="414" s="282" customFormat="1" x14ac:dyDescent="0.25"/>
    <row r="415" s="282" customFormat="1" x14ac:dyDescent="0.25"/>
    <row r="416" s="282" customFormat="1" x14ac:dyDescent="0.25"/>
    <row r="417" s="282" customFormat="1" x14ac:dyDescent="0.25"/>
    <row r="418" s="282" customFormat="1" x14ac:dyDescent="0.25"/>
    <row r="419" s="282" customFormat="1" x14ac:dyDescent="0.25"/>
    <row r="420" s="282" customFormat="1" x14ac:dyDescent="0.25"/>
    <row r="421" s="282" customFormat="1" x14ac:dyDescent="0.25"/>
    <row r="422" s="282" customFormat="1" x14ac:dyDescent="0.25"/>
    <row r="423" s="282" customFormat="1" x14ac:dyDescent="0.25"/>
    <row r="424" s="282" customFormat="1" x14ac:dyDescent="0.25"/>
    <row r="425" s="282" customFormat="1" x14ac:dyDescent="0.25"/>
    <row r="426" s="282" customFormat="1" x14ac:dyDescent="0.25"/>
    <row r="427" s="282" customFormat="1" x14ac:dyDescent="0.25"/>
    <row r="428" s="282" customFormat="1" x14ac:dyDescent="0.25"/>
    <row r="429" s="282" customFormat="1" x14ac:dyDescent="0.25"/>
    <row r="430" s="282" customFormat="1" x14ac:dyDescent="0.25"/>
    <row r="431" s="282" customFormat="1" x14ac:dyDescent="0.25"/>
    <row r="432" s="282" customFormat="1" x14ac:dyDescent="0.25"/>
    <row r="433" s="282" customFormat="1" x14ac:dyDescent="0.25"/>
    <row r="434" s="282" customFormat="1" x14ac:dyDescent="0.25"/>
    <row r="435" s="282" customFormat="1" x14ac:dyDescent="0.25"/>
    <row r="436" s="282" customFormat="1" x14ac:dyDescent="0.25"/>
    <row r="437" s="282" customFormat="1" x14ac:dyDescent="0.25"/>
    <row r="438" s="282" customFormat="1" x14ac:dyDescent="0.25"/>
    <row r="439" s="282" customFormat="1" x14ac:dyDescent="0.25"/>
    <row r="440" s="282" customFormat="1" x14ac:dyDescent="0.25"/>
    <row r="441" s="282" customFormat="1" x14ac:dyDescent="0.25"/>
    <row r="442" s="282" customFormat="1" x14ac:dyDescent="0.25"/>
    <row r="443" s="282" customFormat="1" x14ac:dyDescent="0.25"/>
    <row r="444" s="282" customFormat="1" x14ac:dyDescent="0.25"/>
    <row r="445" s="282" customFormat="1" x14ac:dyDescent="0.25"/>
    <row r="446" s="282" customFormat="1" x14ac:dyDescent="0.25"/>
    <row r="447" s="282" customFormat="1" x14ac:dyDescent="0.25"/>
    <row r="448" s="282" customFormat="1" x14ac:dyDescent="0.25"/>
    <row r="449" s="282" customFormat="1" x14ac:dyDescent="0.25"/>
    <row r="450" s="282" customFormat="1" x14ac:dyDescent="0.25"/>
    <row r="451" s="282" customFormat="1" x14ac:dyDescent="0.25"/>
    <row r="452" s="282" customFormat="1" x14ac:dyDescent="0.25"/>
    <row r="453" s="282" customFormat="1" x14ac:dyDescent="0.25"/>
    <row r="454" s="282" customFormat="1" x14ac:dyDescent="0.25"/>
    <row r="455" s="282" customFormat="1" x14ac:dyDescent="0.25"/>
    <row r="456" s="282" customFormat="1" x14ac:dyDescent="0.25"/>
    <row r="457" s="282" customFormat="1" x14ac:dyDescent="0.25"/>
    <row r="458" s="282" customFormat="1" x14ac:dyDescent="0.25"/>
    <row r="459" s="282" customFormat="1" x14ac:dyDescent="0.25"/>
    <row r="460" s="282" customFormat="1" x14ac:dyDescent="0.25"/>
    <row r="461" s="282" customFormat="1" x14ac:dyDescent="0.25"/>
    <row r="462" s="282" customFormat="1" x14ac:dyDescent="0.25"/>
    <row r="463" s="282" customFormat="1" x14ac:dyDescent="0.25"/>
    <row r="464" s="282" customFormat="1" x14ac:dyDescent="0.25"/>
    <row r="465" s="282" customFormat="1" x14ac:dyDescent="0.25"/>
    <row r="466" s="282" customFormat="1" x14ac:dyDescent="0.25"/>
    <row r="467" s="282" customFormat="1" x14ac:dyDescent="0.25"/>
    <row r="468" s="282" customFormat="1" x14ac:dyDescent="0.25"/>
    <row r="469" s="282" customFormat="1" x14ac:dyDescent="0.25"/>
    <row r="470" s="282" customFormat="1" x14ac:dyDescent="0.25"/>
    <row r="471" s="282" customFormat="1" x14ac:dyDescent="0.25"/>
    <row r="472" s="282" customFormat="1" x14ac:dyDescent="0.25"/>
    <row r="473" s="282" customFormat="1" x14ac:dyDescent="0.25"/>
    <row r="474" s="282" customFormat="1" x14ac:dyDescent="0.25"/>
    <row r="475" s="282" customFormat="1" x14ac:dyDescent="0.25"/>
    <row r="476" s="282" customFormat="1" x14ac:dyDescent="0.25"/>
    <row r="477" s="282" customFormat="1" x14ac:dyDescent="0.25"/>
    <row r="478" s="282" customFormat="1" x14ac:dyDescent="0.25"/>
    <row r="479" s="282" customFormat="1" x14ac:dyDescent="0.25"/>
    <row r="480" s="282" customFormat="1" x14ac:dyDescent="0.25"/>
    <row r="481" s="282" customFormat="1" x14ac:dyDescent="0.25"/>
    <row r="482" s="282" customFormat="1" x14ac:dyDescent="0.25"/>
    <row r="483" s="282" customFormat="1" x14ac:dyDescent="0.25"/>
  </sheetData>
  <mergeCells count="7">
    <mergeCell ref="I1:J2"/>
    <mergeCell ref="B46:H46"/>
    <mergeCell ref="A1:A3"/>
    <mergeCell ref="B1:E2"/>
    <mergeCell ref="F1:F2"/>
    <mergeCell ref="G1:G2"/>
    <mergeCell ref="H1:H2"/>
  </mergeCells>
  <phoneticPr fontId="11" type="noConversion"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baseColWidth="10" defaultColWidth="13.140625" defaultRowHeight="11.25" x14ac:dyDescent="0.2"/>
  <cols>
    <col min="1" max="16384" width="13.140625" style="125"/>
  </cols>
  <sheetData>
    <row r="1" spans="1:10" ht="11.25" customHeight="1" x14ac:dyDescent="0.2">
      <c r="A1" s="416" t="s">
        <v>390</v>
      </c>
      <c r="B1" s="424" t="s">
        <v>465</v>
      </c>
      <c r="C1" s="424"/>
      <c r="D1" s="424"/>
      <c r="E1" s="424"/>
      <c r="F1" s="424" t="s">
        <v>466</v>
      </c>
      <c r="G1" s="424"/>
      <c r="H1" s="422"/>
      <c r="I1" s="422"/>
      <c r="J1" s="422"/>
    </row>
    <row r="2" spans="1:10" x14ac:dyDescent="0.2">
      <c r="A2" s="416"/>
      <c r="B2" s="424"/>
      <c r="C2" s="424"/>
      <c r="D2" s="424"/>
      <c r="E2" s="424"/>
      <c r="F2" s="424"/>
      <c r="G2" s="424"/>
      <c r="H2" s="422"/>
      <c r="I2" s="422"/>
      <c r="J2" s="422"/>
    </row>
    <row r="3" spans="1:10" ht="30.75" customHeight="1" x14ac:dyDescent="0.2">
      <c r="A3" s="413"/>
      <c r="B3" s="192" t="s">
        <v>470</v>
      </c>
      <c r="C3" s="192">
        <v>1</v>
      </c>
      <c r="D3" s="192" t="s">
        <v>471</v>
      </c>
      <c r="E3" s="192" t="s">
        <v>472</v>
      </c>
      <c r="F3" s="192" t="s">
        <v>470</v>
      </c>
      <c r="G3" s="192" t="s">
        <v>473</v>
      </c>
      <c r="H3" s="192" t="s">
        <v>474</v>
      </c>
      <c r="I3" s="192" t="s">
        <v>475</v>
      </c>
      <c r="J3" s="192" t="s">
        <v>476</v>
      </c>
    </row>
    <row r="4" spans="1:10" ht="26.25" customHeight="1" x14ac:dyDescent="0.2">
      <c r="A4" s="187" t="s">
        <v>409</v>
      </c>
      <c r="B4" s="188">
        <v>99.4</v>
      </c>
      <c r="C4" s="188">
        <v>0.2</v>
      </c>
      <c r="D4" s="188">
        <v>0.2</v>
      </c>
      <c r="E4" s="188">
        <v>0.3</v>
      </c>
      <c r="F4" s="188">
        <v>83.2</v>
      </c>
      <c r="G4" s="188">
        <v>6.4</v>
      </c>
      <c r="H4" s="188">
        <v>7.8</v>
      </c>
      <c r="I4" s="188">
        <v>2.4</v>
      </c>
      <c r="J4" s="188">
        <v>0.2</v>
      </c>
    </row>
    <row r="5" spans="1:10" x14ac:dyDescent="0.2">
      <c r="A5" s="202" t="s">
        <v>799</v>
      </c>
      <c r="B5" s="190">
        <v>99.8</v>
      </c>
      <c r="C5" s="190">
        <v>0.1</v>
      </c>
      <c r="D5" s="190">
        <v>0</v>
      </c>
      <c r="E5" s="190">
        <v>0.1</v>
      </c>
      <c r="F5" s="190">
        <v>88.8</v>
      </c>
      <c r="G5" s="190">
        <v>4.4000000000000004</v>
      </c>
      <c r="H5" s="190">
        <v>5</v>
      </c>
      <c r="I5" s="190">
        <v>1.6</v>
      </c>
      <c r="J5" s="190">
        <v>0.1</v>
      </c>
    </row>
    <row r="6" spans="1:10" x14ac:dyDescent="0.2">
      <c r="A6" s="202" t="s">
        <v>810</v>
      </c>
      <c r="B6" s="190">
        <v>99.2</v>
      </c>
      <c r="C6" s="190">
        <v>0.3</v>
      </c>
      <c r="D6" s="190">
        <v>0.2</v>
      </c>
      <c r="E6" s="190">
        <v>0.3</v>
      </c>
      <c r="F6" s="190">
        <v>68.400000000000006</v>
      </c>
      <c r="G6" s="190">
        <v>12.8</v>
      </c>
      <c r="H6" s="190">
        <v>12.9</v>
      </c>
      <c r="I6" s="190">
        <v>5.5</v>
      </c>
      <c r="J6" s="190">
        <v>0.4</v>
      </c>
    </row>
    <row r="7" spans="1:10" x14ac:dyDescent="0.2">
      <c r="A7" s="202" t="s">
        <v>801</v>
      </c>
      <c r="B7" s="190">
        <v>99.3</v>
      </c>
      <c r="C7" s="190">
        <v>0.2</v>
      </c>
      <c r="D7" s="190">
        <v>0.2</v>
      </c>
      <c r="E7" s="190">
        <v>0.3</v>
      </c>
      <c r="F7" s="190">
        <v>87.5</v>
      </c>
      <c r="G7" s="190">
        <v>5.7</v>
      </c>
      <c r="H7" s="190">
        <v>5.5</v>
      </c>
      <c r="I7" s="190">
        <v>1.3</v>
      </c>
      <c r="J7" s="190">
        <v>0</v>
      </c>
    </row>
    <row r="8" spans="1:10" x14ac:dyDescent="0.2">
      <c r="A8" s="202" t="s">
        <v>717</v>
      </c>
      <c r="B8" s="190">
        <v>99.7</v>
      </c>
      <c r="C8" s="190">
        <v>0.1</v>
      </c>
      <c r="D8" s="190">
        <v>0.1</v>
      </c>
      <c r="E8" s="190">
        <v>0.2</v>
      </c>
      <c r="F8" s="190">
        <v>73.7</v>
      </c>
      <c r="G8" s="190">
        <v>7.6</v>
      </c>
      <c r="H8" s="190">
        <v>12.5</v>
      </c>
      <c r="I8" s="190">
        <v>5.9</v>
      </c>
      <c r="J8" s="190">
        <v>0.3</v>
      </c>
    </row>
    <row r="9" spans="1:10" x14ac:dyDescent="0.2">
      <c r="A9" s="202" t="s">
        <v>785</v>
      </c>
      <c r="B9" s="190">
        <v>99.2</v>
      </c>
      <c r="C9" s="190">
        <v>0.3</v>
      </c>
      <c r="D9" s="190">
        <v>0.3</v>
      </c>
      <c r="E9" s="190">
        <v>0.2</v>
      </c>
      <c r="F9" s="190">
        <v>82.4</v>
      </c>
      <c r="G9" s="190">
        <v>6.8</v>
      </c>
      <c r="H9" s="190">
        <v>8.1999999999999993</v>
      </c>
      <c r="I9" s="190">
        <v>2.4</v>
      </c>
      <c r="J9" s="190">
        <v>0.2</v>
      </c>
    </row>
    <row r="10" spans="1:10" x14ac:dyDescent="0.2">
      <c r="A10" s="194">
        <v>10</v>
      </c>
      <c r="B10" s="190">
        <v>99.1</v>
      </c>
      <c r="C10" s="190">
        <v>0.2</v>
      </c>
      <c r="D10" s="190">
        <v>0.2</v>
      </c>
      <c r="E10" s="190">
        <v>0.4</v>
      </c>
      <c r="F10" s="190">
        <v>75.7</v>
      </c>
      <c r="G10" s="190">
        <v>9.8000000000000007</v>
      </c>
      <c r="H10" s="190">
        <v>9.5</v>
      </c>
      <c r="I10" s="190">
        <v>4.5</v>
      </c>
      <c r="J10" s="190">
        <v>0.4</v>
      </c>
    </row>
    <row r="11" spans="1:10" x14ac:dyDescent="0.2">
      <c r="A11" s="194">
        <v>11</v>
      </c>
      <c r="B11" s="190">
        <v>99.6</v>
      </c>
      <c r="C11" s="190">
        <v>0.2</v>
      </c>
      <c r="D11" s="190">
        <v>0.1</v>
      </c>
      <c r="E11" s="190">
        <v>0.1</v>
      </c>
      <c r="F11" s="190">
        <v>77.599999999999994</v>
      </c>
      <c r="G11" s="190">
        <v>8.1</v>
      </c>
      <c r="H11" s="190">
        <v>9.4</v>
      </c>
      <c r="I11" s="190">
        <v>4.5999999999999996</v>
      </c>
      <c r="J11" s="190">
        <v>0.3</v>
      </c>
    </row>
    <row r="12" spans="1:10" x14ac:dyDescent="0.2">
      <c r="A12" s="194">
        <v>13</v>
      </c>
      <c r="B12" s="190">
        <v>99.1</v>
      </c>
      <c r="C12" s="190">
        <v>0.4</v>
      </c>
      <c r="D12" s="190">
        <v>0.2</v>
      </c>
      <c r="E12" s="190">
        <v>0.3</v>
      </c>
      <c r="F12" s="190">
        <v>80.2</v>
      </c>
      <c r="G12" s="190">
        <v>9.6</v>
      </c>
      <c r="H12" s="190">
        <v>7.5</v>
      </c>
      <c r="I12" s="190">
        <v>2.6</v>
      </c>
      <c r="J12" s="190">
        <v>0.1</v>
      </c>
    </row>
    <row r="13" spans="1:10" x14ac:dyDescent="0.2">
      <c r="A13" s="194">
        <v>14</v>
      </c>
      <c r="B13" s="190">
        <v>98.8</v>
      </c>
      <c r="C13" s="190">
        <v>0.3</v>
      </c>
      <c r="D13" s="190">
        <v>0.3</v>
      </c>
      <c r="E13" s="190">
        <v>0.7</v>
      </c>
      <c r="F13" s="190">
        <v>72.900000000000006</v>
      </c>
      <c r="G13" s="190">
        <v>9</v>
      </c>
      <c r="H13" s="190">
        <v>13.7</v>
      </c>
      <c r="I13" s="190">
        <v>4</v>
      </c>
      <c r="J13" s="190">
        <v>0.5</v>
      </c>
    </row>
    <row r="14" spans="1:10" x14ac:dyDescent="0.2">
      <c r="A14" s="194">
        <v>15</v>
      </c>
      <c r="B14" s="190">
        <v>99.5</v>
      </c>
      <c r="C14" s="190">
        <v>0.1</v>
      </c>
      <c r="D14" s="190">
        <v>0</v>
      </c>
      <c r="E14" s="190">
        <v>0.3</v>
      </c>
      <c r="F14" s="190">
        <v>81.900000000000006</v>
      </c>
      <c r="G14" s="190">
        <v>6.1</v>
      </c>
      <c r="H14" s="190">
        <v>9.6999999999999993</v>
      </c>
      <c r="I14" s="190">
        <v>2.2999999999999998</v>
      </c>
      <c r="J14" s="190">
        <v>0.1</v>
      </c>
    </row>
    <row r="15" spans="1:10" x14ac:dyDescent="0.2">
      <c r="A15" s="194">
        <v>16</v>
      </c>
      <c r="B15" s="190">
        <v>99.6</v>
      </c>
      <c r="C15" s="190">
        <v>0.1</v>
      </c>
      <c r="D15" s="190">
        <v>0.1</v>
      </c>
      <c r="E15" s="190">
        <v>0.3</v>
      </c>
      <c r="F15" s="190">
        <v>87.9</v>
      </c>
      <c r="G15" s="190">
        <v>4.5</v>
      </c>
      <c r="H15" s="190">
        <v>5.6</v>
      </c>
      <c r="I15" s="190">
        <v>1.9</v>
      </c>
      <c r="J15" s="190">
        <v>0.1</v>
      </c>
    </row>
    <row r="16" spans="1:10" x14ac:dyDescent="0.2">
      <c r="A16" s="194">
        <v>17</v>
      </c>
      <c r="B16" s="190">
        <v>99</v>
      </c>
      <c r="C16" s="190">
        <v>0.1</v>
      </c>
      <c r="D16" s="190">
        <v>0.2</v>
      </c>
      <c r="E16" s="190">
        <v>0.6</v>
      </c>
      <c r="F16" s="190">
        <v>74.599999999999994</v>
      </c>
      <c r="G16" s="190">
        <v>10.5</v>
      </c>
      <c r="H16" s="190">
        <v>11.3</v>
      </c>
      <c r="I16" s="190">
        <v>3.3</v>
      </c>
      <c r="J16" s="190">
        <v>0.3</v>
      </c>
    </row>
    <row r="17" spans="1:10" x14ac:dyDescent="0.2">
      <c r="A17" s="194">
        <v>18</v>
      </c>
      <c r="B17" s="190">
        <v>99.4</v>
      </c>
      <c r="C17" s="190">
        <v>0.2</v>
      </c>
      <c r="D17" s="190">
        <v>0.1</v>
      </c>
      <c r="E17" s="190">
        <v>0.3</v>
      </c>
      <c r="F17" s="190">
        <v>80.2</v>
      </c>
      <c r="G17" s="190">
        <v>6.9</v>
      </c>
      <c r="H17" s="190">
        <v>9.1999999999999993</v>
      </c>
      <c r="I17" s="190">
        <v>3.4</v>
      </c>
      <c r="J17" s="190">
        <v>0.3</v>
      </c>
    </row>
    <row r="18" spans="1:10" x14ac:dyDescent="0.2">
      <c r="A18" s="194">
        <v>19</v>
      </c>
      <c r="B18" s="190">
        <v>99.4</v>
      </c>
      <c r="C18" s="190">
        <v>0</v>
      </c>
      <c r="D18" s="190">
        <v>0.4</v>
      </c>
      <c r="E18" s="190">
        <v>0.2</v>
      </c>
      <c r="F18" s="190">
        <v>76</v>
      </c>
      <c r="G18" s="190">
        <v>9.8000000000000007</v>
      </c>
      <c r="H18" s="190">
        <v>9.9</v>
      </c>
      <c r="I18" s="190">
        <v>3.8</v>
      </c>
      <c r="J18" s="190">
        <v>0.6</v>
      </c>
    </row>
    <row r="19" spans="1:10" x14ac:dyDescent="0.2">
      <c r="A19" s="194">
        <v>21</v>
      </c>
      <c r="B19" s="190">
        <v>99.5</v>
      </c>
      <c r="C19" s="190">
        <v>0.1</v>
      </c>
      <c r="D19" s="190">
        <v>0.1</v>
      </c>
      <c r="E19" s="190">
        <v>0.3</v>
      </c>
      <c r="F19" s="190">
        <v>75.7</v>
      </c>
      <c r="G19" s="190">
        <v>7.5</v>
      </c>
      <c r="H19" s="190">
        <v>14.9</v>
      </c>
      <c r="I19" s="190">
        <v>1.8</v>
      </c>
      <c r="J19" s="190">
        <v>0.1</v>
      </c>
    </row>
    <row r="20" spans="1:10" x14ac:dyDescent="0.2">
      <c r="A20" s="194">
        <v>22</v>
      </c>
      <c r="B20" s="190">
        <v>99.6</v>
      </c>
      <c r="C20" s="190">
        <v>0.1</v>
      </c>
      <c r="D20" s="190">
        <v>0.2</v>
      </c>
      <c r="E20" s="190">
        <v>0.1</v>
      </c>
      <c r="F20" s="190">
        <v>78.3</v>
      </c>
      <c r="G20" s="190">
        <v>3.4</v>
      </c>
      <c r="H20" s="190">
        <v>14.5</v>
      </c>
      <c r="I20" s="190">
        <v>3.8</v>
      </c>
      <c r="J20" s="190">
        <v>0</v>
      </c>
    </row>
    <row r="21" spans="1:10" x14ac:dyDescent="0.2">
      <c r="A21" s="194">
        <v>24</v>
      </c>
      <c r="B21" s="190">
        <v>98.5</v>
      </c>
      <c r="C21" s="190">
        <v>0.2</v>
      </c>
      <c r="D21" s="190">
        <v>0.7</v>
      </c>
      <c r="E21" s="190">
        <v>0.6</v>
      </c>
      <c r="F21" s="190">
        <v>79.099999999999994</v>
      </c>
      <c r="G21" s="190">
        <v>8.6999999999999993</v>
      </c>
      <c r="H21" s="190">
        <v>7.8</v>
      </c>
      <c r="I21" s="190">
        <v>3.6</v>
      </c>
      <c r="J21" s="190">
        <v>0.8</v>
      </c>
    </row>
    <row r="22" spans="1:10" x14ac:dyDescent="0.2">
      <c r="A22" s="194">
        <v>25</v>
      </c>
      <c r="B22" s="190">
        <v>99.2</v>
      </c>
      <c r="C22" s="190">
        <v>0.1</v>
      </c>
      <c r="D22" s="190">
        <v>0.2</v>
      </c>
      <c r="E22" s="190">
        <v>0.4</v>
      </c>
      <c r="F22" s="190">
        <v>69.3</v>
      </c>
      <c r="G22" s="190">
        <v>5.9</v>
      </c>
      <c r="H22" s="190">
        <v>22.1</v>
      </c>
      <c r="I22" s="190">
        <v>2.6</v>
      </c>
      <c r="J22" s="190">
        <v>0.1</v>
      </c>
    </row>
    <row r="23" spans="1:10" x14ac:dyDescent="0.2">
      <c r="A23" s="194">
        <v>26</v>
      </c>
      <c r="B23" s="190">
        <v>99.4</v>
      </c>
      <c r="C23" s="190">
        <v>0.2</v>
      </c>
      <c r="D23" s="190">
        <v>0.1</v>
      </c>
      <c r="E23" s="190">
        <v>0.3</v>
      </c>
      <c r="F23" s="190">
        <v>84.5</v>
      </c>
      <c r="G23" s="190">
        <v>6.7</v>
      </c>
      <c r="H23" s="190">
        <v>6.7</v>
      </c>
      <c r="I23" s="190">
        <v>2</v>
      </c>
      <c r="J23" s="190">
        <v>0.1</v>
      </c>
    </row>
    <row r="24" spans="1:10" x14ac:dyDescent="0.2">
      <c r="A24" s="194">
        <v>27</v>
      </c>
      <c r="B24" s="190">
        <v>99.3</v>
      </c>
      <c r="C24" s="190">
        <v>0.1</v>
      </c>
      <c r="D24" s="190">
        <v>0.1</v>
      </c>
      <c r="E24" s="190">
        <v>0.4</v>
      </c>
      <c r="F24" s="190">
        <v>80.3</v>
      </c>
      <c r="G24" s="190">
        <v>6.1</v>
      </c>
      <c r="H24" s="190">
        <v>10.3</v>
      </c>
      <c r="I24" s="190">
        <v>3.1</v>
      </c>
      <c r="J24" s="190">
        <v>0.2</v>
      </c>
    </row>
    <row r="25" spans="1:10" x14ac:dyDescent="0.2">
      <c r="A25" s="194">
        <v>28</v>
      </c>
      <c r="B25" s="190">
        <v>99.9</v>
      </c>
      <c r="C25" s="190">
        <v>0.1</v>
      </c>
      <c r="D25" s="190">
        <v>0</v>
      </c>
      <c r="E25" s="190">
        <v>0</v>
      </c>
      <c r="F25" s="190">
        <v>83.9</v>
      </c>
      <c r="G25" s="190">
        <v>4.7</v>
      </c>
      <c r="H25" s="190">
        <v>8.4</v>
      </c>
      <c r="I25" s="190">
        <v>3</v>
      </c>
      <c r="J25" s="190">
        <v>0</v>
      </c>
    </row>
    <row r="26" spans="1:10" x14ac:dyDescent="0.2">
      <c r="A26" s="194">
        <v>29</v>
      </c>
      <c r="B26" s="190">
        <v>66</v>
      </c>
      <c r="C26" s="190">
        <v>13.2</v>
      </c>
      <c r="D26" s="190">
        <v>5.2</v>
      </c>
      <c r="E26" s="190">
        <v>15.6</v>
      </c>
      <c r="F26" s="264">
        <v>3.8</v>
      </c>
      <c r="G26" s="264">
        <v>40</v>
      </c>
      <c r="H26" s="264">
        <v>48.8</v>
      </c>
      <c r="I26" s="264">
        <v>6.9</v>
      </c>
      <c r="J26" s="264">
        <v>0.5</v>
      </c>
    </row>
    <row r="27" spans="1:10" x14ac:dyDescent="0.2">
      <c r="A27" s="194" t="s">
        <v>832</v>
      </c>
      <c r="B27" s="190">
        <v>99.6</v>
      </c>
      <c r="C27" s="190">
        <v>0.2</v>
      </c>
      <c r="D27" s="190">
        <v>0.3</v>
      </c>
      <c r="E27" s="190">
        <v>0</v>
      </c>
      <c r="F27" s="190">
        <v>86.6</v>
      </c>
      <c r="G27" s="190">
        <v>5.5</v>
      </c>
      <c r="H27" s="190">
        <v>5.9</v>
      </c>
      <c r="I27" s="190">
        <v>1.8</v>
      </c>
      <c r="J27" s="190">
        <v>0.2</v>
      </c>
    </row>
    <row r="28" spans="1:10" x14ac:dyDescent="0.2">
      <c r="A28" s="194">
        <v>32</v>
      </c>
      <c r="B28" s="264">
        <v>28.3</v>
      </c>
      <c r="C28" s="264">
        <v>0</v>
      </c>
      <c r="D28" s="264">
        <v>13.3</v>
      </c>
      <c r="E28" s="264">
        <v>58.3</v>
      </c>
      <c r="F28" s="264">
        <v>11.7</v>
      </c>
      <c r="G28" s="264">
        <v>28.4</v>
      </c>
      <c r="H28" s="264">
        <v>45.2</v>
      </c>
      <c r="I28" s="264">
        <v>14.8</v>
      </c>
      <c r="J28" s="264">
        <v>0</v>
      </c>
    </row>
    <row r="29" spans="1:10" x14ac:dyDescent="0.2">
      <c r="A29" s="194">
        <v>33</v>
      </c>
      <c r="B29" s="190">
        <v>98.9</v>
      </c>
      <c r="C29" s="190">
        <v>0.5</v>
      </c>
      <c r="D29" s="190">
        <v>0.4</v>
      </c>
      <c r="E29" s="190">
        <v>0.3</v>
      </c>
      <c r="F29" s="190">
        <v>76.400000000000006</v>
      </c>
      <c r="G29" s="190">
        <v>9.8000000000000007</v>
      </c>
      <c r="H29" s="190">
        <v>10.4</v>
      </c>
      <c r="I29" s="190">
        <v>3.1</v>
      </c>
      <c r="J29" s="190">
        <v>0.3</v>
      </c>
    </row>
    <row r="30" spans="1:10" x14ac:dyDescent="0.2">
      <c r="A30" s="194">
        <v>34</v>
      </c>
      <c r="B30" s="190">
        <v>99.2</v>
      </c>
      <c r="C30" s="190">
        <v>0.3</v>
      </c>
      <c r="D30" s="190">
        <v>0.2</v>
      </c>
      <c r="E30" s="190">
        <v>0.3</v>
      </c>
      <c r="F30" s="190">
        <v>87.9</v>
      </c>
      <c r="G30" s="190">
        <v>5.5</v>
      </c>
      <c r="H30" s="190">
        <v>5.0999999999999996</v>
      </c>
      <c r="I30" s="190">
        <v>1.4</v>
      </c>
      <c r="J30" s="190">
        <v>0.1</v>
      </c>
    </row>
    <row r="31" spans="1:10" x14ac:dyDescent="0.2">
      <c r="A31" s="194">
        <v>35</v>
      </c>
      <c r="B31" s="190">
        <v>97.2</v>
      </c>
      <c r="C31" s="190">
        <v>1.6</v>
      </c>
      <c r="D31" s="190">
        <v>0.6</v>
      </c>
      <c r="E31" s="190">
        <v>0.5</v>
      </c>
      <c r="F31" s="190">
        <v>60.4</v>
      </c>
      <c r="G31" s="190">
        <v>20.5</v>
      </c>
      <c r="H31" s="190">
        <v>15.2</v>
      </c>
      <c r="I31" s="190">
        <v>3.9</v>
      </c>
      <c r="J31" s="190">
        <v>0.1</v>
      </c>
    </row>
    <row r="32" spans="1:10" x14ac:dyDescent="0.2">
      <c r="A32" s="194">
        <v>36</v>
      </c>
      <c r="B32" s="190">
        <v>99.6</v>
      </c>
      <c r="C32" s="190">
        <v>0.2</v>
      </c>
      <c r="D32" s="190">
        <v>0.1</v>
      </c>
      <c r="E32" s="190">
        <v>0.2</v>
      </c>
      <c r="F32" s="190">
        <v>82.8</v>
      </c>
      <c r="G32" s="190">
        <v>3.9</v>
      </c>
      <c r="H32" s="190">
        <v>10.6</v>
      </c>
      <c r="I32" s="190">
        <v>2.6</v>
      </c>
      <c r="J32" s="190">
        <v>0.2</v>
      </c>
    </row>
    <row r="33" spans="1:10" x14ac:dyDescent="0.2">
      <c r="A33" s="194">
        <v>37</v>
      </c>
      <c r="B33" s="190">
        <v>99.6</v>
      </c>
      <c r="C33" s="190">
        <v>0.2</v>
      </c>
      <c r="D33" s="190">
        <v>0.1</v>
      </c>
      <c r="E33" s="190">
        <v>0.1</v>
      </c>
      <c r="F33" s="190">
        <v>86.5</v>
      </c>
      <c r="G33" s="190">
        <v>6.5</v>
      </c>
      <c r="H33" s="190">
        <v>5</v>
      </c>
      <c r="I33" s="190">
        <v>1.9</v>
      </c>
      <c r="J33" s="190">
        <v>0.1</v>
      </c>
    </row>
    <row r="34" spans="1:10" x14ac:dyDescent="0.2">
      <c r="A34" s="194">
        <v>38</v>
      </c>
      <c r="B34" s="190">
        <v>99.7</v>
      </c>
      <c r="C34" s="190">
        <v>0.1</v>
      </c>
      <c r="D34" s="190">
        <v>0.1</v>
      </c>
      <c r="E34" s="190">
        <v>0.1</v>
      </c>
      <c r="F34" s="190">
        <v>88.4</v>
      </c>
      <c r="G34" s="190">
        <v>5.6</v>
      </c>
      <c r="H34" s="190">
        <v>4.3</v>
      </c>
      <c r="I34" s="190">
        <v>1.5</v>
      </c>
      <c r="J34" s="190">
        <v>0.1</v>
      </c>
    </row>
    <row r="35" spans="1:10" x14ac:dyDescent="0.2">
      <c r="A35" s="194">
        <v>39</v>
      </c>
      <c r="B35" s="190">
        <v>99.4</v>
      </c>
      <c r="C35" s="190">
        <v>0</v>
      </c>
      <c r="D35" s="190">
        <v>0.6</v>
      </c>
      <c r="E35" s="190">
        <v>0</v>
      </c>
      <c r="F35" s="264">
        <v>24.7</v>
      </c>
      <c r="G35" s="264">
        <v>28.9</v>
      </c>
      <c r="H35" s="264">
        <v>36.200000000000003</v>
      </c>
      <c r="I35" s="264">
        <v>9.4</v>
      </c>
      <c r="J35" s="264">
        <v>0.8</v>
      </c>
    </row>
    <row r="36" spans="1:10" x14ac:dyDescent="0.2">
      <c r="A36" s="194">
        <v>40</v>
      </c>
      <c r="B36" s="190">
        <v>99.1</v>
      </c>
      <c r="C36" s="190">
        <v>0.3</v>
      </c>
      <c r="D36" s="190">
        <v>0.1</v>
      </c>
      <c r="E36" s="190">
        <v>0.5</v>
      </c>
      <c r="F36" s="190">
        <v>78</v>
      </c>
      <c r="G36" s="190">
        <v>9.9</v>
      </c>
      <c r="H36" s="190">
        <v>8.5</v>
      </c>
      <c r="I36" s="190">
        <v>3.3</v>
      </c>
      <c r="J36" s="190">
        <v>0.3</v>
      </c>
    </row>
    <row r="37" spans="1:10" x14ac:dyDescent="0.2">
      <c r="A37" s="194">
        <v>41</v>
      </c>
      <c r="B37" s="190">
        <v>99.7</v>
      </c>
      <c r="C37" s="190">
        <v>0.2</v>
      </c>
      <c r="D37" s="190">
        <v>0.1</v>
      </c>
      <c r="E37" s="190">
        <v>0</v>
      </c>
      <c r="F37" s="190">
        <v>80.5</v>
      </c>
      <c r="G37" s="190">
        <v>7.4</v>
      </c>
      <c r="H37" s="190">
        <v>8.3000000000000007</v>
      </c>
      <c r="I37" s="190">
        <v>3.3</v>
      </c>
      <c r="J37" s="190">
        <v>0.4</v>
      </c>
    </row>
    <row r="38" spans="1:10" x14ac:dyDescent="0.2">
      <c r="A38" s="194">
        <v>42</v>
      </c>
      <c r="B38" s="190">
        <v>99.2</v>
      </c>
      <c r="C38" s="190">
        <v>0.2</v>
      </c>
      <c r="D38" s="190">
        <v>0.2</v>
      </c>
      <c r="E38" s="190">
        <v>0.4</v>
      </c>
      <c r="F38" s="190">
        <v>80.8</v>
      </c>
      <c r="G38" s="190">
        <v>9.6</v>
      </c>
      <c r="H38" s="190">
        <v>7.2</v>
      </c>
      <c r="I38" s="190">
        <v>2.2000000000000002</v>
      </c>
      <c r="J38" s="190">
        <v>0.3</v>
      </c>
    </row>
    <row r="39" spans="1:10" x14ac:dyDescent="0.2">
      <c r="A39" s="194">
        <v>43</v>
      </c>
      <c r="B39" s="190">
        <v>99.8</v>
      </c>
      <c r="C39" s="190">
        <v>0.2</v>
      </c>
      <c r="D39" s="190">
        <v>0</v>
      </c>
      <c r="E39" s="190">
        <v>0</v>
      </c>
      <c r="F39" s="190">
        <v>81.099999999999994</v>
      </c>
      <c r="G39" s="190">
        <v>8.8000000000000007</v>
      </c>
      <c r="H39" s="190">
        <v>7.9</v>
      </c>
      <c r="I39" s="190">
        <v>2</v>
      </c>
      <c r="J39" s="190">
        <v>0.2</v>
      </c>
    </row>
    <row r="40" spans="1:10" x14ac:dyDescent="0.2">
      <c r="A40" s="194">
        <v>45</v>
      </c>
      <c r="B40" s="190">
        <v>99.7</v>
      </c>
      <c r="C40" s="190">
        <v>0.1</v>
      </c>
      <c r="D40" s="190">
        <v>0</v>
      </c>
      <c r="E40" s="190">
        <v>0.1</v>
      </c>
      <c r="F40" s="190">
        <v>86.4</v>
      </c>
      <c r="G40" s="190">
        <v>5.5</v>
      </c>
      <c r="H40" s="190">
        <v>5.8</v>
      </c>
      <c r="I40" s="190">
        <v>2.2000000000000002</v>
      </c>
      <c r="J40" s="190">
        <v>0</v>
      </c>
    </row>
    <row r="41" spans="1:10" x14ac:dyDescent="0.2">
      <c r="A41" s="194">
        <v>46</v>
      </c>
      <c r="B41" s="190">
        <v>98.4</v>
      </c>
      <c r="C41" s="190">
        <v>0.9</v>
      </c>
      <c r="D41" s="190">
        <v>0.3</v>
      </c>
      <c r="E41" s="190">
        <v>0.5</v>
      </c>
      <c r="F41" s="190">
        <v>73.400000000000006</v>
      </c>
      <c r="G41" s="190">
        <v>11.8</v>
      </c>
      <c r="H41" s="190">
        <v>11.6</v>
      </c>
      <c r="I41" s="190">
        <v>3.1</v>
      </c>
      <c r="J41" s="190">
        <v>0.1</v>
      </c>
    </row>
    <row r="42" spans="1:10" x14ac:dyDescent="0.2">
      <c r="A42" s="194">
        <v>47</v>
      </c>
      <c r="B42" s="190">
        <v>99.4</v>
      </c>
      <c r="C42" s="190">
        <v>0.3</v>
      </c>
      <c r="D42" s="190">
        <v>0</v>
      </c>
      <c r="E42" s="190">
        <v>0.3</v>
      </c>
      <c r="F42" s="190">
        <v>86.8</v>
      </c>
      <c r="G42" s="190">
        <v>5.7</v>
      </c>
      <c r="H42" s="190">
        <v>5.5</v>
      </c>
      <c r="I42" s="190">
        <v>1.8</v>
      </c>
      <c r="J42" s="190">
        <v>0.1</v>
      </c>
    </row>
    <row r="43" spans="1:10" x14ac:dyDescent="0.2">
      <c r="A43" s="194">
        <v>48</v>
      </c>
      <c r="B43" s="190">
        <v>99.6</v>
      </c>
      <c r="C43" s="190">
        <v>0</v>
      </c>
      <c r="D43" s="190">
        <v>0</v>
      </c>
      <c r="E43" s="190">
        <v>0.4</v>
      </c>
      <c r="F43" s="190">
        <v>86.4</v>
      </c>
      <c r="G43" s="190">
        <v>3.8</v>
      </c>
      <c r="H43" s="190">
        <v>8</v>
      </c>
      <c r="I43" s="190">
        <v>1.5</v>
      </c>
      <c r="J43" s="190">
        <v>0.2</v>
      </c>
    </row>
    <row r="44" spans="1:10" x14ac:dyDescent="0.2">
      <c r="A44" s="263"/>
      <c r="B44" s="407" t="s">
        <v>410</v>
      </c>
      <c r="C44" s="407"/>
      <c r="D44" s="407"/>
      <c r="E44" s="407"/>
      <c r="F44" s="407"/>
      <c r="G44" s="407"/>
      <c r="H44" s="407"/>
      <c r="I44" s="407"/>
      <c r="J44" s="407"/>
    </row>
  </sheetData>
  <mergeCells count="4">
    <mergeCell ref="B44:J44"/>
    <mergeCell ref="A1:A3"/>
    <mergeCell ref="B1:E2"/>
    <mergeCell ref="F1:J2"/>
  </mergeCells>
  <phoneticPr fontId="11" type="noConversion"/>
  <pageMargins left="0.78740157499999996" right="0.78740157499999996" top="0.984251969" bottom="0.984251969" header="0.4921259845" footer="0.4921259845"/>
  <headerFooter alignWithMargins="0"/>
  <ignoredErrors>
    <ignoredError sqref="A5:J11 K5:P11" numberStoredAsText="1"/>
  </ignoredError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5" x14ac:dyDescent="0.25"/>
  <cols>
    <col min="1" max="1" width="11.42578125" style="125"/>
  </cols>
  <sheetData>
    <row r="1" spans="1:10" s="125" customFormat="1" ht="11.25" customHeight="1" x14ac:dyDescent="0.2">
      <c r="A1" s="416" t="s">
        <v>390</v>
      </c>
      <c r="B1" s="424" t="s">
        <v>465</v>
      </c>
      <c r="C1" s="424"/>
      <c r="D1" s="424"/>
      <c r="E1" s="424"/>
      <c r="F1" s="424" t="s">
        <v>466</v>
      </c>
      <c r="G1" s="424"/>
      <c r="H1" s="422"/>
      <c r="I1" s="422"/>
      <c r="J1" s="422"/>
    </row>
    <row r="2" spans="1:10" s="125" customFormat="1" ht="11.25" x14ac:dyDescent="0.2">
      <c r="A2" s="416"/>
      <c r="B2" s="424"/>
      <c r="C2" s="424"/>
      <c r="D2" s="424"/>
      <c r="E2" s="424"/>
      <c r="F2" s="424"/>
      <c r="G2" s="424"/>
      <c r="H2" s="422"/>
      <c r="I2" s="422"/>
      <c r="J2" s="422"/>
    </row>
    <row r="3" spans="1:10" s="125" customFormat="1" ht="30.75" customHeight="1" x14ac:dyDescent="0.2">
      <c r="A3" s="413"/>
      <c r="B3" s="192" t="s">
        <v>470</v>
      </c>
      <c r="C3" s="192">
        <v>1</v>
      </c>
      <c r="D3" s="192" t="s">
        <v>471</v>
      </c>
      <c r="E3" s="192" t="s">
        <v>472</v>
      </c>
      <c r="F3" s="192" t="s">
        <v>470</v>
      </c>
      <c r="G3" s="192" t="s">
        <v>473</v>
      </c>
      <c r="H3" s="192" t="s">
        <v>474</v>
      </c>
      <c r="I3" s="192" t="s">
        <v>475</v>
      </c>
      <c r="J3" s="192" t="s">
        <v>476</v>
      </c>
    </row>
    <row r="4" spans="1:10" s="125" customFormat="1" ht="26.25" customHeight="1" x14ac:dyDescent="0.2">
      <c r="A4" s="187" t="s">
        <v>409</v>
      </c>
      <c r="B4" s="188">
        <v>99.4</v>
      </c>
      <c r="C4" s="188">
        <v>0.2</v>
      </c>
      <c r="D4" s="188">
        <v>0.2</v>
      </c>
      <c r="E4" s="188">
        <v>0.3</v>
      </c>
      <c r="F4" s="188">
        <v>83.2</v>
      </c>
      <c r="G4" s="188">
        <v>6.4</v>
      </c>
      <c r="H4" s="188">
        <v>7.8</v>
      </c>
      <c r="I4" s="188">
        <v>2.4</v>
      </c>
      <c r="J4" s="188">
        <v>0.2</v>
      </c>
    </row>
    <row r="5" spans="1:10" s="125" customFormat="1" ht="11.25" x14ac:dyDescent="0.2">
      <c r="A5" s="194">
        <v>51</v>
      </c>
      <c r="B5" s="190">
        <v>97</v>
      </c>
      <c r="C5" s="190">
        <v>1.3</v>
      </c>
      <c r="D5" s="190">
        <v>0.5</v>
      </c>
      <c r="E5" s="190">
        <v>1.2</v>
      </c>
      <c r="F5" s="190">
        <v>56.2</v>
      </c>
      <c r="G5" s="190">
        <v>17.100000000000001</v>
      </c>
      <c r="H5" s="190">
        <v>18.5</v>
      </c>
      <c r="I5" s="190">
        <v>7.4</v>
      </c>
      <c r="J5" s="190">
        <v>0.8</v>
      </c>
    </row>
    <row r="6" spans="1:10" s="125" customFormat="1" ht="11.25" x14ac:dyDescent="0.2">
      <c r="A6" s="194">
        <v>52</v>
      </c>
      <c r="B6" s="190">
        <v>98.8</v>
      </c>
      <c r="C6" s="190">
        <v>0</v>
      </c>
      <c r="D6" s="190">
        <v>0.4</v>
      </c>
      <c r="E6" s="190">
        <v>0.8</v>
      </c>
      <c r="F6" s="190">
        <v>61.9</v>
      </c>
      <c r="G6" s="190">
        <v>12.9</v>
      </c>
      <c r="H6" s="190">
        <v>20.8</v>
      </c>
      <c r="I6" s="190">
        <v>3.8</v>
      </c>
      <c r="J6" s="190">
        <v>0.7</v>
      </c>
    </row>
    <row r="7" spans="1:10" s="125" customFormat="1" ht="11.25" x14ac:dyDescent="0.2">
      <c r="A7" s="194">
        <v>54</v>
      </c>
      <c r="B7" s="190">
        <v>99.6</v>
      </c>
      <c r="C7" s="190">
        <v>0.1</v>
      </c>
      <c r="D7" s="190">
        <v>0</v>
      </c>
      <c r="E7" s="190">
        <v>0.2</v>
      </c>
      <c r="F7" s="190">
        <v>80</v>
      </c>
      <c r="G7" s="190">
        <v>6.2</v>
      </c>
      <c r="H7" s="190">
        <v>9.5</v>
      </c>
      <c r="I7" s="190">
        <v>3.8</v>
      </c>
      <c r="J7" s="190">
        <v>0.4</v>
      </c>
    </row>
    <row r="8" spans="1:10" s="125" customFormat="1" ht="11.25" x14ac:dyDescent="0.2">
      <c r="A8" s="194">
        <v>55</v>
      </c>
      <c r="B8" s="190">
        <v>99.5</v>
      </c>
      <c r="C8" s="190">
        <v>0.5</v>
      </c>
      <c r="D8" s="190">
        <v>0</v>
      </c>
      <c r="E8" s="190">
        <v>0</v>
      </c>
      <c r="F8" s="190">
        <v>74.599999999999994</v>
      </c>
      <c r="G8" s="190">
        <v>7.3</v>
      </c>
      <c r="H8" s="190">
        <v>13.2</v>
      </c>
      <c r="I8" s="190">
        <v>4.8</v>
      </c>
      <c r="J8" s="190">
        <v>0</v>
      </c>
    </row>
    <row r="9" spans="1:10" s="125" customFormat="1" ht="11.25" x14ac:dyDescent="0.2">
      <c r="A9" s="194">
        <v>56</v>
      </c>
      <c r="B9" s="190">
        <v>99.3</v>
      </c>
      <c r="C9" s="190">
        <v>0.1</v>
      </c>
      <c r="D9" s="190">
        <v>0.1</v>
      </c>
      <c r="E9" s="190">
        <v>0.5</v>
      </c>
      <c r="F9" s="190">
        <v>80.7</v>
      </c>
      <c r="G9" s="190">
        <v>8.9</v>
      </c>
      <c r="H9" s="190">
        <v>8.1999999999999993</v>
      </c>
      <c r="I9" s="190">
        <v>2.2999999999999998</v>
      </c>
      <c r="J9" s="190">
        <v>0</v>
      </c>
    </row>
    <row r="10" spans="1:10" s="125" customFormat="1" ht="11.25" x14ac:dyDescent="0.2">
      <c r="A10" s="194">
        <v>57</v>
      </c>
      <c r="B10" s="190">
        <v>99.6</v>
      </c>
      <c r="C10" s="190">
        <v>0.1</v>
      </c>
      <c r="D10" s="190">
        <v>0</v>
      </c>
      <c r="E10" s="190">
        <v>0.2</v>
      </c>
      <c r="F10" s="190">
        <v>80.099999999999994</v>
      </c>
      <c r="G10" s="190">
        <v>5.7</v>
      </c>
      <c r="H10" s="190">
        <v>10.5</v>
      </c>
      <c r="I10" s="190">
        <v>3.4</v>
      </c>
      <c r="J10" s="190">
        <v>0.3</v>
      </c>
    </row>
    <row r="11" spans="1:10" s="125" customFormat="1" ht="11.25" x14ac:dyDescent="0.2">
      <c r="A11" s="194">
        <v>58</v>
      </c>
      <c r="B11" s="190">
        <v>99.3</v>
      </c>
      <c r="C11" s="190">
        <v>0</v>
      </c>
      <c r="D11" s="190">
        <v>0.1</v>
      </c>
      <c r="E11" s="190">
        <v>0.7</v>
      </c>
      <c r="F11" s="190">
        <v>80.8</v>
      </c>
      <c r="G11" s="190">
        <v>4.4000000000000004</v>
      </c>
      <c r="H11" s="190">
        <v>11.6</v>
      </c>
      <c r="I11" s="190">
        <v>3.1</v>
      </c>
      <c r="J11" s="190">
        <v>0.1</v>
      </c>
    </row>
    <row r="12" spans="1:10" s="125" customFormat="1" ht="11.25" x14ac:dyDescent="0.2">
      <c r="A12" s="194">
        <v>59</v>
      </c>
      <c r="B12" s="190">
        <v>98.9</v>
      </c>
      <c r="C12" s="190">
        <v>0.2</v>
      </c>
      <c r="D12" s="190">
        <v>0.2</v>
      </c>
      <c r="E12" s="190">
        <v>0.7</v>
      </c>
      <c r="F12" s="190">
        <v>65.099999999999994</v>
      </c>
      <c r="G12" s="190">
        <v>13</v>
      </c>
      <c r="H12" s="190">
        <v>14.8</v>
      </c>
      <c r="I12" s="190">
        <v>6.5</v>
      </c>
      <c r="J12" s="190">
        <v>0.7</v>
      </c>
    </row>
    <row r="13" spans="1:10" s="125" customFormat="1" ht="11.25" x14ac:dyDescent="0.2">
      <c r="A13" s="194">
        <v>60</v>
      </c>
      <c r="B13" s="190">
        <v>99.3</v>
      </c>
      <c r="C13" s="190">
        <v>0.1</v>
      </c>
      <c r="D13" s="190">
        <v>0.2</v>
      </c>
      <c r="E13" s="190">
        <v>0.4</v>
      </c>
      <c r="F13" s="190">
        <v>77.2</v>
      </c>
      <c r="G13" s="190">
        <v>8.5</v>
      </c>
      <c r="H13" s="190">
        <v>10.1</v>
      </c>
      <c r="I13" s="190">
        <v>4</v>
      </c>
      <c r="J13" s="190">
        <v>0.2</v>
      </c>
    </row>
    <row r="14" spans="1:10" s="125" customFormat="1" ht="11.25" x14ac:dyDescent="0.2">
      <c r="A14" s="194">
        <v>62</v>
      </c>
      <c r="B14" s="190">
        <v>99.6</v>
      </c>
      <c r="C14" s="190">
        <v>0</v>
      </c>
      <c r="D14" s="190">
        <v>0.1</v>
      </c>
      <c r="E14" s="190">
        <v>0.2</v>
      </c>
      <c r="F14" s="190">
        <v>81.2</v>
      </c>
      <c r="G14" s="190">
        <v>7</v>
      </c>
      <c r="H14" s="190">
        <v>8.1999999999999993</v>
      </c>
      <c r="I14" s="190">
        <v>3.1</v>
      </c>
      <c r="J14" s="190">
        <v>0.5</v>
      </c>
    </row>
    <row r="15" spans="1:10" s="125" customFormat="1" ht="11.25" x14ac:dyDescent="0.2">
      <c r="A15" s="194">
        <v>63</v>
      </c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s="125" customFormat="1" ht="11.25" x14ac:dyDescent="0.2">
      <c r="A16" s="194">
        <v>65</v>
      </c>
      <c r="B16" s="190">
        <v>99.7</v>
      </c>
      <c r="C16" s="190">
        <v>0.1</v>
      </c>
      <c r="D16" s="190">
        <v>0.2</v>
      </c>
      <c r="E16" s="190">
        <v>0</v>
      </c>
      <c r="F16" s="190">
        <v>77.5</v>
      </c>
      <c r="G16" s="190">
        <v>9.9</v>
      </c>
      <c r="H16" s="190">
        <v>9.1999999999999993</v>
      </c>
      <c r="I16" s="190">
        <v>3.1</v>
      </c>
      <c r="J16" s="190">
        <v>0.4</v>
      </c>
    </row>
    <row r="17" spans="1:10" s="125" customFormat="1" ht="11.25" x14ac:dyDescent="0.2">
      <c r="A17" s="194">
        <v>68</v>
      </c>
      <c r="B17" s="190">
        <v>99.3</v>
      </c>
      <c r="C17" s="190">
        <v>0.2</v>
      </c>
      <c r="D17" s="190">
        <v>0.2</v>
      </c>
      <c r="E17" s="190">
        <v>0.3</v>
      </c>
      <c r="F17" s="190">
        <v>81</v>
      </c>
      <c r="G17" s="190">
        <v>7.6</v>
      </c>
      <c r="H17" s="190">
        <v>7.9</v>
      </c>
      <c r="I17" s="190">
        <v>3.3</v>
      </c>
      <c r="J17" s="190">
        <v>0.2</v>
      </c>
    </row>
    <row r="18" spans="1:10" s="125" customFormat="1" ht="11.25" x14ac:dyDescent="0.2">
      <c r="A18" s="194">
        <v>69</v>
      </c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s="125" customFormat="1" ht="11.25" x14ac:dyDescent="0.2">
      <c r="A19" s="194">
        <v>70</v>
      </c>
      <c r="B19" s="190">
        <v>99.7</v>
      </c>
      <c r="C19" s="190">
        <v>0.1</v>
      </c>
      <c r="D19" s="190">
        <v>0</v>
      </c>
      <c r="E19" s="190">
        <v>0.2</v>
      </c>
      <c r="F19" s="190">
        <v>80.7</v>
      </c>
      <c r="G19" s="190">
        <v>6.2</v>
      </c>
      <c r="H19" s="190">
        <v>10</v>
      </c>
      <c r="I19" s="190">
        <v>2.9</v>
      </c>
      <c r="J19" s="190">
        <v>0.3</v>
      </c>
    </row>
    <row r="20" spans="1:10" s="125" customFormat="1" ht="11.25" x14ac:dyDescent="0.2">
      <c r="A20" s="194">
        <v>71</v>
      </c>
      <c r="B20" s="190">
        <v>99.5</v>
      </c>
      <c r="C20" s="190">
        <v>0.2</v>
      </c>
      <c r="D20" s="190">
        <v>0</v>
      </c>
      <c r="E20" s="190">
        <v>0.3</v>
      </c>
      <c r="F20" s="190">
        <v>85</v>
      </c>
      <c r="G20" s="190">
        <v>3.2</v>
      </c>
      <c r="H20" s="190">
        <v>10.4</v>
      </c>
      <c r="I20" s="190">
        <v>1.3</v>
      </c>
      <c r="J20" s="190">
        <v>0.1</v>
      </c>
    </row>
    <row r="21" spans="1:10" s="125" customFormat="1" ht="11.25" x14ac:dyDescent="0.2">
      <c r="A21" s="194">
        <v>72</v>
      </c>
      <c r="B21" s="190">
        <v>99.5</v>
      </c>
      <c r="C21" s="190">
        <v>0.3</v>
      </c>
      <c r="D21" s="190">
        <v>0.2</v>
      </c>
      <c r="E21" s="190">
        <v>0</v>
      </c>
      <c r="F21" s="190">
        <v>82</v>
      </c>
      <c r="G21" s="190">
        <v>7.2</v>
      </c>
      <c r="H21" s="190">
        <v>8.1</v>
      </c>
      <c r="I21" s="190">
        <v>2.5</v>
      </c>
      <c r="J21" s="190">
        <v>0.1</v>
      </c>
    </row>
    <row r="22" spans="1:10" s="125" customFormat="1" ht="11.25" x14ac:dyDescent="0.2">
      <c r="A22" s="194">
        <v>73</v>
      </c>
      <c r="B22" s="190">
        <v>99.5</v>
      </c>
      <c r="C22" s="190">
        <v>0.1</v>
      </c>
      <c r="D22" s="190">
        <v>0.1</v>
      </c>
      <c r="E22" s="190">
        <v>0.2</v>
      </c>
      <c r="F22" s="190">
        <v>86</v>
      </c>
      <c r="G22" s="190">
        <v>5.9</v>
      </c>
      <c r="H22" s="190">
        <v>6.1</v>
      </c>
      <c r="I22" s="190">
        <v>1.8</v>
      </c>
      <c r="J22" s="190">
        <v>0.2</v>
      </c>
    </row>
    <row r="23" spans="1:10" s="125" customFormat="1" ht="11.25" x14ac:dyDescent="0.2">
      <c r="A23" s="194">
        <v>74</v>
      </c>
      <c r="B23" s="190">
        <v>99.4</v>
      </c>
      <c r="C23" s="190">
        <v>0.3</v>
      </c>
      <c r="D23" s="190">
        <v>0.1</v>
      </c>
      <c r="E23" s="190">
        <v>0.3</v>
      </c>
      <c r="F23" s="190">
        <v>86.8</v>
      </c>
      <c r="G23" s="190">
        <v>6.9</v>
      </c>
      <c r="H23" s="190">
        <v>4.8</v>
      </c>
      <c r="I23" s="190">
        <v>1.5</v>
      </c>
      <c r="J23" s="190">
        <v>0.1</v>
      </c>
    </row>
    <row r="24" spans="1:10" s="125" customFormat="1" ht="11.25" x14ac:dyDescent="0.2">
      <c r="A24" s="194">
        <v>75</v>
      </c>
      <c r="B24" s="190">
        <v>99.1</v>
      </c>
      <c r="C24" s="190">
        <v>0.5</v>
      </c>
      <c r="D24" s="190">
        <v>0.2</v>
      </c>
      <c r="E24" s="190">
        <v>0.2</v>
      </c>
      <c r="F24" s="190">
        <v>94.9</v>
      </c>
      <c r="G24" s="190">
        <v>2.6</v>
      </c>
      <c r="H24" s="190">
        <v>2.2000000000000002</v>
      </c>
      <c r="I24" s="190">
        <v>0.4</v>
      </c>
      <c r="J24" s="190">
        <v>0</v>
      </c>
    </row>
    <row r="25" spans="1:10" s="125" customFormat="1" ht="11.25" x14ac:dyDescent="0.2">
      <c r="A25" s="194">
        <v>76</v>
      </c>
      <c r="B25" s="190">
        <v>99.1</v>
      </c>
      <c r="C25" s="190">
        <v>0.4</v>
      </c>
      <c r="D25" s="190">
        <v>0.1</v>
      </c>
      <c r="E25" s="190">
        <v>0.4</v>
      </c>
      <c r="F25" s="190">
        <v>81.8</v>
      </c>
      <c r="G25" s="190">
        <v>6.1</v>
      </c>
      <c r="H25" s="190">
        <v>8.9</v>
      </c>
      <c r="I25" s="190">
        <v>2.9</v>
      </c>
      <c r="J25" s="190">
        <v>0.2</v>
      </c>
    </row>
    <row r="26" spans="1:10" s="125" customFormat="1" ht="11.25" x14ac:dyDescent="0.2">
      <c r="A26" s="194">
        <v>77</v>
      </c>
      <c r="B26" s="190">
        <v>99.5</v>
      </c>
      <c r="C26" s="190">
        <v>0.1</v>
      </c>
      <c r="D26" s="190">
        <v>0.1</v>
      </c>
      <c r="E26" s="190">
        <v>0.3</v>
      </c>
      <c r="F26" s="190">
        <v>86.2</v>
      </c>
      <c r="G26" s="190">
        <v>4.3</v>
      </c>
      <c r="H26" s="190">
        <v>7.5</v>
      </c>
      <c r="I26" s="190">
        <v>1.9</v>
      </c>
      <c r="J26" s="190">
        <v>0.1</v>
      </c>
    </row>
    <row r="27" spans="1:10" s="125" customFormat="1" ht="11.25" x14ac:dyDescent="0.2">
      <c r="A27" s="194">
        <v>78</v>
      </c>
      <c r="B27" s="190">
        <v>99.6</v>
      </c>
      <c r="C27" s="190">
        <v>0.1</v>
      </c>
      <c r="D27" s="190">
        <v>0.1</v>
      </c>
      <c r="E27" s="190">
        <v>0.2</v>
      </c>
      <c r="F27" s="190">
        <v>94.2</v>
      </c>
      <c r="G27" s="190">
        <v>2.4</v>
      </c>
      <c r="H27" s="190">
        <v>2.8</v>
      </c>
      <c r="I27" s="190">
        <v>0.6</v>
      </c>
      <c r="J27" s="190">
        <v>0.1</v>
      </c>
    </row>
    <row r="28" spans="1:10" s="125" customFormat="1" ht="11.25" x14ac:dyDescent="0.2">
      <c r="A28" s="194">
        <v>79</v>
      </c>
      <c r="B28" s="190">
        <v>99.5</v>
      </c>
      <c r="C28" s="190">
        <v>0.1</v>
      </c>
      <c r="D28" s="190">
        <v>0.1</v>
      </c>
      <c r="E28" s="190">
        <v>0.3</v>
      </c>
      <c r="F28" s="190">
        <v>83.2</v>
      </c>
      <c r="G28" s="190">
        <v>6.9</v>
      </c>
      <c r="H28" s="190">
        <v>6.9</v>
      </c>
      <c r="I28" s="190">
        <v>2.8</v>
      </c>
      <c r="J28" s="190">
        <v>0.3</v>
      </c>
    </row>
    <row r="29" spans="1:10" s="125" customFormat="1" ht="11.25" x14ac:dyDescent="0.2">
      <c r="A29" s="194">
        <v>80</v>
      </c>
      <c r="B29" s="190">
        <v>99.5</v>
      </c>
      <c r="C29" s="190">
        <v>0</v>
      </c>
      <c r="D29" s="190">
        <v>0.1</v>
      </c>
      <c r="E29" s="190">
        <v>0.4</v>
      </c>
      <c r="F29" s="190">
        <v>74.3</v>
      </c>
      <c r="G29" s="190">
        <v>7.8</v>
      </c>
      <c r="H29" s="190">
        <v>12.3</v>
      </c>
      <c r="I29" s="190">
        <v>5</v>
      </c>
      <c r="J29" s="190">
        <v>0.6</v>
      </c>
    </row>
    <row r="30" spans="1:10" s="125" customFormat="1" ht="11.25" x14ac:dyDescent="0.2">
      <c r="A30" s="194">
        <v>81</v>
      </c>
      <c r="B30" s="190">
        <v>86.9</v>
      </c>
      <c r="C30" s="190">
        <v>0.8</v>
      </c>
      <c r="D30" s="190">
        <v>1.6</v>
      </c>
      <c r="E30" s="190">
        <v>10.8</v>
      </c>
      <c r="F30" s="264">
        <v>20</v>
      </c>
      <c r="G30" s="264">
        <v>31.9</v>
      </c>
      <c r="H30" s="264">
        <v>40.1</v>
      </c>
      <c r="I30" s="264">
        <v>7.4</v>
      </c>
      <c r="J30" s="264">
        <v>0.6</v>
      </c>
    </row>
    <row r="31" spans="1:10" s="125" customFormat="1" ht="11.25" x14ac:dyDescent="0.2">
      <c r="A31" s="194">
        <v>82</v>
      </c>
      <c r="B31" s="190">
        <v>99.2</v>
      </c>
      <c r="C31" s="190">
        <v>0.1</v>
      </c>
      <c r="D31" s="190">
        <v>0.2</v>
      </c>
      <c r="E31" s="190">
        <v>0.5</v>
      </c>
      <c r="F31" s="190">
        <v>83</v>
      </c>
      <c r="G31" s="190">
        <v>7.2</v>
      </c>
      <c r="H31" s="190">
        <v>7.2</v>
      </c>
      <c r="I31" s="190">
        <v>2.4</v>
      </c>
      <c r="J31" s="190">
        <v>0.2</v>
      </c>
    </row>
    <row r="32" spans="1:10" s="125" customFormat="1" ht="11.25" x14ac:dyDescent="0.2">
      <c r="A32" s="194">
        <v>83</v>
      </c>
      <c r="B32" s="190">
        <v>96.1</v>
      </c>
      <c r="C32" s="190">
        <v>1.2</v>
      </c>
      <c r="D32" s="190">
        <v>1.8</v>
      </c>
      <c r="E32" s="190">
        <v>1</v>
      </c>
      <c r="F32" s="190">
        <v>40.9</v>
      </c>
      <c r="G32" s="190">
        <v>25.9</v>
      </c>
      <c r="H32" s="190">
        <v>24.6</v>
      </c>
      <c r="I32" s="190">
        <v>8</v>
      </c>
      <c r="J32" s="190">
        <v>0.6</v>
      </c>
    </row>
    <row r="33" spans="1:10" s="125" customFormat="1" ht="11.25" x14ac:dyDescent="0.2">
      <c r="A33" s="194">
        <v>84</v>
      </c>
      <c r="B33" s="190">
        <v>98.9</v>
      </c>
      <c r="C33" s="190">
        <v>0.3</v>
      </c>
      <c r="D33" s="190">
        <v>0.5</v>
      </c>
      <c r="E33" s="190">
        <v>0.3</v>
      </c>
      <c r="F33" s="190">
        <v>83.8</v>
      </c>
      <c r="G33" s="190">
        <v>7.6</v>
      </c>
      <c r="H33" s="190">
        <v>6</v>
      </c>
      <c r="I33" s="190">
        <v>2.5</v>
      </c>
      <c r="J33" s="190">
        <v>0.2</v>
      </c>
    </row>
    <row r="34" spans="1:10" s="125" customFormat="1" ht="11.25" x14ac:dyDescent="0.2">
      <c r="A34" s="194">
        <v>85</v>
      </c>
      <c r="B34" s="264">
        <v>20</v>
      </c>
      <c r="C34" s="264">
        <v>20.100000000000001</v>
      </c>
      <c r="D34" s="264">
        <v>40</v>
      </c>
      <c r="E34" s="264">
        <v>19.8</v>
      </c>
      <c r="F34" s="264">
        <v>0.2</v>
      </c>
      <c r="G34" s="264">
        <v>49.1</v>
      </c>
      <c r="H34" s="264">
        <v>40.4</v>
      </c>
      <c r="I34" s="264">
        <v>9.6999999999999993</v>
      </c>
      <c r="J34" s="264">
        <v>0.6</v>
      </c>
    </row>
    <row r="35" spans="1:10" s="125" customFormat="1" ht="11.25" x14ac:dyDescent="0.2">
      <c r="A35" s="194">
        <v>88</v>
      </c>
      <c r="B35" s="190">
        <v>98.5</v>
      </c>
      <c r="C35" s="190">
        <v>0.2</v>
      </c>
      <c r="D35" s="190">
        <v>0.5</v>
      </c>
      <c r="E35" s="190">
        <v>0.8</v>
      </c>
      <c r="F35" s="190">
        <v>66.2</v>
      </c>
      <c r="G35" s="190">
        <v>11.4</v>
      </c>
      <c r="H35" s="190">
        <v>15</v>
      </c>
      <c r="I35" s="190">
        <v>6.6</v>
      </c>
      <c r="J35" s="190">
        <v>0.8</v>
      </c>
    </row>
    <row r="36" spans="1:10" s="125" customFormat="1" ht="11.25" x14ac:dyDescent="0.2">
      <c r="A36" s="194">
        <v>89</v>
      </c>
      <c r="B36" s="190">
        <v>99.4</v>
      </c>
      <c r="C36" s="190">
        <v>0.1</v>
      </c>
      <c r="D36" s="190">
        <v>0.1</v>
      </c>
      <c r="E36" s="190">
        <v>0.4</v>
      </c>
      <c r="F36" s="190">
        <v>79.900000000000006</v>
      </c>
      <c r="G36" s="190">
        <v>5</v>
      </c>
      <c r="H36" s="190">
        <v>11.4</v>
      </c>
      <c r="I36" s="190">
        <v>3.6</v>
      </c>
      <c r="J36" s="190">
        <v>0.1</v>
      </c>
    </row>
    <row r="37" spans="1:10" s="125" customFormat="1" ht="11.25" x14ac:dyDescent="0.2">
      <c r="A37" s="194">
        <v>90</v>
      </c>
      <c r="B37" s="190">
        <v>99.6</v>
      </c>
      <c r="C37" s="190">
        <v>0.1</v>
      </c>
      <c r="D37" s="190">
        <v>0.1</v>
      </c>
      <c r="E37" s="190">
        <v>0.1</v>
      </c>
      <c r="F37" s="190">
        <v>76.2</v>
      </c>
      <c r="G37" s="190">
        <v>12.2</v>
      </c>
      <c r="H37" s="190">
        <v>8.5</v>
      </c>
      <c r="I37" s="190">
        <v>3</v>
      </c>
      <c r="J37" s="190">
        <v>0.1</v>
      </c>
    </row>
    <row r="38" spans="1:10" s="125" customFormat="1" ht="11.25" x14ac:dyDescent="0.2">
      <c r="A38" s="194">
        <v>91</v>
      </c>
      <c r="B38" s="190">
        <v>99.6</v>
      </c>
      <c r="C38" s="190">
        <v>0.1</v>
      </c>
      <c r="D38" s="190">
        <v>0.1</v>
      </c>
      <c r="E38" s="190">
        <v>0.2</v>
      </c>
      <c r="F38" s="190">
        <v>91.6</v>
      </c>
      <c r="G38" s="190">
        <v>3.5</v>
      </c>
      <c r="H38" s="190">
        <v>3.7</v>
      </c>
      <c r="I38" s="190">
        <v>1</v>
      </c>
      <c r="J38" s="190">
        <v>0.1</v>
      </c>
    </row>
    <row r="39" spans="1:10" s="125" customFormat="1" ht="11.25" x14ac:dyDescent="0.2">
      <c r="A39" s="194">
        <v>92</v>
      </c>
      <c r="B39" s="190">
        <v>99.6</v>
      </c>
      <c r="C39" s="190">
        <v>0.1</v>
      </c>
      <c r="D39" s="190">
        <v>0.1</v>
      </c>
      <c r="E39" s="190">
        <v>0.1</v>
      </c>
      <c r="F39" s="190">
        <v>96.9</v>
      </c>
      <c r="G39" s="190">
        <v>1.5</v>
      </c>
      <c r="H39" s="190">
        <v>1.3</v>
      </c>
      <c r="I39" s="190">
        <v>0.3</v>
      </c>
      <c r="J39" s="190">
        <v>0</v>
      </c>
    </row>
    <row r="40" spans="1:10" s="125" customFormat="1" ht="11.25" x14ac:dyDescent="0.2">
      <c r="A40" s="194">
        <v>93</v>
      </c>
      <c r="B40" s="190">
        <v>99.4</v>
      </c>
      <c r="C40" s="190">
        <v>0.1</v>
      </c>
      <c r="D40" s="190">
        <v>0.2</v>
      </c>
      <c r="E40" s="190">
        <v>0.3</v>
      </c>
      <c r="F40" s="190">
        <v>92.6</v>
      </c>
      <c r="G40" s="190">
        <v>2.5</v>
      </c>
      <c r="H40" s="190">
        <v>3.9</v>
      </c>
      <c r="I40" s="190">
        <v>1</v>
      </c>
      <c r="J40" s="190">
        <v>0.1</v>
      </c>
    </row>
    <row r="41" spans="1:10" s="125" customFormat="1" ht="11.25" x14ac:dyDescent="0.2">
      <c r="A41" s="194">
        <v>94</v>
      </c>
      <c r="B41" s="190">
        <v>99.7</v>
      </c>
      <c r="C41" s="190">
        <v>0.1</v>
      </c>
      <c r="D41" s="190">
        <v>0.1</v>
      </c>
      <c r="E41" s="190">
        <v>0.1</v>
      </c>
      <c r="F41" s="190">
        <v>95</v>
      </c>
      <c r="G41" s="190">
        <v>2.2000000000000002</v>
      </c>
      <c r="H41" s="190">
        <v>2.2000000000000002</v>
      </c>
      <c r="I41" s="190">
        <v>0.6</v>
      </c>
      <c r="J41" s="190">
        <v>0</v>
      </c>
    </row>
    <row r="42" spans="1:10" s="125" customFormat="1" ht="11.25" x14ac:dyDescent="0.2">
      <c r="A42" s="194">
        <v>95</v>
      </c>
      <c r="B42" s="190">
        <v>99.7</v>
      </c>
      <c r="C42" s="190">
        <v>0.2</v>
      </c>
      <c r="D42" s="190">
        <v>0.1</v>
      </c>
      <c r="E42" s="190">
        <v>0.1</v>
      </c>
      <c r="F42" s="190">
        <v>94</v>
      </c>
      <c r="G42" s="190">
        <v>2.7</v>
      </c>
      <c r="H42" s="190">
        <v>2.4</v>
      </c>
      <c r="I42" s="190">
        <v>0.8</v>
      </c>
      <c r="J42" s="190">
        <v>0</v>
      </c>
    </row>
    <row r="43" spans="1:10" s="125" customFormat="1" ht="11.25" x14ac:dyDescent="0.2">
      <c r="A43" s="194">
        <v>971</v>
      </c>
      <c r="B43" s="190">
        <v>99.6</v>
      </c>
      <c r="C43" s="190">
        <v>0.3</v>
      </c>
      <c r="D43" s="190">
        <v>0.1</v>
      </c>
      <c r="E43" s="190">
        <v>0</v>
      </c>
      <c r="F43" s="190">
        <v>95.8</v>
      </c>
      <c r="G43" s="190">
        <v>2.8</v>
      </c>
      <c r="H43" s="190">
        <v>1</v>
      </c>
      <c r="I43" s="190">
        <v>0.3</v>
      </c>
      <c r="J43" s="190">
        <v>0.1</v>
      </c>
    </row>
    <row r="44" spans="1:10" s="125" customFormat="1" ht="11.25" x14ac:dyDescent="0.2">
      <c r="A44" s="194">
        <v>974</v>
      </c>
      <c r="B44" s="190">
        <v>99.4</v>
      </c>
      <c r="C44" s="190">
        <v>0.1</v>
      </c>
      <c r="D44" s="190">
        <v>0.3</v>
      </c>
      <c r="E44" s="190">
        <v>0.2</v>
      </c>
      <c r="F44" s="190">
        <v>88.1</v>
      </c>
      <c r="G44" s="190">
        <v>5.3</v>
      </c>
      <c r="H44" s="190">
        <v>5.4</v>
      </c>
      <c r="I44" s="190">
        <v>1</v>
      </c>
      <c r="J44" s="190">
        <v>0.2</v>
      </c>
    </row>
    <row r="45" spans="1:10" s="125" customFormat="1" ht="11.25" x14ac:dyDescent="0.2">
      <c r="A45" s="302"/>
      <c r="B45" s="407" t="s">
        <v>410</v>
      </c>
      <c r="C45" s="407"/>
      <c r="D45" s="407"/>
      <c r="E45" s="407"/>
      <c r="F45" s="407"/>
      <c r="G45" s="407"/>
      <c r="H45" s="407"/>
      <c r="I45" s="407"/>
      <c r="J45" s="407"/>
    </row>
  </sheetData>
  <mergeCells count="4">
    <mergeCell ref="B45:J45"/>
    <mergeCell ref="A1:A3"/>
    <mergeCell ref="B1:E2"/>
    <mergeCell ref="F1:J2"/>
  </mergeCells>
  <phoneticPr fontId="11" type="noConversion"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4"/>
  <sheetViews>
    <sheetView workbookViewId="0"/>
  </sheetViews>
  <sheetFormatPr baseColWidth="10" defaultRowHeight="15" x14ac:dyDescent="0.25"/>
  <cols>
    <col min="1" max="9" width="11.42578125" style="125"/>
    <col min="10" max="91" width="11.42578125" style="282"/>
  </cols>
  <sheetData>
    <row r="1" spans="1:9" x14ac:dyDescent="0.25">
      <c r="A1" s="416" t="s">
        <v>390</v>
      </c>
      <c r="B1" s="420" t="s">
        <v>953</v>
      </c>
      <c r="C1" s="422" t="s">
        <v>467</v>
      </c>
      <c r="D1" s="422"/>
      <c r="E1" s="422"/>
      <c r="F1" s="420" t="s">
        <v>468</v>
      </c>
      <c r="G1" s="422" t="s">
        <v>469</v>
      </c>
      <c r="H1" s="422"/>
      <c r="I1" s="422"/>
    </row>
    <row r="2" spans="1:9" x14ac:dyDescent="0.25">
      <c r="A2" s="416"/>
      <c r="B2" s="420"/>
      <c r="C2" s="422"/>
      <c r="D2" s="422"/>
      <c r="E2" s="422"/>
      <c r="F2" s="420"/>
      <c r="G2" s="422"/>
      <c r="H2" s="422"/>
      <c r="I2" s="422"/>
    </row>
    <row r="3" spans="1:9" ht="24" customHeight="1" x14ac:dyDescent="0.25">
      <c r="A3" s="413"/>
      <c r="B3" s="420"/>
      <c r="C3" s="192" t="s">
        <v>276</v>
      </c>
      <c r="D3" s="192" t="s">
        <v>477</v>
      </c>
      <c r="E3" s="192" t="s">
        <v>15</v>
      </c>
      <c r="F3" s="420"/>
      <c r="G3" s="192" t="s">
        <v>478</v>
      </c>
      <c r="H3" s="192" t="s">
        <v>479</v>
      </c>
      <c r="I3" s="192" t="s">
        <v>480</v>
      </c>
    </row>
    <row r="4" spans="1:9" ht="11.25" customHeight="1" x14ac:dyDescent="0.25">
      <c r="A4" s="187" t="s">
        <v>409</v>
      </c>
      <c r="B4" s="188">
        <v>10.6</v>
      </c>
      <c r="C4" s="187">
        <v>0.9</v>
      </c>
      <c r="D4" s="187">
        <v>1.6</v>
      </c>
      <c r="E4" s="187">
        <v>3.7</v>
      </c>
      <c r="F4" s="188">
        <v>8.6</v>
      </c>
      <c r="G4" s="188">
        <v>3.2</v>
      </c>
      <c r="H4" s="188">
        <v>1.1000000000000001</v>
      </c>
      <c r="I4" s="188">
        <v>0.8</v>
      </c>
    </row>
    <row r="5" spans="1:9" ht="11.25" customHeight="1" x14ac:dyDescent="0.25">
      <c r="A5" s="202" t="s">
        <v>799</v>
      </c>
      <c r="B5" s="190">
        <v>10.6</v>
      </c>
      <c r="C5" s="190">
        <v>0</v>
      </c>
      <c r="D5" s="190">
        <v>1.2</v>
      </c>
      <c r="E5" s="190">
        <v>4.3</v>
      </c>
      <c r="F5" s="190">
        <v>7.9</v>
      </c>
      <c r="G5" s="190">
        <v>3.1</v>
      </c>
      <c r="H5" s="190">
        <v>0.7</v>
      </c>
      <c r="I5" s="190">
        <v>0.5</v>
      </c>
    </row>
    <row r="6" spans="1:9" ht="11.25" customHeight="1" x14ac:dyDescent="0.25">
      <c r="A6" s="202" t="s">
        <v>810</v>
      </c>
      <c r="B6" s="190">
        <v>13.3</v>
      </c>
      <c r="C6" s="190">
        <v>1.6</v>
      </c>
      <c r="D6" s="190">
        <v>2.6</v>
      </c>
      <c r="E6" s="190">
        <v>3</v>
      </c>
      <c r="F6" s="190">
        <v>8.6999999999999993</v>
      </c>
      <c r="G6" s="190">
        <v>3.5</v>
      </c>
      <c r="H6" s="190">
        <v>1.6</v>
      </c>
      <c r="I6" s="190">
        <v>0.7</v>
      </c>
    </row>
    <row r="7" spans="1:9" ht="11.25" customHeight="1" x14ac:dyDescent="0.25">
      <c r="A7" s="202" t="s">
        <v>801</v>
      </c>
      <c r="B7" s="190">
        <v>8.4</v>
      </c>
      <c r="C7" s="190">
        <v>0.9</v>
      </c>
      <c r="D7" s="190">
        <v>1</v>
      </c>
      <c r="E7" s="190">
        <v>1.8</v>
      </c>
      <c r="F7" s="190">
        <v>6.9</v>
      </c>
      <c r="G7" s="190">
        <v>0.7</v>
      </c>
      <c r="H7" s="190">
        <v>0.9</v>
      </c>
      <c r="I7" s="190">
        <v>2.1</v>
      </c>
    </row>
    <row r="8" spans="1:9" ht="11.25" customHeight="1" x14ac:dyDescent="0.25">
      <c r="A8" s="202" t="s">
        <v>717</v>
      </c>
      <c r="B8" s="190">
        <v>6.3</v>
      </c>
      <c r="C8" s="190">
        <v>0.4</v>
      </c>
      <c r="D8" s="190">
        <v>1.4</v>
      </c>
      <c r="E8" s="190">
        <v>2.1</v>
      </c>
      <c r="F8" s="190">
        <v>9.5</v>
      </c>
      <c r="G8" s="190">
        <v>4.0999999999999996</v>
      </c>
      <c r="H8" s="190">
        <v>1.4</v>
      </c>
      <c r="I8" s="190">
        <v>0.6</v>
      </c>
    </row>
    <row r="9" spans="1:9" ht="11.25" customHeight="1" x14ac:dyDescent="0.25">
      <c r="A9" s="202" t="s">
        <v>785</v>
      </c>
      <c r="B9" s="190">
        <v>7.9</v>
      </c>
      <c r="C9" s="190">
        <v>0.5</v>
      </c>
      <c r="D9" s="190">
        <v>1.1000000000000001</v>
      </c>
      <c r="E9" s="190">
        <v>3</v>
      </c>
      <c r="F9" s="190">
        <v>7.5</v>
      </c>
      <c r="G9" s="190">
        <v>2.6</v>
      </c>
      <c r="H9" s="190">
        <v>1.4</v>
      </c>
      <c r="I9" s="190">
        <v>1.2</v>
      </c>
    </row>
    <row r="10" spans="1:9" ht="11.25" customHeight="1" x14ac:dyDescent="0.25">
      <c r="A10" s="194">
        <v>10</v>
      </c>
      <c r="B10" s="190">
        <v>7.8</v>
      </c>
      <c r="C10" s="190">
        <v>0.5</v>
      </c>
      <c r="D10" s="190">
        <v>1.2</v>
      </c>
      <c r="E10" s="190">
        <v>2.1</v>
      </c>
      <c r="F10" s="190">
        <v>10.6</v>
      </c>
      <c r="G10" s="190">
        <v>4.0999999999999996</v>
      </c>
      <c r="H10" s="190">
        <v>1</v>
      </c>
      <c r="I10" s="190">
        <v>0.7</v>
      </c>
    </row>
    <row r="11" spans="1:9" ht="11.25" customHeight="1" x14ac:dyDescent="0.25">
      <c r="A11" s="194">
        <v>11</v>
      </c>
      <c r="B11" s="190">
        <v>12.3</v>
      </c>
      <c r="C11" s="190">
        <v>0.4</v>
      </c>
      <c r="D11" s="190">
        <v>2</v>
      </c>
      <c r="E11" s="190">
        <v>3.8</v>
      </c>
      <c r="F11" s="190">
        <v>10.3</v>
      </c>
      <c r="G11" s="190">
        <v>4.7</v>
      </c>
      <c r="H11" s="190">
        <v>1.3</v>
      </c>
      <c r="I11" s="190">
        <v>0.7</v>
      </c>
    </row>
    <row r="12" spans="1:9" ht="11.25" customHeight="1" x14ac:dyDescent="0.25">
      <c r="A12" s="194">
        <v>13</v>
      </c>
      <c r="B12" s="190">
        <v>7.1</v>
      </c>
      <c r="C12" s="190">
        <v>0.6</v>
      </c>
      <c r="D12" s="190">
        <v>1.4</v>
      </c>
      <c r="E12" s="190">
        <v>2.6</v>
      </c>
      <c r="F12" s="190">
        <v>4.5</v>
      </c>
      <c r="G12" s="190">
        <v>1.9</v>
      </c>
      <c r="H12" s="190">
        <v>0.7</v>
      </c>
      <c r="I12" s="190">
        <v>0.5</v>
      </c>
    </row>
    <row r="13" spans="1:9" ht="11.25" customHeight="1" x14ac:dyDescent="0.25">
      <c r="A13" s="194">
        <v>14</v>
      </c>
      <c r="B13" s="190">
        <v>8.6</v>
      </c>
      <c r="C13" s="190">
        <v>0.9</v>
      </c>
      <c r="D13" s="190">
        <v>0.7</v>
      </c>
      <c r="E13" s="190">
        <v>3.9</v>
      </c>
      <c r="F13" s="190">
        <v>5.2</v>
      </c>
      <c r="G13" s="190">
        <v>2.6</v>
      </c>
      <c r="H13" s="190">
        <v>0.5</v>
      </c>
      <c r="I13" s="190">
        <v>0.6</v>
      </c>
    </row>
    <row r="14" spans="1:9" ht="11.25" customHeight="1" x14ac:dyDescent="0.25">
      <c r="A14" s="194">
        <v>15</v>
      </c>
      <c r="B14" s="190">
        <v>8.4</v>
      </c>
      <c r="C14" s="190">
        <v>0.8</v>
      </c>
      <c r="D14" s="190">
        <v>0</v>
      </c>
      <c r="E14" s="190">
        <v>2.6</v>
      </c>
      <c r="F14" s="190">
        <v>8.8000000000000007</v>
      </c>
      <c r="G14" s="190">
        <v>3.5</v>
      </c>
      <c r="H14" s="190">
        <v>1.8</v>
      </c>
      <c r="I14" s="190">
        <v>0.8</v>
      </c>
    </row>
    <row r="15" spans="1:9" ht="11.25" customHeight="1" x14ac:dyDescent="0.25">
      <c r="A15" s="194">
        <v>16</v>
      </c>
      <c r="B15" s="190">
        <v>14.7</v>
      </c>
      <c r="C15" s="190">
        <v>0.9</v>
      </c>
      <c r="D15" s="190">
        <v>1.7</v>
      </c>
      <c r="E15" s="190">
        <v>2.9</v>
      </c>
      <c r="F15" s="190">
        <v>8.4</v>
      </c>
      <c r="G15" s="190">
        <v>2.9</v>
      </c>
      <c r="H15" s="190">
        <v>1.1000000000000001</v>
      </c>
      <c r="I15" s="190">
        <v>0.9</v>
      </c>
    </row>
    <row r="16" spans="1:9" ht="11.25" customHeight="1" x14ac:dyDescent="0.25">
      <c r="A16" s="194">
        <v>17</v>
      </c>
      <c r="B16" s="190">
        <v>8</v>
      </c>
      <c r="C16" s="190">
        <v>0.9</v>
      </c>
      <c r="D16" s="190">
        <v>1.3</v>
      </c>
      <c r="E16" s="190">
        <v>3</v>
      </c>
      <c r="F16" s="190">
        <v>7.2</v>
      </c>
      <c r="G16" s="190">
        <v>3</v>
      </c>
      <c r="H16" s="190">
        <v>1.2</v>
      </c>
      <c r="I16" s="190">
        <v>0.5</v>
      </c>
    </row>
    <row r="17" spans="1:9" ht="11.25" customHeight="1" x14ac:dyDescent="0.25">
      <c r="A17" s="194">
        <v>18</v>
      </c>
      <c r="B17" s="190">
        <v>14.5</v>
      </c>
      <c r="C17" s="190">
        <v>0.6</v>
      </c>
      <c r="D17" s="190">
        <v>1.5</v>
      </c>
      <c r="E17" s="190">
        <v>4.7</v>
      </c>
      <c r="F17" s="190">
        <v>13.9</v>
      </c>
      <c r="G17" s="190">
        <v>4.4000000000000004</v>
      </c>
      <c r="H17" s="190">
        <v>2</v>
      </c>
      <c r="I17" s="190">
        <v>1.7</v>
      </c>
    </row>
    <row r="18" spans="1:9" ht="11.25" customHeight="1" x14ac:dyDescent="0.25">
      <c r="A18" s="194">
        <v>19</v>
      </c>
      <c r="B18" s="190">
        <v>13.7</v>
      </c>
      <c r="C18" s="190">
        <v>0.5</v>
      </c>
      <c r="D18" s="190">
        <v>2.2999999999999998</v>
      </c>
      <c r="E18" s="190">
        <v>6.5</v>
      </c>
      <c r="F18" s="190">
        <v>12.7</v>
      </c>
      <c r="G18" s="190">
        <v>5.0999999999999996</v>
      </c>
      <c r="H18" s="190">
        <v>2.7</v>
      </c>
      <c r="I18" s="190">
        <v>1.3</v>
      </c>
    </row>
    <row r="19" spans="1:9" ht="11.25" customHeight="1" x14ac:dyDescent="0.25">
      <c r="A19" s="194">
        <v>21</v>
      </c>
      <c r="B19" s="190">
        <v>11.1</v>
      </c>
      <c r="C19" s="190">
        <v>0.7</v>
      </c>
      <c r="D19" s="190">
        <v>1.1000000000000001</v>
      </c>
      <c r="E19" s="190">
        <v>5.7</v>
      </c>
      <c r="F19" s="190">
        <v>12.3</v>
      </c>
      <c r="G19" s="190">
        <v>4.9000000000000004</v>
      </c>
      <c r="H19" s="190">
        <v>1.2</v>
      </c>
      <c r="I19" s="190">
        <v>0.6</v>
      </c>
    </row>
    <row r="20" spans="1:9" ht="11.25" customHeight="1" x14ac:dyDescent="0.25">
      <c r="A20" s="194">
        <v>22</v>
      </c>
      <c r="B20" s="190">
        <v>25.4</v>
      </c>
      <c r="C20" s="190">
        <v>1.3</v>
      </c>
      <c r="D20" s="190">
        <v>0.8</v>
      </c>
      <c r="E20" s="190">
        <v>2.2999999999999998</v>
      </c>
      <c r="F20" s="190">
        <v>9.4</v>
      </c>
      <c r="G20" s="190">
        <v>2.2999999999999998</v>
      </c>
      <c r="H20" s="190">
        <v>1.1000000000000001</v>
      </c>
      <c r="I20" s="190">
        <v>0.6</v>
      </c>
    </row>
    <row r="21" spans="1:9" ht="11.25" customHeight="1" x14ac:dyDescent="0.25">
      <c r="A21" s="194">
        <v>24</v>
      </c>
      <c r="B21" s="190">
        <v>9.5</v>
      </c>
      <c r="C21" s="190">
        <v>1.2</v>
      </c>
      <c r="D21" s="190">
        <v>1.2</v>
      </c>
      <c r="E21" s="190">
        <v>2.2999999999999998</v>
      </c>
      <c r="F21" s="190">
        <v>6.5</v>
      </c>
      <c r="G21" s="190">
        <v>3.1</v>
      </c>
      <c r="H21" s="190">
        <v>0.6</v>
      </c>
      <c r="I21" s="190">
        <v>0.5</v>
      </c>
    </row>
    <row r="22" spans="1:9" ht="11.25" customHeight="1" x14ac:dyDescent="0.25">
      <c r="A22" s="194">
        <v>25</v>
      </c>
      <c r="B22" s="190">
        <v>15.7</v>
      </c>
      <c r="C22" s="190">
        <v>1.4</v>
      </c>
      <c r="D22" s="190">
        <v>1.7</v>
      </c>
      <c r="E22" s="190">
        <v>4.5</v>
      </c>
      <c r="F22" s="190">
        <v>11</v>
      </c>
      <c r="G22" s="190">
        <v>3.1</v>
      </c>
      <c r="H22" s="190">
        <v>1.1000000000000001</v>
      </c>
      <c r="I22" s="190">
        <v>0.6</v>
      </c>
    </row>
    <row r="23" spans="1:9" ht="11.25" customHeight="1" x14ac:dyDescent="0.25">
      <c r="A23" s="194">
        <v>26</v>
      </c>
      <c r="B23" s="190">
        <v>10.9</v>
      </c>
      <c r="C23" s="190">
        <v>0.8</v>
      </c>
      <c r="D23" s="190">
        <v>1.7</v>
      </c>
      <c r="E23" s="190">
        <v>4.2</v>
      </c>
      <c r="F23" s="190">
        <v>8.3000000000000007</v>
      </c>
      <c r="G23" s="190">
        <v>3.6</v>
      </c>
      <c r="H23" s="190">
        <v>1.1000000000000001</v>
      </c>
      <c r="I23" s="190">
        <v>0.7</v>
      </c>
    </row>
    <row r="24" spans="1:9" ht="11.25" customHeight="1" x14ac:dyDescent="0.25">
      <c r="A24" s="194">
        <v>27</v>
      </c>
      <c r="B24" s="190">
        <v>10.8</v>
      </c>
      <c r="C24" s="190">
        <v>1.1000000000000001</v>
      </c>
      <c r="D24" s="190">
        <v>1.7</v>
      </c>
      <c r="E24" s="190">
        <v>5.5</v>
      </c>
      <c r="F24" s="190">
        <v>6.6</v>
      </c>
      <c r="G24" s="190">
        <v>2.5</v>
      </c>
      <c r="H24" s="190">
        <v>0.7</v>
      </c>
      <c r="I24" s="190">
        <v>0.8</v>
      </c>
    </row>
    <row r="25" spans="1:9" ht="11.25" customHeight="1" x14ac:dyDescent="0.25">
      <c r="A25" s="194">
        <v>28</v>
      </c>
      <c r="B25" s="190">
        <v>9.6999999999999993</v>
      </c>
      <c r="C25" s="190">
        <v>0.4</v>
      </c>
      <c r="D25" s="190">
        <v>1.5</v>
      </c>
      <c r="E25" s="190">
        <v>3.9</v>
      </c>
      <c r="F25" s="190">
        <v>5.6</v>
      </c>
      <c r="G25" s="190">
        <v>2.6</v>
      </c>
      <c r="H25" s="190">
        <v>0.6</v>
      </c>
      <c r="I25" s="190">
        <v>0.2</v>
      </c>
    </row>
    <row r="26" spans="1:9" ht="11.25" customHeight="1" x14ac:dyDescent="0.25">
      <c r="A26" s="194">
        <v>29</v>
      </c>
      <c r="B26" s="190">
        <v>9</v>
      </c>
      <c r="C26" s="190">
        <v>1.2</v>
      </c>
      <c r="D26" s="190">
        <v>0.9</v>
      </c>
      <c r="E26" s="190">
        <v>2.5</v>
      </c>
      <c r="F26" s="190">
        <v>6.5</v>
      </c>
      <c r="G26" s="190">
        <v>2.6</v>
      </c>
      <c r="H26" s="190">
        <v>1.1000000000000001</v>
      </c>
      <c r="I26" s="190">
        <v>0.5</v>
      </c>
    </row>
    <row r="27" spans="1:9" ht="11.25" customHeight="1" x14ac:dyDescent="0.25">
      <c r="A27" s="194" t="s">
        <v>832</v>
      </c>
      <c r="B27" s="190">
        <v>12</v>
      </c>
      <c r="C27" s="190">
        <v>1</v>
      </c>
      <c r="D27" s="190">
        <v>1.5</v>
      </c>
      <c r="E27" s="190">
        <v>4</v>
      </c>
      <c r="F27" s="190">
        <v>12</v>
      </c>
      <c r="G27" s="190">
        <v>3.5</v>
      </c>
      <c r="H27" s="190">
        <v>2</v>
      </c>
      <c r="I27" s="190">
        <v>1</v>
      </c>
    </row>
    <row r="28" spans="1:9" ht="11.25" customHeight="1" x14ac:dyDescent="0.25">
      <c r="A28" s="194">
        <v>32</v>
      </c>
      <c r="B28" s="190">
        <v>4.7</v>
      </c>
      <c r="C28" s="190">
        <v>0.6</v>
      </c>
      <c r="D28" s="190">
        <v>0.7</v>
      </c>
      <c r="E28" s="190">
        <v>2.1</v>
      </c>
      <c r="F28" s="190">
        <v>5.5</v>
      </c>
      <c r="G28" s="190">
        <v>2.7</v>
      </c>
      <c r="H28" s="190">
        <v>1</v>
      </c>
      <c r="I28" s="190">
        <v>0.3</v>
      </c>
    </row>
    <row r="29" spans="1:9" ht="11.25" customHeight="1" x14ac:dyDescent="0.25">
      <c r="A29" s="194">
        <v>33</v>
      </c>
      <c r="B29" s="190"/>
      <c r="C29" s="190"/>
      <c r="D29" s="190"/>
      <c r="E29" s="190"/>
      <c r="F29" s="190">
        <v>8.5</v>
      </c>
      <c r="G29" s="190">
        <v>3.2</v>
      </c>
      <c r="H29" s="190">
        <v>1.5</v>
      </c>
      <c r="I29" s="190">
        <v>0.8</v>
      </c>
    </row>
    <row r="30" spans="1:9" ht="11.25" customHeight="1" x14ac:dyDescent="0.25">
      <c r="A30" s="194">
        <v>34</v>
      </c>
      <c r="B30" s="190">
        <v>7</v>
      </c>
      <c r="C30" s="190">
        <v>0.5</v>
      </c>
      <c r="D30" s="190">
        <v>1</v>
      </c>
      <c r="E30" s="190">
        <v>2.7</v>
      </c>
      <c r="F30" s="190">
        <v>4.3</v>
      </c>
      <c r="G30" s="190">
        <v>1.9</v>
      </c>
      <c r="H30" s="190">
        <v>0.8</v>
      </c>
      <c r="I30" s="190">
        <v>0.8</v>
      </c>
    </row>
    <row r="31" spans="1:9" ht="11.25" customHeight="1" x14ac:dyDescent="0.25">
      <c r="A31" s="194">
        <v>35</v>
      </c>
      <c r="B31" s="190">
        <v>10.8</v>
      </c>
      <c r="C31" s="190">
        <v>1.5</v>
      </c>
      <c r="D31" s="190">
        <v>1.3</v>
      </c>
      <c r="E31" s="190">
        <v>3.2</v>
      </c>
      <c r="F31" s="190">
        <v>9.4</v>
      </c>
      <c r="G31" s="190">
        <v>3.4</v>
      </c>
      <c r="H31" s="190">
        <v>1.5</v>
      </c>
      <c r="I31" s="190">
        <v>0.9</v>
      </c>
    </row>
    <row r="32" spans="1:9" ht="11.25" customHeight="1" x14ac:dyDescent="0.25">
      <c r="A32" s="194">
        <v>36</v>
      </c>
      <c r="B32" s="190">
        <v>8.3000000000000007</v>
      </c>
      <c r="C32" s="190">
        <v>0.4</v>
      </c>
      <c r="D32" s="190">
        <v>1.6</v>
      </c>
      <c r="E32" s="190">
        <v>2</v>
      </c>
      <c r="F32" s="190">
        <v>6.1</v>
      </c>
      <c r="G32" s="190">
        <v>2.2000000000000002</v>
      </c>
      <c r="H32" s="190">
        <v>0.6</v>
      </c>
      <c r="I32" s="190">
        <v>1.1000000000000001</v>
      </c>
    </row>
    <row r="33" spans="1:14" ht="11.25" customHeight="1" x14ac:dyDescent="0.25">
      <c r="A33" s="194">
        <v>37</v>
      </c>
      <c r="B33" s="190">
        <v>7.6</v>
      </c>
      <c r="C33" s="190">
        <v>0.7</v>
      </c>
      <c r="D33" s="190">
        <v>0.8</v>
      </c>
      <c r="E33" s="190">
        <v>2</v>
      </c>
      <c r="F33" s="190">
        <v>4.5999999999999996</v>
      </c>
      <c r="G33" s="190">
        <v>1.6</v>
      </c>
      <c r="H33" s="190">
        <v>0.5</v>
      </c>
      <c r="I33" s="190">
        <v>0.4</v>
      </c>
    </row>
    <row r="34" spans="1:14" ht="11.25" customHeight="1" x14ac:dyDescent="0.25">
      <c r="A34" s="194">
        <v>38</v>
      </c>
      <c r="B34" s="190">
        <v>8.3000000000000007</v>
      </c>
      <c r="C34" s="190">
        <v>0.7</v>
      </c>
      <c r="D34" s="190">
        <v>1.1000000000000001</v>
      </c>
      <c r="E34" s="190">
        <v>3.4</v>
      </c>
      <c r="F34" s="190">
        <v>5.5</v>
      </c>
      <c r="G34" s="190">
        <v>0.1</v>
      </c>
      <c r="H34" s="190">
        <v>0.4</v>
      </c>
      <c r="I34" s="190">
        <v>1.5</v>
      </c>
    </row>
    <row r="35" spans="1:14" ht="11.25" customHeight="1" x14ac:dyDescent="0.25">
      <c r="A35" s="194">
        <v>39</v>
      </c>
      <c r="B35" s="190">
        <v>11.6</v>
      </c>
      <c r="C35" s="190">
        <v>1</v>
      </c>
      <c r="D35" s="190">
        <v>1.2</v>
      </c>
      <c r="E35" s="190">
        <v>4.0999999999999996</v>
      </c>
      <c r="F35" s="190">
        <v>11.5</v>
      </c>
      <c r="G35" s="190">
        <v>5</v>
      </c>
      <c r="H35" s="190">
        <v>1.3</v>
      </c>
      <c r="I35" s="190">
        <v>0.6</v>
      </c>
    </row>
    <row r="36" spans="1:14" ht="11.25" customHeight="1" x14ac:dyDescent="0.25">
      <c r="A36" s="194">
        <v>40</v>
      </c>
      <c r="B36" s="190">
        <v>10.8</v>
      </c>
      <c r="C36" s="190">
        <v>0.7</v>
      </c>
      <c r="D36" s="190">
        <v>1.3</v>
      </c>
      <c r="E36" s="190">
        <v>2.5</v>
      </c>
      <c r="F36" s="190">
        <v>7</v>
      </c>
      <c r="G36" s="190">
        <v>2.8</v>
      </c>
      <c r="H36" s="190">
        <v>0.9</v>
      </c>
      <c r="I36" s="190">
        <v>0.4</v>
      </c>
    </row>
    <row r="37" spans="1:14" ht="11.25" customHeight="1" x14ac:dyDescent="0.25">
      <c r="A37" s="194">
        <v>41</v>
      </c>
      <c r="B37" s="190">
        <v>8.1</v>
      </c>
      <c r="C37" s="190">
        <v>1.1000000000000001</v>
      </c>
      <c r="D37" s="190">
        <v>0.9</v>
      </c>
      <c r="E37" s="190">
        <v>3.7</v>
      </c>
      <c r="F37" s="190">
        <v>11.5</v>
      </c>
      <c r="G37" s="190">
        <v>3.4</v>
      </c>
      <c r="H37" s="190">
        <v>1.8</v>
      </c>
      <c r="I37" s="190">
        <v>1.1000000000000001</v>
      </c>
    </row>
    <row r="38" spans="1:14" ht="11.25" customHeight="1" x14ac:dyDescent="0.25">
      <c r="A38" s="194">
        <v>42</v>
      </c>
      <c r="B38" s="190">
        <v>9.5</v>
      </c>
      <c r="C38" s="190">
        <v>0.5</v>
      </c>
      <c r="D38" s="190">
        <v>2</v>
      </c>
      <c r="E38" s="190">
        <v>3.4</v>
      </c>
      <c r="F38" s="190">
        <v>13.2</v>
      </c>
      <c r="G38" s="190">
        <v>4.7</v>
      </c>
      <c r="H38" s="190">
        <v>1.3</v>
      </c>
      <c r="I38" s="190">
        <v>0.9</v>
      </c>
    </row>
    <row r="39" spans="1:14" ht="11.25" customHeight="1" x14ac:dyDescent="0.25">
      <c r="A39" s="194">
        <v>43</v>
      </c>
      <c r="B39" s="190">
        <v>11.7</v>
      </c>
      <c r="C39" s="190">
        <v>0.8</v>
      </c>
      <c r="D39" s="190">
        <v>2.2000000000000002</v>
      </c>
      <c r="E39" s="190">
        <v>2.8</v>
      </c>
      <c r="F39" s="190">
        <v>8</v>
      </c>
      <c r="G39" s="190">
        <v>3.8</v>
      </c>
      <c r="H39" s="190">
        <v>1.2</v>
      </c>
      <c r="I39" s="190">
        <v>0.4</v>
      </c>
    </row>
    <row r="40" spans="1:14" ht="11.25" customHeight="1" x14ac:dyDescent="0.25">
      <c r="A40" s="194">
        <v>45</v>
      </c>
      <c r="B40" s="190">
        <v>14.1</v>
      </c>
      <c r="C40" s="190">
        <v>1.5</v>
      </c>
      <c r="D40" s="190">
        <v>2.2000000000000002</v>
      </c>
      <c r="E40" s="190">
        <v>4.3</v>
      </c>
      <c r="F40" s="190">
        <v>11.7</v>
      </c>
      <c r="G40" s="190">
        <v>4.0999999999999996</v>
      </c>
      <c r="H40" s="190">
        <v>1.6</v>
      </c>
      <c r="I40" s="190">
        <v>0.8</v>
      </c>
    </row>
    <row r="41" spans="1:14" ht="11.25" customHeight="1" x14ac:dyDescent="0.25">
      <c r="A41" s="194">
        <v>46</v>
      </c>
      <c r="B41" s="190">
        <v>11.9</v>
      </c>
      <c r="C41" s="190">
        <v>0</v>
      </c>
      <c r="D41" s="190">
        <v>1.3</v>
      </c>
      <c r="E41" s="190">
        <v>3.6</v>
      </c>
      <c r="F41" s="190">
        <v>7.8</v>
      </c>
      <c r="G41" s="190">
        <v>2.9</v>
      </c>
      <c r="H41" s="190">
        <v>0.9</v>
      </c>
      <c r="I41" s="190">
        <v>0.3</v>
      </c>
    </row>
    <row r="42" spans="1:14" ht="11.25" customHeight="1" x14ac:dyDescent="0.25">
      <c r="A42" s="194">
        <v>47</v>
      </c>
      <c r="B42" s="190">
        <v>6.1</v>
      </c>
      <c r="C42" s="190">
        <v>0.3</v>
      </c>
      <c r="D42" s="190">
        <v>0.6</v>
      </c>
      <c r="E42" s="190">
        <v>2.6</v>
      </c>
      <c r="F42" s="190">
        <v>10</v>
      </c>
      <c r="G42" s="190">
        <v>4.2</v>
      </c>
      <c r="H42" s="190">
        <v>0.7</v>
      </c>
      <c r="I42" s="190">
        <v>1.3</v>
      </c>
    </row>
    <row r="43" spans="1:14" ht="11.25" customHeight="1" x14ac:dyDescent="0.25">
      <c r="A43" s="194">
        <v>48</v>
      </c>
      <c r="B43" s="190">
        <v>7.2</v>
      </c>
      <c r="C43" s="190">
        <v>0.9</v>
      </c>
      <c r="D43" s="190">
        <v>1.2</v>
      </c>
      <c r="E43" s="190">
        <v>2.2000000000000002</v>
      </c>
      <c r="F43" s="190">
        <v>11.5</v>
      </c>
      <c r="G43" s="190">
        <v>6.7</v>
      </c>
      <c r="H43" s="190">
        <v>1.4</v>
      </c>
      <c r="I43" s="190">
        <v>0.7</v>
      </c>
    </row>
    <row r="44" spans="1:14" x14ac:dyDescent="0.25">
      <c r="A44" s="263"/>
      <c r="B44" s="407" t="s">
        <v>410</v>
      </c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</row>
  </sheetData>
  <mergeCells count="6">
    <mergeCell ref="B44:N44"/>
    <mergeCell ref="A1:A3"/>
    <mergeCell ref="B1:B3"/>
    <mergeCell ref="C1:E2"/>
    <mergeCell ref="F1:F3"/>
    <mergeCell ref="G1:I2"/>
  </mergeCells>
  <phoneticPr fontId="11" type="noConversion"/>
  <pageMargins left="0.7" right="0.7" top="0.75" bottom="0.75" header="0.3" footer="0.3"/>
  <ignoredErrors>
    <ignoredError sqref="A5:R11" numberStoredAsText="1"/>
  </ignoredError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4"/>
  <sheetViews>
    <sheetView workbookViewId="0"/>
  </sheetViews>
  <sheetFormatPr baseColWidth="10" defaultRowHeight="15" x14ac:dyDescent="0.25"/>
  <cols>
    <col min="1" max="1" width="11.42578125" style="125"/>
    <col min="10" max="31" width="11.42578125" style="282"/>
  </cols>
  <sheetData>
    <row r="1" spans="1:9" ht="15" customHeight="1" x14ac:dyDescent="0.25">
      <c r="A1" s="416" t="s">
        <v>390</v>
      </c>
      <c r="B1" s="420" t="s">
        <v>953</v>
      </c>
      <c r="C1" s="422" t="s">
        <v>467</v>
      </c>
      <c r="D1" s="422"/>
      <c r="E1" s="422"/>
      <c r="F1" s="420" t="s">
        <v>468</v>
      </c>
      <c r="G1" s="422" t="s">
        <v>469</v>
      </c>
      <c r="H1" s="422"/>
      <c r="I1" s="422"/>
    </row>
    <row r="2" spans="1:9" x14ac:dyDescent="0.25">
      <c r="A2" s="416"/>
      <c r="B2" s="420"/>
      <c r="C2" s="422"/>
      <c r="D2" s="422"/>
      <c r="E2" s="422"/>
      <c r="F2" s="420"/>
      <c r="G2" s="422"/>
      <c r="H2" s="422"/>
      <c r="I2" s="422"/>
    </row>
    <row r="3" spans="1:9" ht="21.75" customHeight="1" x14ac:dyDescent="0.25">
      <c r="A3" s="413"/>
      <c r="B3" s="420"/>
      <c r="C3" s="192" t="s">
        <v>276</v>
      </c>
      <c r="D3" s="192" t="s">
        <v>477</v>
      </c>
      <c r="E3" s="192" t="s">
        <v>15</v>
      </c>
      <c r="F3" s="420"/>
      <c r="G3" s="192" t="s">
        <v>478</v>
      </c>
      <c r="H3" s="192" t="s">
        <v>479</v>
      </c>
      <c r="I3" s="192" t="s">
        <v>480</v>
      </c>
    </row>
    <row r="4" spans="1:9" ht="11.25" customHeight="1" x14ac:dyDescent="0.25">
      <c r="A4" s="187" t="s">
        <v>409</v>
      </c>
      <c r="B4" s="188">
        <v>10.6</v>
      </c>
      <c r="C4" s="187">
        <v>0.9</v>
      </c>
      <c r="D4" s="187">
        <v>1.6</v>
      </c>
      <c r="E4" s="187">
        <v>3.7</v>
      </c>
      <c r="F4" s="188">
        <v>8.6</v>
      </c>
      <c r="G4" s="188">
        <v>3.2</v>
      </c>
      <c r="H4" s="188">
        <v>1.1000000000000001</v>
      </c>
      <c r="I4" s="188">
        <v>0.8</v>
      </c>
    </row>
    <row r="5" spans="1:9" ht="11.25" customHeight="1" x14ac:dyDescent="0.25">
      <c r="A5" s="194">
        <v>51</v>
      </c>
      <c r="B5" s="190">
        <v>7.4</v>
      </c>
      <c r="C5" s="190">
        <v>0.5</v>
      </c>
      <c r="D5" s="190">
        <v>1.3</v>
      </c>
      <c r="E5" s="190">
        <v>3.1</v>
      </c>
      <c r="F5" s="190">
        <v>10.3</v>
      </c>
      <c r="G5" s="190">
        <v>4.7</v>
      </c>
      <c r="H5" s="190">
        <v>0.9</v>
      </c>
      <c r="I5" s="190">
        <v>0.9</v>
      </c>
    </row>
    <row r="6" spans="1:9" ht="11.25" customHeight="1" x14ac:dyDescent="0.25">
      <c r="A6" s="194">
        <v>52</v>
      </c>
      <c r="B6" s="190">
        <v>7.2</v>
      </c>
      <c r="C6" s="190">
        <v>1.7</v>
      </c>
      <c r="D6" s="190">
        <v>1.1000000000000001</v>
      </c>
      <c r="E6" s="190">
        <v>2.2999999999999998</v>
      </c>
      <c r="F6" s="190">
        <v>12.7</v>
      </c>
      <c r="G6" s="190">
        <v>4.0999999999999996</v>
      </c>
      <c r="H6" s="190">
        <v>2.2999999999999998</v>
      </c>
      <c r="I6" s="190">
        <v>1.2</v>
      </c>
    </row>
    <row r="7" spans="1:9" ht="11.25" customHeight="1" x14ac:dyDescent="0.25">
      <c r="A7" s="194">
        <v>54</v>
      </c>
      <c r="B7" s="190">
        <v>12.5</v>
      </c>
      <c r="C7" s="190">
        <v>1</v>
      </c>
      <c r="D7" s="190">
        <v>2.4</v>
      </c>
      <c r="E7" s="190">
        <v>4.2</v>
      </c>
      <c r="F7" s="190">
        <v>13.9</v>
      </c>
      <c r="G7" s="190">
        <v>4.0999999999999996</v>
      </c>
      <c r="H7" s="190">
        <v>1.7</v>
      </c>
      <c r="I7" s="190">
        <v>1.2</v>
      </c>
    </row>
    <row r="8" spans="1:9" ht="11.25" customHeight="1" x14ac:dyDescent="0.25">
      <c r="A8" s="194">
        <v>55</v>
      </c>
      <c r="B8" s="190">
        <v>1.2</v>
      </c>
      <c r="C8" s="190">
        <v>0.1</v>
      </c>
      <c r="D8" s="190">
        <v>0.5</v>
      </c>
      <c r="E8" s="190">
        <v>0.4</v>
      </c>
      <c r="F8" s="190">
        <v>2.1</v>
      </c>
      <c r="G8" s="190">
        <v>0.5</v>
      </c>
      <c r="H8" s="190">
        <v>0.6</v>
      </c>
      <c r="I8" s="190">
        <v>0.1</v>
      </c>
    </row>
    <row r="9" spans="1:9" ht="11.25" customHeight="1" x14ac:dyDescent="0.25">
      <c r="A9" s="194">
        <v>56</v>
      </c>
      <c r="B9" s="190">
        <v>3.2</v>
      </c>
      <c r="C9" s="190">
        <v>0.3</v>
      </c>
      <c r="D9" s="190">
        <v>0.4</v>
      </c>
      <c r="E9" s="190">
        <v>1.4</v>
      </c>
      <c r="F9" s="190">
        <v>4.2</v>
      </c>
      <c r="G9" s="190">
        <v>1.7</v>
      </c>
      <c r="H9" s="190">
        <v>0.8</v>
      </c>
      <c r="I9" s="190">
        <v>0.4</v>
      </c>
    </row>
    <row r="10" spans="1:9" ht="11.25" customHeight="1" x14ac:dyDescent="0.25">
      <c r="A10" s="194">
        <v>57</v>
      </c>
      <c r="B10" s="190">
        <v>12</v>
      </c>
      <c r="C10" s="190">
        <v>1.2</v>
      </c>
      <c r="D10" s="190">
        <v>1.9</v>
      </c>
      <c r="E10" s="190">
        <v>3.9</v>
      </c>
      <c r="F10" s="190">
        <v>14</v>
      </c>
      <c r="G10" s="190">
        <v>4.8</v>
      </c>
      <c r="H10" s="190">
        <v>1.7</v>
      </c>
      <c r="I10" s="190">
        <v>1.1000000000000001</v>
      </c>
    </row>
    <row r="11" spans="1:9" ht="11.25" customHeight="1" x14ac:dyDescent="0.25">
      <c r="A11" s="194">
        <v>58</v>
      </c>
      <c r="B11" s="190">
        <v>15.5</v>
      </c>
      <c r="C11" s="190">
        <v>1.3</v>
      </c>
      <c r="D11" s="190">
        <v>2.6</v>
      </c>
      <c r="E11" s="190">
        <v>5.9</v>
      </c>
      <c r="F11" s="190">
        <v>15.6</v>
      </c>
      <c r="G11" s="190">
        <v>7.2</v>
      </c>
      <c r="H11" s="190">
        <v>1.8</v>
      </c>
      <c r="I11" s="190">
        <v>1.1000000000000001</v>
      </c>
    </row>
    <row r="12" spans="1:9" ht="11.25" customHeight="1" x14ac:dyDescent="0.25">
      <c r="A12" s="194">
        <v>59</v>
      </c>
      <c r="B12" s="190">
        <v>9.4</v>
      </c>
      <c r="C12" s="190">
        <v>0.6</v>
      </c>
      <c r="D12" s="190">
        <v>1.5</v>
      </c>
      <c r="E12" s="190">
        <v>3.3</v>
      </c>
      <c r="F12" s="190">
        <v>9.5</v>
      </c>
      <c r="G12" s="190">
        <v>3.9</v>
      </c>
      <c r="H12" s="190">
        <v>0.8</v>
      </c>
      <c r="I12" s="190">
        <v>0.9</v>
      </c>
    </row>
    <row r="13" spans="1:9" ht="11.25" customHeight="1" x14ac:dyDescent="0.25">
      <c r="A13" s="194">
        <v>60</v>
      </c>
      <c r="B13" s="190">
        <v>7.5</v>
      </c>
      <c r="C13" s="190">
        <v>1</v>
      </c>
      <c r="D13" s="190">
        <v>1.3</v>
      </c>
      <c r="E13" s="190">
        <v>2.8</v>
      </c>
      <c r="F13" s="190">
        <v>7.6</v>
      </c>
      <c r="G13" s="190">
        <v>3</v>
      </c>
      <c r="H13" s="190">
        <v>1.2</v>
      </c>
      <c r="I13" s="190">
        <v>1.2</v>
      </c>
    </row>
    <row r="14" spans="1:9" ht="11.25" customHeight="1" x14ac:dyDescent="0.25">
      <c r="A14" s="194">
        <v>62</v>
      </c>
      <c r="B14" s="190">
        <v>9.3000000000000007</v>
      </c>
      <c r="C14" s="190">
        <v>0.9</v>
      </c>
      <c r="D14" s="190">
        <v>1.9</v>
      </c>
      <c r="E14" s="190">
        <v>3.1</v>
      </c>
      <c r="F14" s="190">
        <v>12.7</v>
      </c>
      <c r="G14" s="190">
        <v>5.4</v>
      </c>
      <c r="H14" s="190">
        <v>1.3</v>
      </c>
      <c r="I14" s="190">
        <v>1.1000000000000001</v>
      </c>
    </row>
    <row r="15" spans="1:9" ht="11.25" customHeight="1" x14ac:dyDescent="0.25">
      <c r="A15" s="194">
        <v>63</v>
      </c>
      <c r="B15" s="190"/>
      <c r="C15" s="190"/>
      <c r="D15" s="190"/>
      <c r="E15" s="190"/>
      <c r="F15" s="190">
        <v>7.6</v>
      </c>
      <c r="G15" s="190">
        <v>2.6</v>
      </c>
      <c r="H15" s="190">
        <v>0.6</v>
      </c>
      <c r="I15" s="190">
        <v>0.6</v>
      </c>
    </row>
    <row r="16" spans="1:9" ht="11.25" customHeight="1" x14ac:dyDescent="0.25">
      <c r="A16" s="194">
        <v>65</v>
      </c>
      <c r="B16" s="190">
        <v>12.4</v>
      </c>
      <c r="C16" s="190">
        <v>1</v>
      </c>
      <c r="D16" s="190">
        <v>1.5</v>
      </c>
      <c r="E16" s="190">
        <v>4.7</v>
      </c>
      <c r="F16" s="190">
        <v>7.4</v>
      </c>
      <c r="G16" s="190">
        <v>2.6</v>
      </c>
      <c r="H16" s="190">
        <v>0.9</v>
      </c>
      <c r="I16" s="190">
        <v>0.4</v>
      </c>
    </row>
    <row r="17" spans="1:9" ht="11.25" customHeight="1" x14ac:dyDescent="0.25">
      <c r="A17" s="194">
        <v>68</v>
      </c>
      <c r="B17" s="190">
        <v>16.600000000000001</v>
      </c>
      <c r="C17" s="190">
        <v>0</v>
      </c>
      <c r="D17" s="190">
        <v>3.1</v>
      </c>
      <c r="E17" s="190">
        <v>4.8</v>
      </c>
      <c r="F17" s="190">
        <v>8.5</v>
      </c>
      <c r="G17" s="190">
        <v>3.8</v>
      </c>
      <c r="H17" s="190">
        <v>1.2</v>
      </c>
      <c r="I17" s="190">
        <v>0.4</v>
      </c>
    </row>
    <row r="18" spans="1:9" ht="11.25" customHeight="1" x14ac:dyDescent="0.25">
      <c r="A18" s="194">
        <v>69</v>
      </c>
      <c r="B18" s="190"/>
      <c r="C18" s="190"/>
      <c r="D18" s="190"/>
      <c r="E18" s="190"/>
      <c r="F18" s="190">
        <v>2.2000000000000002</v>
      </c>
      <c r="G18" s="190">
        <v>0.7</v>
      </c>
      <c r="H18" s="190">
        <v>0.2</v>
      </c>
      <c r="I18" s="190">
        <v>0.1</v>
      </c>
    </row>
    <row r="19" spans="1:9" ht="11.25" customHeight="1" x14ac:dyDescent="0.25">
      <c r="A19" s="194">
        <v>70</v>
      </c>
      <c r="B19" s="190">
        <v>11.5</v>
      </c>
      <c r="C19" s="190">
        <v>0.8</v>
      </c>
      <c r="D19" s="190">
        <v>1.5</v>
      </c>
      <c r="E19" s="190">
        <v>3.4</v>
      </c>
      <c r="F19" s="190">
        <v>8.1</v>
      </c>
      <c r="G19" s="190">
        <v>3</v>
      </c>
      <c r="H19" s="190">
        <v>1.1000000000000001</v>
      </c>
      <c r="I19" s="190">
        <v>0.7</v>
      </c>
    </row>
    <row r="20" spans="1:9" ht="11.25" customHeight="1" x14ac:dyDescent="0.25">
      <c r="A20" s="194">
        <v>71</v>
      </c>
      <c r="B20" s="190">
        <v>8.9</v>
      </c>
      <c r="C20" s="190">
        <v>0.7</v>
      </c>
      <c r="D20" s="190">
        <v>1.5</v>
      </c>
      <c r="E20" s="190">
        <v>3.3</v>
      </c>
      <c r="F20" s="190">
        <v>10.3</v>
      </c>
      <c r="G20" s="190">
        <v>4.2</v>
      </c>
      <c r="H20" s="190">
        <v>1.3</v>
      </c>
      <c r="I20" s="190">
        <v>1</v>
      </c>
    </row>
    <row r="21" spans="1:9" ht="11.25" customHeight="1" x14ac:dyDescent="0.25">
      <c r="A21" s="194">
        <v>72</v>
      </c>
      <c r="B21" s="190">
        <v>10</v>
      </c>
      <c r="C21" s="190">
        <v>0.7</v>
      </c>
      <c r="D21" s="190">
        <v>1.5</v>
      </c>
      <c r="E21" s="190">
        <v>4.9000000000000004</v>
      </c>
      <c r="F21" s="190">
        <v>8.5</v>
      </c>
      <c r="G21" s="190">
        <v>2.2000000000000002</v>
      </c>
      <c r="H21" s="190">
        <v>1.3</v>
      </c>
      <c r="I21" s="190">
        <v>0.5</v>
      </c>
    </row>
    <row r="22" spans="1:9" ht="11.25" customHeight="1" x14ac:dyDescent="0.25">
      <c r="A22" s="194">
        <v>73</v>
      </c>
      <c r="B22" s="190">
        <v>10.1</v>
      </c>
      <c r="C22" s="190">
        <v>0.8</v>
      </c>
      <c r="D22" s="190">
        <v>1</v>
      </c>
      <c r="E22" s="190">
        <v>3</v>
      </c>
      <c r="F22" s="190">
        <v>7.7</v>
      </c>
      <c r="G22" s="190">
        <v>2.9</v>
      </c>
      <c r="H22" s="190">
        <v>1.1000000000000001</v>
      </c>
      <c r="I22" s="190">
        <v>0.5</v>
      </c>
    </row>
    <row r="23" spans="1:9" ht="11.25" customHeight="1" x14ac:dyDescent="0.25">
      <c r="A23" s="194">
        <v>74</v>
      </c>
      <c r="B23" s="190">
        <v>6.6</v>
      </c>
      <c r="C23" s="190">
        <v>0.4</v>
      </c>
      <c r="D23" s="190">
        <v>0.9</v>
      </c>
      <c r="E23" s="190">
        <v>2.2000000000000002</v>
      </c>
      <c r="F23" s="190">
        <v>5.4</v>
      </c>
      <c r="G23" s="190">
        <v>2.2000000000000002</v>
      </c>
      <c r="H23" s="190">
        <v>0.6</v>
      </c>
      <c r="I23" s="190">
        <v>0.4</v>
      </c>
    </row>
    <row r="24" spans="1:9" ht="11.25" customHeight="1" x14ac:dyDescent="0.25">
      <c r="A24" s="194">
        <v>75</v>
      </c>
      <c r="B24" s="190">
        <v>12.2</v>
      </c>
      <c r="C24" s="190">
        <v>1</v>
      </c>
      <c r="D24" s="190">
        <v>1.3</v>
      </c>
      <c r="E24" s="190">
        <v>4.4000000000000004</v>
      </c>
      <c r="F24" s="190">
        <v>6.8</v>
      </c>
      <c r="G24" s="190">
        <v>2.6</v>
      </c>
      <c r="H24" s="190">
        <v>0.5</v>
      </c>
      <c r="I24" s="190">
        <v>0.6</v>
      </c>
    </row>
    <row r="25" spans="1:9" ht="11.25" customHeight="1" x14ac:dyDescent="0.25">
      <c r="A25" s="194">
        <v>76</v>
      </c>
      <c r="B25" s="190">
        <v>11.8</v>
      </c>
      <c r="C25" s="190">
        <v>1.2</v>
      </c>
      <c r="D25" s="190">
        <v>1.9</v>
      </c>
      <c r="E25" s="190">
        <v>3.6</v>
      </c>
      <c r="F25" s="190">
        <v>9.4</v>
      </c>
      <c r="G25" s="190">
        <v>3.7</v>
      </c>
      <c r="H25" s="190">
        <v>1.3</v>
      </c>
      <c r="I25" s="190">
        <v>1.2</v>
      </c>
    </row>
    <row r="26" spans="1:9" ht="11.25" customHeight="1" x14ac:dyDescent="0.25">
      <c r="A26" s="194">
        <v>77</v>
      </c>
      <c r="B26" s="190">
        <v>10.3</v>
      </c>
      <c r="C26" s="190">
        <v>0.9</v>
      </c>
      <c r="D26" s="190">
        <v>2.2000000000000002</v>
      </c>
      <c r="E26" s="190">
        <v>3.7</v>
      </c>
      <c r="F26" s="190">
        <v>8.9</v>
      </c>
      <c r="G26" s="190">
        <v>3.5</v>
      </c>
      <c r="H26" s="190">
        <v>1.5</v>
      </c>
      <c r="I26" s="190">
        <v>1</v>
      </c>
    </row>
    <row r="27" spans="1:9" ht="11.25" customHeight="1" x14ac:dyDescent="0.25">
      <c r="A27" s="194">
        <v>78</v>
      </c>
      <c r="B27" s="190">
        <v>9.5</v>
      </c>
      <c r="C27" s="190">
        <v>0.9</v>
      </c>
      <c r="D27" s="190">
        <v>1.2</v>
      </c>
      <c r="E27" s="190">
        <v>3.6</v>
      </c>
      <c r="F27" s="190">
        <v>8.3000000000000007</v>
      </c>
      <c r="G27" s="190">
        <v>3.1</v>
      </c>
      <c r="H27" s="190">
        <v>1.1000000000000001</v>
      </c>
      <c r="I27" s="190">
        <v>1.1000000000000001</v>
      </c>
    </row>
    <row r="28" spans="1:9" ht="11.25" customHeight="1" x14ac:dyDescent="0.25">
      <c r="A28" s="194">
        <v>79</v>
      </c>
      <c r="B28" s="190">
        <v>8.4</v>
      </c>
      <c r="C28" s="190">
        <v>0.7</v>
      </c>
      <c r="D28" s="190">
        <v>0.8</v>
      </c>
      <c r="E28" s="190">
        <v>3</v>
      </c>
      <c r="F28" s="190">
        <v>6</v>
      </c>
      <c r="G28" s="190">
        <v>1.7</v>
      </c>
      <c r="H28" s="190">
        <v>0.9</v>
      </c>
      <c r="I28" s="190">
        <v>0.7</v>
      </c>
    </row>
    <row r="29" spans="1:9" ht="11.25" customHeight="1" x14ac:dyDescent="0.25">
      <c r="A29" s="194">
        <v>80</v>
      </c>
      <c r="B29" s="190">
        <v>5.9</v>
      </c>
      <c r="C29" s="190">
        <v>0.6</v>
      </c>
      <c r="D29" s="190">
        <v>1.2</v>
      </c>
      <c r="E29" s="190">
        <v>1.8</v>
      </c>
      <c r="F29" s="190">
        <v>6.2</v>
      </c>
      <c r="G29" s="190">
        <v>2.6</v>
      </c>
      <c r="H29" s="190">
        <v>0.8</v>
      </c>
      <c r="I29" s="190">
        <v>0.8</v>
      </c>
    </row>
    <row r="30" spans="1:9" ht="11.25" customHeight="1" x14ac:dyDescent="0.25">
      <c r="A30" s="194">
        <v>81</v>
      </c>
      <c r="B30" s="190">
        <v>10.8</v>
      </c>
      <c r="C30" s="190">
        <v>0.4</v>
      </c>
      <c r="D30" s="190">
        <v>1.1000000000000001</v>
      </c>
      <c r="E30" s="190">
        <v>3.3</v>
      </c>
      <c r="F30" s="190">
        <v>6.1</v>
      </c>
      <c r="G30" s="190">
        <v>2.2999999999999998</v>
      </c>
      <c r="H30" s="190">
        <v>0.5</v>
      </c>
      <c r="I30" s="190">
        <v>0.3</v>
      </c>
    </row>
    <row r="31" spans="1:9" ht="11.25" customHeight="1" x14ac:dyDescent="0.25">
      <c r="A31" s="194">
        <v>82</v>
      </c>
      <c r="B31" s="190">
        <v>5.7</v>
      </c>
      <c r="C31" s="190">
        <v>0.3</v>
      </c>
      <c r="D31" s="190">
        <v>0.6</v>
      </c>
      <c r="E31" s="190">
        <v>2.6</v>
      </c>
      <c r="F31" s="190">
        <v>4.3</v>
      </c>
      <c r="G31" s="190">
        <v>1.9</v>
      </c>
      <c r="H31" s="190">
        <v>0.1</v>
      </c>
      <c r="I31" s="190">
        <v>0.2</v>
      </c>
    </row>
    <row r="32" spans="1:9" ht="11.25" customHeight="1" x14ac:dyDescent="0.25">
      <c r="A32" s="194">
        <v>83</v>
      </c>
      <c r="B32" s="190">
        <v>9.1999999999999993</v>
      </c>
      <c r="C32" s="190">
        <v>0.6</v>
      </c>
      <c r="D32" s="190">
        <v>0.9</v>
      </c>
      <c r="E32" s="190">
        <v>3.5</v>
      </c>
      <c r="F32" s="190">
        <v>9</v>
      </c>
      <c r="G32" s="190">
        <v>3.9</v>
      </c>
      <c r="H32" s="190">
        <v>1.4</v>
      </c>
      <c r="I32" s="190">
        <v>0.8</v>
      </c>
    </row>
    <row r="33" spans="1:14" ht="11.25" customHeight="1" x14ac:dyDescent="0.25">
      <c r="A33" s="194">
        <v>84</v>
      </c>
      <c r="B33" s="190">
        <v>7.2</v>
      </c>
      <c r="C33" s="190">
        <v>0.3</v>
      </c>
      <c r="D33" s="190">
        <v>1.3</v>
      </c>
      <c r="E33" s="190">
        <v>4.0999999999999996</v>
      </c>
      <c r="F33" s="190">
        <v>9.1</v>
      </c>
      <c r="G33" s="190">
        <v>0.1</v>
      </c>
      <c r="H33" s="190">
        <v>0.7</v>
      </c>
      <c r="I33" s="190">
        <v>3</v>
      </c>
    </row>
    <row r="34" spans="1:14" ht="11.25" customHeight="1" x14ac:dyDescent="0.25">
      <c r="A34" s="194">
        <v>85</v>
      </c>
      <c r="B34" s="190">
        <v>7</v>
      </c>
      <c r="C34" s="190">
        <v>0.6</v>
      </c>
      <c r="D34" s="190">
        <v>1.4</v>
      </c>
      <c r="E34" s="190">
        <v>3.3</v>
      </c>
      <c r="F34" s="190">
        <v>7.9</v>
      </c>
      <c r="G34" s="190">
        <v>2.8</v>
      </c>
      <c r="H34" s="190">
        <v>0.8</v>
      </c>
      <c r="I34" s="190">
        <v>0.8</v>
      </c>
    </row>
    <row r="35" spans="1:14" ht="11.25" customHeight="1" x14ac:dyDescent="0.25">
      <c r="A35" s="194">
        <v>88</v>
      </c>
      <c r="B35" s="190">
        <v>13.9</v>
      </c>
      <c r="C35" s="190">
        <v>1.2</v>
      </c>
      <c r="D35" s="190">
        <v>2.5</v>
      </c>
      <c r="E35" s="190">
        <v>4.9000000000000004</v>
      </c>
      <c r="F35" s="190">
        <v>11.9</v>
      </c>
      <c r="G35" s="190">
        <v>4</v>
      </c>
      <c r="H35" s="190">
        <v>1.9</v>
      </c>
      <c r="I35" s="190">
        <v>1.2</v>
      </c>
    </row>
    <row r="36" spans="1:14" ht="11.25" customHeight="1" x14ac:dyDescent="0.25">
      <c r="A36" s="194">
        <v>89</v>
      </c>
      <c r="B36" s="190">
        <v>10.9</v>
      </c>
      <c r="C36" s="190">
        <v>0.8</v>
      </c>
      <c r="D36" s="190">
        <v>1.2</v>
      </c>
      <c r="E36" s="190">
        <v>2.7</v>
      </c>
      <c r="F36" s="190">
        <v>12.3</v>
      </c>
      <c r="G36" s="190">
        <v>5.8</v>
      </c>
      <c r="H36" s="190">
        <v>0.9</v>
      </c>
      <c r="I36" s="190">
        <v>0.7</v>
      </c>
    </row>
    <row r="37" spans="1:14" ht="11.25" customHeight="1" x14ac:dyDescent="0.25">
      <c r="A37" s="194">
        <v>90</v>
      </c>
      <c r="B37" s="190">
        <v>9.9</v>
      </c>
      <c r="C37" s="190">
        <v>0.5</v>
      </c>
      <c r="D37" s="190">
        <v>0.8</v>
      </c>
      <c r="E37" s="190">
        <v>2.4</v>
      </c>
      <c r="F37" s="190">
        <v>5.9</v>
      </c>
      <c r="G37" s="190">
        <v>2.4</v>
      </c>
      <c r="H37" s="190">
        <v>0.4</v>
      </c>
      <c r="I37" s="190">
        <v>0.3</v>
      </c>
    </row>
    <row r="38" spans="1:14" ht="11.25" customHeight="1" x14ac:dyDescent="0.25">
      <c r="A38" s="194">
        <v>91</v>
      </c>
      <c r="B38" s="190">
        <v>11.5</v>
      </c>
      <c r="C38" s="190">
        <v>1.2</v>
      </c>
      <c r="D38" s="190">
        <v>2.4</v>
      </c>
      <c r="E38" s="190">
        <v>4.3</v>
      </c>
      <c r="F38" s="190">
        <v>9</v>
      </c>
      <c r="G38" s="190">
        <v>3.3</v>
      </c>
      <c r="H38" s="190">
        <v>1.5</v>
      </c>
      <c r="I38" s="190">
        <v>1.1000000000000001</v>
      </c>
    </row>
    <row r="39" spans="1:14" ht="11.25" customHeight="1" x14ac:dyDescent="0.25">
      <c r="A39" s="194">
        <v>92</v>
      </c>
      <c r="B39" s="190">
        <v>12.2</v>
      </c>
      <c r="C39" s="190">
        <v>1.3</v>
      </c>
      <c r="D39" s="190">
        <v>1.4</v>
      </c>
      <c r="E39" s="190">
        <v>4.4000000000000004</v>
      </c>
      <c r="F39" s="190">
        <v>9.1999999999999993</v>
      </c>
      <c r="G39" s="190">
        <v>4</v>
      </c>
      <c r="H39" s="190">
        <v>1</v>
      </c>
      <c r="I39" s="190">
        <v>1.3</v>
      </c>
    </row>
    <row r="40" spans="1:14" ht="11.25" customHeight="1" x14ac:dyDescent="0.25">
      <c r="A40" s="194">
        <v>93</v>
      </c>
      <c r="B40" s="190">
        <v>14.9</v>
      </c>
      <c r="C40" s="190">
        <v>1.7</v>
      </c>
      <c r="D40" s="190">
        <v>2.2000000000000002</v>
      </c>
      <c r="E40" s="190">
        <v>6</v>
      </c>
      <c r="F40" s="190">
        <v>9.6999999999999993</v>
      </c>
      <c r="G40" s="190">
        <v>3.3</v>
      </c>
      <c r="H40" s="190">
        <v>1.3</v>
      </c>
      <c r="I40" s="190">
        <v>1.1000000000000001</v>
      </c>
    </row>
    <row r="41" spans="1:14" ht="11.25" customHeight="1" x14ac:dyDescent="0.25">
      <c r="A41" s="194">
        <v>94</v>
      </c>
      <c r="B41" s="190">
        <v>9</v>
      </c>
      <c r="C41" s="190">
        <v>1</v>
      </c>
      <c r="D41" s="190">
        <v>1.4</v>
      </c>
      <c r="E41" s="190">
        <v>4</v>
      </c>
      <c r="F41" s="190">
        <v>7.6</v>
      </c>
      <c r="G41" s="190">
        <v>3</v>
      </c>
      <c r="H41" s="190">
        <v>1</v>
      </c>
      <c r="I41" s="190">
        <v>1.1000000000000001</v>
      </c>
    </row>
    <row r="42" spans="1:14" ht="11.25" customHeight="1" x14ac:dyDescent="0.25">
      <c r="A42" s="194">
        <v>95</v>
      </c>
      <c r="B42" s="190">
        <v>12.7</v>
      </c>
      <c r="C42" s="190">
        <v>1.2</v>
      </c>
      <c r="D42" s="190">
        <v>2.6</v>
      </c>
      <c r="E42" s="190">
        <v>5.0999999999999996</v>
      </c>
      <c r="F42" s="190">
        <v>9.3000000000000007</v>
      </c>
      <c r="G42" s="190">
        <v>3.6</v>
      </c>
      <c r="H42" s="190">
        <v>1.3</v>
      </c>
      <c r="I42" s="190">
        <v>0.8</v>
      </c>
    </row>
    <row r="43" spans="1:14" ht="11.25" customHeight="1" x14ac:dyDescent="0.25">
      <c r="A43" s="194">
        <v>971</v>
      </c>
      <c r="B43" s="190">
        <v>17.399999999999999</v>
      </c>
      <c r="C43" s="190">
        <v>3</v>
      </c>
      <c r="D43" s="190">
        <v>3.6</v>
      </c>
      <c r="E43" s="190">
        <v>4</v>
      </c>
      <c r="F43" s="190">
        <v>30.8</v>
      </c>
      <c r="G43" s="190">
        <v>9</v>
      </c>
      <c r="H43" s="190">
        <v>4.4000000000000004</v>
      </c>
      <c r="I43" s="190">
        <v>1</v>
      </c>
    </row>
    <row r="44" spans="1:14" ht="11.25" customHeight="1" x14ac:dyDescent="0.25">
      <c r="A44" s="194">
        <v>974</v>
      </c>
      <c r="B44" s="190">
        <v>18.8</v>
      </c>
      <c r="C44" s="190">
        <v>1.3</v>
      </c>
      <c r="D44" s="190">
        <v>2.5</v>
      </c>
      <c r="E44" s="190">
        <v>6.5</v>
      </c>
      <c r="F44" s="190">
        <v>10.4</v>
      </c>
      <c r="G44" s="190">
        <v>3.2</v>
      </c>
      <c r="H44" s="190">
        <v>1.4</v>
      </c>
      <c r="I44" s="190">
        <v>0.6</v>
      </c>
    </row>
    <row r="45" spans="1:14" x14ac:dyDescent="0.25">
      <c r="A45" s="263"/>
      <c r="B45" s="407" t="s">
        <v>410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</row>
    <row r="46" spans="1:14" x14ac:dyDescent="0.25">
      <c r="A46" s="295"/>
      <c r="B46" s="282"/>
      <c r="C46" s="282"/>
      <c r="D46" s="282"/>
      <c r="E46" s="282"/>
      <c r="F46" s="282"/>
      <c r="G46" s="282"/>
      <c r="H46" s="282"/>
      <c r="I46" s="282"/>
    </row>
    <row r="47" spans="1:14" x14ac:dyDescent="0.25">
      <c r="A47" s="295"/>
      <c r="B47" s="282"/>
      <c r="C47" s="282"/>
      <c r="D47" s="282"/>
      <c r="E47" s="282"/>
      <c r="F47" s="282"/>
      <c r="G47" s="282"/>
      <c r="H47" s="282"/>
      <c r="I47" s="282"/>
    </row>
    <row r="48" spans="1:14" x14ac:dyDescent="0.25">
      <c r="A48" s="295"/>
      <c r="B48" s="282"/>
      <c r="C48" s="282"/>
      <c r="D48" s="282"/>
      <c r="E48" s="282"/>
      <c r="F48" s="282"/>
      <c r="G48" s="282"/>
      <c r="H48" s="282"/>
      <c r="I48" s="282"/>
    </row>
    <row r="49" spans="1:1" s="282" customFormat="1" x14ac:dyDescent="0.25">
      <c r="A49" s="295"/>
    </row>
    <row r="50" spans="1:1" s="282" customFormat="1" x14ac:dyDescent="0.25">
      <c r="A50" s="295"/>
    </row>
    <row r="51" spans="1:1" s="282" customFormat="1" x14ac:dyDescent="0.25">
      <c r="A51" s="295"/>
    </row>
    <row r="52" spans="1:1" s="282" customFormat="1" x14ac:dyDescent="0.25">
      <c r="A52" s="295"/>
    </row>
    <row r="53" spans="1:1" s="282" customFormat="1" x14ac:dyDescent="0.25">
      <c r="A53" s="295"/>
    </row>
    <row r="54" spans="1:1" s="282" customFormat="1" x14ac:dyDescent="0.25">
      <c r="A54" s="295"/>
    </row>
    <row r="55" spans="1:1" s="282" customFormat="1" x14ac:dyDescent="0.25">
      <c r="A55" s="295"/>
    </row>
    <row r="56" spans="1:1" s="282" customFormat="1" x14ac:dyDescent="0.25">
      <c r="A56" s="295"/>
    </row>
    <row r="57" spans="1:1" s="282" customFormat="1" x14ac:dyDescent="0.25">
      <c r="A57" s="295"/>
    </row>
    <row r="58" spans="1:1" s="282" customFormat="1" x14ac:dyDescent="0.25">
      <c r="A58" s="295"/>
    </row>
    <row r="59" spans="1:1" s="282" customFormat="1" x14ac:dyDescent="0.25">
      <c r="A59" s="295"/>
    </row>
    <row r="60" spans="1:1" s="282" customFormat="1" x14ac:dyDescent="0.25">
      <c r="A60" s="295"/>
    </row>
    <row r="61" spans="1:1" s="282" customFormat="1" x14ac:dyDescent="0.25">
      <c r="A61" s="295"/>
    </row>
    <row r="62" spans="1:1" s="282" customFormat="1" x14ac:dyDescent="0.25">
      <c r="A62" s="295"/>
    </row>
    <row r="63" spans="1:1" s="282" customFormat="1" x14ac:dyDescent="0.25">
      <c r="A63" s="295"/>
    </row>
    <row r="64" spans="1:1" s="282" customFormat="1" x14ac:dyDescent="0.25">
      <c r="A64" s="295"/>
    </row>
    <row r="65" spans="1:1" s="282" customFormat="1" x14ac:dyDescent="0.25">
      <c r="A65" s="295"/>
    </row>
    <row r="66" spans="1:1" s="282" customFormat="1" x14ac:dyDescent="0.25">
      <c r="A66" s="295"/>
    </row>
    <row r="67" spans="1:1" s="282" customFormat="1" x14ac:dyDescent="0.25">
      <c r="A67" s="295"/>
    </row>
    <row r="68" spans="1:1" s="282" customFormat="1" x14ac:dyDescent="0.25">
      <c r="A68" s="295"/>
    </row>
    <row r="69" spans="1:1" s="282" customFormat="1" x14ac:dyDescent="0.25">
      <c r="A69" s="295"/>
    </row>
    <row r="70" spans="1:1" s="282" customFormat="1" x14ac:dyDescent="0.25">
      <c r="A70" s="295"/>
    </row>
    <row r="71" spans="1:1" s="282" customFormat="1" x14ac:dyDescent="0.25">
      <c r="A71" s="295"/>
    </row>
    <row r="72" spans="1:1" s="282" customFormat="1" x14ac:dyDescent="0.25">
      <c r="A72" s="295"/>
    </row>
    <row r="73" spans="1:1" s="282" customFormat="1" x14ac:dyDescent="0.25">
      <c r="A73" s="295"/>
    </row>
    <row r="74" spans="1:1" s="282" customFormat="1" x14ac:dyDescent="0.25">
      <c r="A74" s="295"/>
    </row>
    <row r="75" spans="1:1" s="282" customFormat="1" x14ac:dyDescent="0.25">
      <c r="A75" s="295"/>
    </row>
    <row r="76" spans="1:1" s="282" customFormat="1" x14ac:dyDescent="0.25">
      <c r="A76" s="295"/>
    </row>
    <row r="77" spans="1:1" s="282" customFormat="1" x14ac:dyDescent="0.25">
      <c r="A77" s="295"/>
    </row>
    <row r="78" spans="1:1" s="282" customFormat="1" x14ac:dyDescent="0.25">
      <c r="A78" s="295"/>
    </row>
    <row r="79" spans="1:1" s="282" customFormat="1" x14ac:dyDescent="0.25">
      <c r="A79" s="295"/>
    </row>
    <row r="80" spans="1:1" s="282" customFormat="1" x14ac:dyDescent="0.25">
      <c r="A80" s="295"/>
    </row>
    <row r="81" spans="1:1" s="282" customFormat="1" x14ac:dyDescent="0.25">
      <c r="A81" s="295"/>
    </row>
    <row r="82" spans="1:1" s="282" customFormat="1" x14ac:dyDescent="0.25">
      <c r="A82" s="295"/>
    </row>
    <row r="83" spans="1:1" s="282" customFormat="1" x14ac:dyDescent="0.25">
      <c r="A83" s="295"/>
    </row>
    <row r="84" spans="1:1" s="282" customFormat="1" x14ac:dyDescent="0.25">
      <c r="A84" s="295"/>
    </row>
    <row r="85" spans="1:1" s="282" customFormat="1" x14ac:dyDescent="0.25">
      <c r="A85" s="295"/>
    </row>
    <row r="86" spans="1:1" s="282" customFormat="1" x14ac:dyDescent="0.25">
      <c r="A86" s="295"/>
    </row>
    <row r="87" spans="1:1" s="282" customFormat="1" x14ac:dyDescent="0.25">
      <c r="A87" s="295"/>
    </row>
    <row r="88" spans="1:1" s="282" customFormat="1" x14ac:dyDescent="0.25">
      <c r="A88" s="295"/>
    </row>
    <row r="89" spans="1:1" s="282" customFormat="1" x14ac:dyDescent="0.25">
      <c r="A89" s="295"/>
    </row>
    <row r="90" spans="1:1" s="282" customFormat="1" x14ac:dyDescent="0.25">
      <c r="A90" s="295"/>
    </row>
    <row r="91" spans="1:1" s="282" customFormat="1" x14ac:dyDescent="0.25">
      <c r="A91" s="295"/>
    </row>
    <row r="92" spans="1:1" s="282" customFormat="1" x14ac:dyDescent="0.25">
      <c r="A92" s="295"/>
    </row>
    <row r="93" spans="1:1" s="282" customFormat="1" x14ac:dyDescent="0.25">
      <c r="A93" s="295"/>
    </row>
    <row r="94" spans="1:1" s="282" customFormat="1" x14ac:dyDescent="0.25">
      <c r="A94" s="295"/>
    </row>
    <row r="95" spans="1:1" s="282" customFormat="1" x14ac:dyDescent="0.25">
      <c r="A95" s="295"/>
    </row>
    <row r="96" spans="1:1" s="282" customFormat="1" x14ac:dyDescent="0.25">
      <c r="A96" s="295"/>
    </row>
    <row r="97" spans="1:1" s="282" customFormat="1" x14ac:dyDescent="0.25">
      <c r="A97" s="295"/>
    </row>
    <row r="98" spans="1:1" s="282" customFormat="1" x14ac:dyDescent="0.25">
      <c r="A98" s="295"/>
    </row>
    <row r="99" spans="1:1" s="282" customFormat="1" x14ac:dyDescent="0.25">
      <c r="A99" s="295"/>
    </row>
    <row r="100" spans="1:1" s="282" customFormat="1" x14ac:dyDescent="0.25">
      <c r="A100" s="295"/>
    </row>
    <row r="101" spans="1:1" s="282" customFormat="1" x14ac:dyDescent="0.25">
      <c r="A101" s="295"/>
    </row>
    <row r="102" spans="1:1" s="282" customFormat="1" x14ac:dyDescent="0.25">
      <c r="A102" s="295"/>
    </row>
    <row r="103" spans="1:1" s="282" customFormat="1" x14ac:dyDescent="0.25">
      <c r="A103" s="295"/>
    </row>
    <row r="104" spans="1:1" s="282" customFormat="1" x14ac:dyDescent="0.25">
      <c r="A104" s="295"/>
    </row>
    <row r="105" spans="1:1" s="282" customFormat="1" x14ac:dyDescent="0.25">
      <c r="A105" s="295"/>
    </row>
    <row r="106" spans="1:1" s="282" customFormat="1" x14ac:dyDescent="0.25">
      <c r="A106" s="295"/>
    </row>
    <row r="107" spans="1:1" s="282" customFormat="1" x14ac:dyDescent="0.25">
      <c r="A107" s="295"/>
    </row>
    <row r="108" spans="1:1" s="282" customFormat="1" x14ac:dyDescent="0.25">
      <c r="A108" s="295"/>
    </row>
    <row r="109" spans="1:1" s="282" customFormat="1" x14ac:dyDescent="0.25">
      <c r="A109" s="295"/>
    </row>
    <row r="110" spans="1:1" s="282" customFormat="1" x14ac:dyDescent="0.25">
      <c r="A110" s="295"/>
    </row>
    <row r="111" spans="1:1" s="282" customFormat="1" x14ac:dyDescent="0.25">
      <c r="A111" s="295"/>
    </row>
    <row r="112" spans="1:1" s="282" customFormat="1" x14ac:dyDescent="0.25">
      <c r="A112" s="295"/>
    </row>
    <row r="113" spans="1:1" s="282" customFormat="1" x14ac:dyDescent="0.25">
      <c r="A113" s="295"/>
    </row>
    <row r="114" spans="1:1" s="282" customFormat="1" x14ac:dyDescent="0.25">
      <c r="A114" s="295"/>
    </row>
    <row r="115" spans="1:1" s="282" customFormat="1" x14ac:dyDescent="0.25">
      <c r="A115" s="295"/>
    </row>
    <row r="116" spans="1:1" s="282" customFormat="1" x14ac:dyDescent="0.25">
      <c r="A116" s="295"/>
    </row>
    <row r="117" spans="1:1" s="282" customFormat="1" x14ac:dyDescent="0.25">
      <c r="A117" s="295"/>
    </row>
    <row r="118" spans="1:1" s="282" customFormat="1" x14ac:dyDescent="0.25">
      <c r="A118" s="295"/>
    </row>
    <row r="119" spans="1:1" s="282" customFormat="1" x14ac:dyDescent="0.25">
      <c r="A119" s="295"/>
    </row>
    <row r="120" spans="1:1" s="282" customFormat="1" x14ac:dyDescent="0.25">
      <c r="A120" s="295"/>
    </row>
    <row r="121" spans="1:1" s="282" customFormat="1" x14ac:dyDescent="0.25">
      <c r="A121" s="295"/>
    </row>
    <row r="122" spans="1:1" s="282" customFormat="1" x14ac:dyDescent="0.25">
      <c r="A122" s="295"/>
    </row>
    <row r="123" spans="1:1" s="282" customFormat="1" x14ac:dyDescent="0.25">
      <c r="A123" s="295"/>
    </row>
    <row r="124" spans="1:1" s="282" customFormat="1" x14ac:dyDescent="0.25">
      <c r="A124" s="295"/>
    </row>
    <row r="125" spans="1:1" s="282" customFormat="1" x14ac:dyDescent="0.25">
      <c r="A125" s="295"/>
    </row>
    <row r="126" spans="1:1" s="282" customFormat="1" x14ac:dyDescent="0.25">
      <c r="A126" s="295"/>
    </row>
    <row r="127" spans="1:1" s="282" customFormat="1" x14ac:dyDescent="0.25">
      <c r="A127" s="295"/>
    </row>
    <row r="128" spans="1:1" s="282" customFormat="1" x14ac:dyDescent="0.25">
      <c r="A128" s="295"/>
    </row>
    <row r="129" spans="1:1" s="282" customFormat="1" x14ac:dyDescent="0.25">
      <c r="A129" s="295"/>
    </row>
    <row r="130" spans="1:1" s="282" customFormat="1" x14ac:dyDescent="0.25">
      <c r="A130" s="295"/>
    </row>
    <row r="131" spans="1:1" s="282" customFormat="1" x14ac:dyDescent="0.25">
      <c r="A131" s="295"/>
    </row>
    <row r="132" spans="1:1" s="282" customFormat="1" x14ac:dyDescent="0.25">
      <c r="A132" s="295"/>
    </row>
    <row r="133" spans="1:1" s="282" customFormat="1" x14ac:dyDescent="0.25">
      <c r="A133" s="295"/>
    </row>
    <row r="134" spans="1:1" s="282" customFormat="1" x14ac:dyDescent="0.25">
      <c r="A134" s="295"/>
    </row>
    <row r="135" spans="1:1" s="282" customFormat="1" x14ac:dyDescent="0.25">
      <c r="A135" s="295"/>
    </row>
    <row r="136" spans="1:1" s="282" customFormat="1" x14ac:dyDescent="0.25">
      <c r="A136" s="295"/>
    </row>
    <row r="137" spans="1:1" s="282" customFormat="1" x14ac:dyDescent="0.25">
      <c r="A137" s="295"/>
    </row>
    <row r="138" spans="1:1" s="282" customFormat="1" x14ac:dyDescent="0.25">
      <c r="A138" s="295"/>
    </row>
    <row r="139" spans="1:1" s="282" customFormat="1" x14ac:dyDescent="0.25">
      <c r="A139" s="295"/>
    </row>
    <row r="140" spans="1:1" s="282" customFormat="1" x14ac:dyDescent="0.25">
      <c r="A140" s="295"/>
    </row>
    <row r="141" spans="1:1" s="282" customFormat="1" x14ac:dyDescent="0.25">
      <c r="A141" s="295"/>
    </row>
    <row r="142" spans="1:1" s="282" customFormat="1" x14ac:dyDescent="0.25">
      <c r="A142" s="295"/>
    </row>
    <row r="143" spans="1:1" s="282" customFormat="1" x14ac:dyDescent="0.25">
      <c r="A143" s="295"/>
    </row>
    <row r="144" spans="1:1" s="282" customFormat="1" x14ac:dyDescent="0.25">
      <c r="A144" s="295"/>
    </row>
    <row r="145" spans="1:1" s="282" customFormat="1" x14ac:dyDescent="0.25">
      <c r="A145" s="295"/>
    </row>
    <row r="146" spans="1:1" s="282" customFormat="1" x14ac:dyDescent="0.25">
      <c r="A146" s="295"/>
    </row>
    <row r="147" spans="1:1" s="282" customFormat="1" x14ac:dyDescent="0.25">
      <c r="A147" s="295"/>
    </row>
    <row r="148" spans="1:1" s="282" customFormat="1" x14ac:dyDescent="0.25">
      <c r="A148" s="295"/>
    </row>
    <row r="149" spans="1:1" s="282" customFormat="1" x14ac:dyDescent="0.25">
      <c r="A149" s="295"/>
    </row>
    <row r="150" spans="1:1" s="282" customFormat="1" x14ac:dyDescent="0.25">
      <c r="A150" s="295"/>
    </row>
    <row r="151" spans="1:1" s="282" customFormat="1" x14ac:dyDescent="0.25">
      <c r="A151" s="295"/>
    </row>
    <row r="152" spans="1:1" s="282" customFormat="1" x14ac:dyDescent="0.25">
      <c r="A152" s="295"/>
    </row>
    <row r="153" spans="1:1" s="282" customFormat="1" x14ac:dyDescent="0.25">
      <c r="A153" s="295"/>
    </row>
    <row r="154" spans="1:1" s="282" customFormat="1" x14ac:dyDescent="0.25">
      <c r="A154" s="295"/>
    </row>
    <row r="155" spans="1:1" s="282" customFormat="1" x14ac:dyDescent="0.25">
      <c r="A155" s="295"/>
    </row>
    <row r="156" spans="1:1" s="282" customFormat="1" x14ac:dyDescent="0.25">
      <c r="A156" s="295"/>
    </row>
    <row r="157" spans="1:1" s="282" customFormat="1" x14ac:dyDescent="0.25">
      <c r="A157" s="295"/>
    </row>
    <row r="158" spans="1:1" s="282" customFormat="1" x14ac:dyDescent="0.25">
      <c r="A158" s="295"/>
    </row>
    <row r="159" spans="1:1" s="282" customFormat="1" x14ac:dyDescent="0.25">
      <c r="A159" s="295"/>
    </row>
    <row r="160" spans="1:1" s="282" customFormat="1" x14ac:dyDescent="0.25">
      <c r="A160" s="295"/>
    </row>
    <row r="161" spans="1:1" s="282" customFormat="1" x14ac:dyDescent="0.25">
      <c r="A161" s="295"/>
    </row>
    <row r="162" spans="1:1" s="282" customFormat="1" x14ac:dyDescent="0.25">
      <c r="A162" s="295"/>
    </row>
    <row r="163" spans="1:1" s="282" customFormat="1" x14ac:dyDescent="0.25">
      <c r="A163" s="295"/>
    </row>
    <row r="164" spans="1:1" s="282" customFormat="1" x14ac:dyDescent="0.25">
      <c r="A164" s="295"/>
    </row>
    <row r="165" spans="1:1" s="282" customFormat="1" x14ac:dyDescent="0.25">
      <c r="A165" s="295"/>
    </row>
    <row r="166" spans="1:1" s="282" customFormat="1" x14ac:dyDescent="0.25">
      <c r="A166" s="295"/>
    </row>
    <row r="167" spans="1:1" s="282" customFormat="1" x14ac:dyDescent="0.25">
      <c r="A167" s="295"/>
    </row>
    <row r="168" spans="1:1" s="282" customFormat="1" x14ac:dyDescent="0.25">
      <c r="A168" s="295"/>
    </row>
    <row r="169" spans="1:1" s="282" customFormat="1" x14ac:dyDescent="0.25">
      <c r="A169" s="295"/>
    </row>
    <row r="170" spans="1:1" s="282" customFormat="1" x14ac:dyDescent="0.25">
      <c r="A170" s="295"/>
    </row>
    <row r="171" spans="1:1" s="282" customFormat="1" x14ac:dyDescent="0.25">
      <c r="A171" s="295"/>
    </row>
    <row r="172" spans="1:1" s="282" customFormat="1" x14ac:dyDescent="0.25">
      <c r="A172" s="295"/>
    </row>
    <row r="173" spans="1:1" s="282" customFormat="1" x14ac:dyDescent="0.25">
      <c r="A173" s="295"/>
    </row>
    <row r="174" spans="1:1" s="282" customFormat="1" x14ac:dyDescent="0.25">
      <c r="A174" s="295"/>
    </row>
    <row r="175" spans="1:1" s="282" customFormat="1" x14ac:dyDescent="0.25">
      <c r="A175" s="295"/>
    </row>
    <row r="176" spans="1:1" s="282" customFormat="1" x14ac:dyDescent="0.25">
      <c r="A176" s="295"/>
    </row>
    <row r="177" spans="1:1" s="282" customFormat="1" x14ac:dyDescent="0.25">
      <c r="A177" s="295"/>
    </row>
    <row r="178" spans="1:1" s="282" customFormat="1" x14ac:dyDescent="0.25">
      <c r="A178" s="295"/>
    </row>
    <row r="179" spans="1:1" s="282" customFormat="1" x14ac:dyDescent="0.25">
      <c r="A179" s="295"/>
    </row>
    <row r="180" spans="1:1" s="282" customFormat="1" x14ac:dyDescent="0.25">
      <c r="A180" s="295"/>
    </row>
    <row r="181" spans="1:1" s="282" customFormat="1" x14ac:dyDescent="0.25">
      <c r="A181" s="295"/>
    </row>
    <row r="182" spans="1:1" s="282" customFormat="1" x14ac:dyDescent="0.25">
      <c r="A182" s="295"/>
    </row>
    <row r="183" spans="1:1" s="282" customFormat="1" x14ac:dyDescent="0.25">
      <c r="A183" s="295"/>
    </row>
    <row r="184" spans="1:1" s="282" customFormat="1" x14ac:dyDescent="0.25">
      <c r="A184" s="295"/>
    </row>
    <row r="185" spans="1:1" s="282" customFormat="1" x14ac:dyDescent="0.25">
      <c r="A185" s="295"/>
    </row>
    <row r="186" spans="1:1" s="282" customFormat="1" x14ac:dyDescent="0.25">
      <c r="A186" s="295"/>
    </row>
    <row r="187" spans="1:1" s="282" customFormat="1" x14ac:dyDescent="0.25">
      <c r="A187" s="295"/>
    </row>
    <row r="188" spans="1:1" s="282" customFormat="1" x14ac:dyDescent="0.25">
      <c r="A188" s="295"/>
    </row>
    <row r="189" spans="1:1" s="282" customFormat="1" x14ac:dyDescent="0.25">
      <c r="A189" s="295"/>
    </row>
    <row r="190" spans="1:1" s="282" customFormat="1" x14ac:dyDescent="0.25">
      <c r="A190" s="295"/>
    </row>
    <row r="191" spans="1:1" s="282" customFormat="1" x14ac:dyDescent="0.25">
      <c r="A191" s="295"/>
    </row>
    <row r="192" spans="1:1" s="282" customFormat="1" x14ac:dyDescent="0.25">
      <c r="A192" s="295"/>
    </row>
    <row r="193" spans="1:1" s="282" customFormat="1" x14ac:dyDescent="0.25">
      <c r="A193" s="295"/>
    </row>
    <row r="194" spans="1:1" s="282" customFormat="1" x14ac:dyDescent="0.25">
      <c r="A194" s="295"/>
    </row>
    <row r="195" spans="1:1" s="282" customFormat="1" x14ac:dyDescent="0.25">
      <c r="A195" s="295"/>
    </row>
    <row r="196" spans="1:1" s="282" customFormat="1" x14ac:dyDescent="0.25">
      <c r="A196" s="295"/>
    </row>
    <row r="197" spans="1:1" s="282" customFormat="1" x14ac:dyDescent="0.25">
      <c r="A197" s="295"/>
    </row>
    <row r="198" spans="1:1" s="282" customFormat="1" x14ac:dyDescent="0.25">
      <c r="A198" s="295"/>
    </row>
    <row r="199" spans="1:1" s="282" customFormat="1" x14ac:dyDescent="0.25">
      <c r="A199" s="295"/>
    </row>
    <row r="200" spans="1:1" s="282" customFormat="1" x14ac:dyDescent="0.25">
      <c r="A200" s="295"/>
    </row>
    <row r="201" spans="1:1" s="282" customFormat="1" x14ac:dyDescent="0.25">
      <c r="A201" s="295"/>
    </row>
    <row r="202" spans="1:1" s="282" customFormat="1" x14ac:dyDescent="0.25">
      <c r="A202" s="295"/>
    </row>
    <row r="203" spans="1:1" s="282" customFormat="1" x14ac:dyDescent="0.25">
      <c r="A203" s="295"/>
    </row>
    <row r="204" spans="1:1" s="282" customFormat="1" x14ac:dyDescent="0.25">
      <c r="A204" s="295"/>
    </row>
    <row r="205" spans="1:1" s="282" customFormat="1" x14ac:dyDescent="0.25">
      <c r="A205" s="295"/>
    </row>
    <row r="206" spans="1:1" s="282" customFormat="1" x14ac:dyDescent="0.25">
      <c r="A206" s="295"/>
    </row>
    <row r="207" spans="1:1" s="282" customFormat="1" x14ac:dyDescent="0.25">
      <c r="A207" s="295"/>
    </row>
    <row r="208" spans="1:1" s="282" customFormat="1" x14ac:dyDescent="0.25">
      <c r="A208" s="295"/>
    </row>
    <row r="209" spans="1:1" s="282" customFormat="1" x14ac:dyDescent="0.25">
      <c r="A209" s="295"/>
    </row>
    <row r="210" spans="1:1" s="282" customFormat="1" x14ac:dyDescent="0.25">
      <c r="A210" s="295"/>
    </row>
    <row r="211" spans="1:1" s="282" customFormat="1" x14ac:dyDescent="0.25">
      <c r="A211" s="295"/>
    </row>
    <row r="212" spans="1:1" s="282" customFormat="1" x14ac:dyDescent="0.25">
      <c r="A212" s="295"/>
    </row>
    <row r="213" spans="1:1" s="282" customFormat="1" x14ac:dyDescent="0.25">
      <c r="A213" s="295"/>
    </row>
    <row r="214" spans="1:1" s="282" customFormat="1" x14ac:dyDescent="0.25">
      <c r="A214" s="295"/>
    </row>
    <row r="215" spans="1:1" s="282" customFormat="1" x14ac:dyDescent="0.25">
      <c r="A215" s="295"/>
    </row>
    <row r="216" spans="1:1" s="282" customFormat="1" x14ac:dyDescent="0.25">
      <c r="A216" s="295"/>
    </row>
    <row r="217" spans="1:1" s="282" customFormat="1" x14ac:dyDescent="0.25">
      <c r="A217" s="295"/>
    </row>
    <row r="218" spans="1:1" s="282" customFormat="1" x14ac:dyDescent="0.25">
      <c r="A218" s="295"/>
    </row>
    <row r="219" spans="1:1" s="282" customFormat="1" x14ac:dyDescent="0.25">
      <c r="A219" s="295"/>
    </row>
    <row r="220" spans="1:1" s="282" customFormat="1" x14ac:dyDescent="0.25">
      <c r="A220" s="295"/>
    </row>
    <row r="221" spans="1:1" s="282" customFormat="1" x14ac:dyDescent="0.25">
      <c r="A221" s="295"/>
    </row>
    <row r="222" spans="1:1" s="282" customFormat="1" x14ac:dyDescent="0.25">
      <c r="A222" s="295"/>
    </row>
    <row r="223" spans="1:1" s="282" customFormat="1" x14ac:dyDescent="0.25">
      <c r="A223" s="295"/>
    </row>
    <row r="224" spans="1:1" s="282" customFormat="1" x14ac:dyDescent="0.25">
      <c r="A224" s="295"/>
    </row>
    <row r="225" spans="1:1" s="282" customFormat="1" x14ac:dyDescent="0.25">
      <c r="A225" s="295"/>
    </row>
    <row r="226" spans="1:1" s="282" customFormat="1" x14ac:dyDescent="0.25">
      <c r="A226" s="295"/>
    </row>
    <row r="227" spans="1:1" s="282" customFormat="1" x14ac:dyDescent="0.25">
      <c r="A227" s="295"/>
    </row>
    <row r="228" spans="1:1" s="282" customFormat="1" x14ac:dyDescent="0.25">
      <c r="A228" s="295"/>
    </row>
    <row r="229" spans="1:1" s="282" customFormat="1" x14ac:dyDescent="0.25">
      <c r="A229" s="295"/>
    </row>
    <row r="230" spans="1:1" s="282" customFormat="1" x14ac:dyDescent="0.25">
      <c r="A230" s="295"/>
    </row>
    <row r="231" spans="1:1" s="282" customFormat="1" x14ac:dyDescent="0.25">
      <c r="A231" s="295"/>
    </row>
    <row r="232" spans="1:1" s="282" customFormat="1" x14ac:dyDescent="0.25">
      <c r="A232" s="295"/>
    </row>
    <row r="233" spans="1:1" s="282" customFormat="1" x14ac:dyDescent="0.25">
      <c r="A233" s="295"/>
    </row>
    <row r="234" spans="1:1" s="282" customFormat="1" x14ac:dyDescent="0.25">
      <c r="A234" s="295"/>
    </row>
    <row r="235" spans="1:1" s="282" customFormat="1" x14ac:dyDescent="0.25">
      <c r="A235" s="295"/>
    </row>
    <row r="236" spans="1:1" s="282" customFormat="1" x14ac:dyDescent="0.25">
      <c r="A236" s="295"/>
    </row>
    <row r="237" spans="1:1" s="282" customFormat="1" x14ac:dyDescent="0.25">
      <c r="A237" s="295"/>
    </row>
    <row r="238" spans="1:1" s="282" customFormat="1" x14ac:dyDescent="0.25">
      <c r="A238" s="295"/>
    </row>
    <row r="239" spans="1:1" s="282" customFormat="1" x14ac:dyDescent="0.25">
      <c r="A239" s="295"/>
    </row>
    <row r="240" spans="1:1" s="282" customFormat="1" x14ac:dyDescent="0.25">
      <c r="A240" s="295"/>
    </row>
    <row r="241" spans="1:1" s="282" customFormat="1" x14ac:dyDescent="0.25">
      <c r="A241" s="295"/>
    </row>
    <row r="242" spans="1:1" s="282" customFormat="1" x14ac:dyDescent="0.25">
      <c r="A242" s="295"/>
    </row>
    <row r="243" spans="1:1" s="282" customFormat="1" x14ac:dyDescent="0.25">
      <c r="A243" s="295"/>
    </row>
    <row r="244" spans="1:1" s="282" customFormat="1" x14ac:dyDescent="0.25">
      <c r="A244" s="295"/>
    </row>
    <row r="245" spans="1:1" s="282" customFormat="1" x14ac:dyDescent="0.25">
      <c r="A245" s="295"/>
    </row>
    <row r="246" spans="1:1" s="282" customFormat="1" x14ac:dyDescent="0.25">
      <c r="A246" s="295"/>
    </row>
    <row r="247" spans="1:1" s="282" customFormat="1" x14ac:dyDescent="0.25">
      <c r="A247" s="295"/>
    </row>
    <row r="248" spans="1:1" s="282" customFormat="1" x14ac:dyDescent="0.25">
      <c r="A248" s="295"/>
    </row>
    <row r="249" spans="1:1" s="282" customFormat="1" x14ac:dyDescent="0.25">
      <c r="A249" s="295"/>
    </row>
    <row r="250" spans="1:1" s="282" customFormat="1" x14ac:dyDescent="0.25">
      <c r="A250" s="295"/>
    </row>
    <row r="251" spans="1:1" s="282" customFormat="1" x14ac:dyDescent="0.25">
      <c r="A251" s="295"/>
    </row>
    <row r="252" spans="1:1" s="282" customFormat="1" x14ac:dyDescent="0.25">
      <c r="A252" s="295"/>
    </row>
    <row r="253" spans="1:1" s="282" customFormat="1" x14ac:dyDescent="0.25">
      <c r="A253" s="295"/>
    </row>
    <row r="254" spans="1:1" s="282" customFormat="1" x14ac:dyDescent="0.25">
      <c r="A254" s="295"/>
    </row>
    <row r="255" spans="1:1" s="282" customFormat="1" x14ac:dyDescent="0.25">
      <c r="A255" s="295"/>
    </row>
    <row r="256" spans="1:1" s="282" customFormat="1" x14ac:dyDescent="0.25">
      <c r="A256" s="295"/>
    </row>
    <row r="257" spans="1:1" s="282" customFormat="1" x14ac:dyDescent="0.25">
      <c r="A257" s="295"/>
    </row>
    <row r="258" spans="1:1" s="282" customFormat="1" x14ac:dyDescent="0.25">
      <c r="A258" s="295"/>
    </row>
    <row r="259" spans="1:1" s="282" customFormat="1" x14ac:dyDescent="0.25">
      <c r="A259" s="295"/>
    </row>
    <row r="260" spans="1:1" s="282" customFormat="1" x14ac:dyDescent="0.25">
      <c r="A260" s="295"/>
    </row>
    <row r="261" spans="1:1" s="282" customFormat="1" x14ac:dyDescent="0.25">
      <c r="A261" s="295"/>
    </row>
    <row r="262" spans="1:1" s="282" customFormat="1" x14ac:dyDescent="0.25">
      <c r="A262" s="295"/>
    </row>
    <row r="263" spans="1:1" s="282" customFormat="1" x14ac:dyDescent="0.25">
      <c r="A263" s="295"/>
    </row>
    <row r="264" spans="1:1" s="282" customFormat="1" x14ac:dyDescent="0.25">
      <c r="A264" s="295"/>
    </row>
    <row r="265" spans="1:1" s="282" customFormat="1" x14ac:dyDescent="0.25">
      <c r="A265" s="295"/>
    </row>
    <row r="266" spans="1:1" s="282" customFormat="1" x14ac:dyDescent="0.25">
      <c r="A266" s="295"/>
    </row>
    <row r="267" spans="1:1" s="282" customFormat="1" x14ac:dyDescent="0.25">
      <c r="A267" s="295"/>
    </row>
    <row r="268" spans="1:1" s="282" customFormat="1" x14ac:dyDescent="0.25">
      <c r="A268" s="295"/>
    </row>
    <row r="269" spans="1:1" s="282" customFormat="1" x14ac:dyDescent="0.25">
      <c r="A269" s="295"/>
    </row>
    <row r="270" spans="1:1" s="282" customFormat="1" x14ac:dyDescent="0.25">
      <c r="A270" s="295"/>
    </row>
    <row r="271" spans="1:1" s="282" customFormat="1" x14ac:dyDescent="0.25">
      <c r="A271" s="295"/>
    </row>
    <row r="272" spans="1:1" s="282" customFormat="1" x14ac:dyDescent="0.25">
      <c r="A272" s="295"/>
    </row>
    <row r="273" spans="1:1" s="282" customFormat="1" x14ac:dyDescent="0.25">
      <c r="A273" s="295"/>
    </row>
    <row r="274" spans="1:1" s="282" customFormat="1" x14ac:dyDescent="0.25">
      <c r="A274" s="295"/>
    </row>
    <row r="275" spans="1:1" s="282" customFormat="1" x14ac:dyDescent="0.25">
      <c r="A275" s="295"/>
    </row>
    <row r="276" spans="1:1" s="282" customFormat="1" x14ac:dyDescent="0.25">
      <c r="A276" s="295"/>
    </row>
    <row r="277" spans="1:1" s="282" customFormat="1" x14ac:dyDescent="0.25">
      <c r="A277" s="295"/>
    </row>
    <row r="278" spans="1:1" s="282" customFormat="1" x14ac:dyDescent="0.25">
      <c r="A278" s="295"/>
    </row>
    <row r="279" spans="1:1" s="282" customFormat="1" x14ac:dyDescent="0.25">
      <c r="A279" s="295"/>
    </row>
    <row r="280" spans="1:1" s="282" customFormat="1" x14ac:dyDescent="0.25">
      <c r="A280" s="295"/>
    </row>
    <row r="281" spans="1:1" s="282" customFormat="1" x14ac:dyDescent="0.25">
      <c r="A281" s="295"/>
    </row>
    <row r="282" spans="1:1" s="282" customFormat="1" x14ac:dyDescent="0.25">
      <c r="A282" s="295"/>
    </row>
    <row r="283" spans="1:1" s="282" customFormat="1" x14ac:dyDescent="0.25">
      <c r="A283" s="295"/>
    </row>
    <row r="284" spans="1:1" s="282" customFormat="1" x14ac:dyDescent="0.25">
      <c r="A284" s="295"/>
    </row>
    <row r="285" spans="1:1" s="282" customFormat="1" x14ac:dyDescent="0.25">
      <c r="A285" s="295"/>
    </row>
    <row r="286" spans="1:1" s="282" customFormat="1" x14ac:dyDescent="0.25">
      <c r="A286" s="295"/>
    </row>
    <row r="287" spans="1:1" s="282" customFormat="1" x14ac:dyDescent="0.25">
      <c r="A287" s="295"/>
    </row>
    <row r="288" spans="1:1" s="282" customFormat="1" x14ac:dyDescent="0.25">
      <c r="A288" s="295"/>
    </row>
    <row r="289" spans="1:1" s="282" customFormat="1" x14ac:dyDescent="0.25">
      <c r="A289" s="295"/>
    </row>
    <row r="290" spans="1:1" s="282" customFormat="1" x14ac:dyDescent="0.25">
      <c r="A290" s="295"/>
    </row>
    <row r="291" spans="1:1" s="282" customFormat="1" x14ac:dyDescent="0.25">
      <c r="A291" s="295"/>
    </row>
    <row r="292" spans="1:1" s="282" customFormat="1" x14ac:dyDescent="0.25">
      <c r="A292" s="295"/>
    </row>
    <row r="293" spans="1:1" s="282" customFormat="1" x14ac:dyDescent="0.25">
      <c r="A293" s="295"/>
    </row>
    <row r="294" spans="1:1" s="282" customFormat="1" x14ac:dyDescent="0.25">
      <c r="A294" s="295"/>
    </row>
    <row r="295" spans="1:1" s="282" customFormat="1" x14ac:dyDescent="0.25">
      <c r="A295" s="295"/>
    </row>
    <row r="296" spans="1:1" s="282" customFormat="1" x14ac:dyDescent="0.25">
      <c r="A296" s="295"/>
    </row>
    <row r="297" spans="1:1" s="282" customFormat="1" x14ac:dyDescent="0.25">
      <c r="A297" s="295"/>
    </row>
    <row r="298" spans="1:1" s="282" customFormat="1" x14ac:dyDescent="0.25">
      <c r="A298" s="295"/>
    </row>
    <row r="299" spans="1:1" s="282" customFormat="1" x14ac:dyDescent="0.25">
      <c r="A299" s="295"/>
    </row>
    <row r="300" spans="1:1" s="282" customFormat="1" x14ac:dyDescent="0.25">
      <c r="A300" s="295"/>
    </row>
    <row r="301" spans="1:1" s="282" customFormat="1" x14ac:dyDescent="0.25">
      <c r="A301" s="295"/>
    </row>
    <row r="302" spans="1:1" s="282" customFormat="1" x14ac:dyDescent="0.25">
      <c r="A302" s="295"/>
    </row>
    <row r="303" spans="1:1" s="282" customFormat="1" x14ac:dyDescent="0.25">
      <c r="A303" s="295"/>
    </row>
    <row r="304" spans="1:1" s="282" customFormat="1" x14ac:dyDescent="0.25">
      <c r="A304" s="295"/>
    </row>
    <row r="305" spans="1:1" s="282" customFormat="1" x14ac:dyDescent="0.25">
      <c r="A305" s="295"/>
    </row>
    <row r="306" spans="1:1" s="282" customFormat="1" x14ac:dyDescent="0.25">
      <c r="A306" s="295"/>
    </row>
    <row r="307" spans="1:1" s="282" customFormat="1" x14ac:dyDescent="0.25">
      <c r="A307" s="295"/>
    </row>
    <row r="308" spans="1:1" s="282" customFormat="1" x14ac:dyDescent="0.25">
      <c r="A308" s="295"/>
    </row>
    <row r="309" spans="1:1" s="282" customFormat="1" x14ac:dyDescent="0.25">
      <c r="A309" s="295"/>
    </row>
    <row r="310" spans="1:1" s="282" customFormat="1" x14ac:dyDescent="0.25">
      <c r="A310" s="295"/>
    </row>
    <row r="311" spans="1:1" s="282" customFormat="1" x14ac:dyDescent="0.25">
      <c r="A311" s="295"/>
    </row>
    <row r="312" spans="1:1" s="282" customFormat="1" x14ac:dyDescent="0.25">
      <c r="A312" s="295"/>
    </row>
    <row r="313" spans="1:1" s="282" customFormat="1" x14ac:dyDescent="0.25">
      <c r="A313" s="295"/>
    </row>
    <row r="314" spans="1:1" s="282" customFormat="1" x14ac:dyDescent="0.25">
      <c r="A314" s="295"/>
    </row>
    <row r="315" spans="1:1" s="282" customFormat="1" x14ac:dyDescent="0.25">
      <c r="A315" s="295"/>
    </row>
    <row r="316" spans="1:1" s="282" customFormat="1" x14ac:dyDescent="0.25">
      <c r="A316" s="295"/>
    </row>
    <row r="317" spans="1:1" s="282" customFormat="1" x14ac:dyDescent="0.25">
      <c r="A317" s="295"/>
    </row>
    <row r="318" spans="1:1" s="282" customFormat="1" x14ac:dyDescent="0.25">
      <c r="A318" s="295"/>
    </row>
    <row r="319" spans="1:1" s="282" customFormat="1" x14ac:dyDescent="0.25">
      <c r="A319" s="295"/>
    </row>
    <row r="320" spans="1:1" s="282" customFormat="1" x14ac:dyDescent="0.25">
      <c r="A320" s="295"/>
    </row>
    <row r="321" spans="1:1" s="282" customFormat="1" x14ac:dyDescent="0.25">
      <c r="A321" s="295"/>
    </row>
    <row r="322" spans="1:1" s="282" customFormat="1" x14ac:dyDescent="0.25">
      <c r="A322" s="295"/>
    </row>
    <row r="323" spans="1:1" s="282" customFormat="1" x14ac:dyDescent="0.25">
      <c r="A323" s="295"/>
    </row>
    <row r="324" spans="1:1" s="282" customFormat="1" x14ac:dyDescent="0.25">
      <c r="A324" s="295"/>
    </row>
    <row r="325" spans="1:1" s="282" customFormat="1" x14ac:dyDescent="0.25">
      <c r="A325" s="295"/>
    </row>
    <row r="326" spans="1:1" s="282" customFormat="1" x14ac:dyDescent="0.25">
      <c r="A326" s="295"/>
    </row>
    <row r="327" spans="1:1" s="282" customFormat="1" x14ac:dyDescent="0.25">
      <c r="A327" s="295"/>
    </row>
    <row r="328" spans="1:1" s="282" customFormat="1" x14ac:dyDescent="0.25">
      <c r="A328" s="295"/>
    </row>
    <row r="329" spans="1:1" s="282" customFormat="1" x14ac:dyDescent="0.25">
      <c r="A329" s="295"/>
    </row>
    <row r="330" spans="1:1" s="282" customFormat="1" x14ac:dyDescent="0.25">
      <c r="A330" s="295"/>
    </row>
    <row r="331" spans="1:1" s="282" customFormat="1" x14ac:dyDescent="0.25">
      <c r="A331" s="295"/>
    </row>
    <row r="332" spans="1:1" s="282" customFormat="1" x14ac:dyDescent="0.25">
      <c r="A332" s="295"/>
    </row>
    <row r="333" spans="1:1" s="282" customFormat="1" x14ac:dyDescent="0.25">
      <c r="A333" s="295"/>
    </row>
    <row r="334" spans="1:1" s="282" customFormat="1" x14ac:dyDescent="0.25">
      <c r="A334" s="295"/>
    </row>
  </sheetData>
  <mergeCells count="6">
    <mergeCell ref="B45:N45"/>
    <mergeCell ref="A1:A3"/>
    <mergeCell ref="B1:B3"/>
    <mergeCell ref="C1:E2"/>
    <mergeCell ref="F1:F3"/>
    <mergeCell ref="G1:I2"/>
  </mergeCells>
  <phoneticPr fontId="11" type="noConversion"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baseColWidth="10" defaultRowHeight="11.25" x14ac:dyDescent="0.2"/>
  <cols>
    <col min="1" max="2" width="12.7109375" style="125" customWidth="1"/>
    <col min="3" max="3" width="11.42578125" style="125"/>
    <col min="4" max="4" width="13.42578125" style="125" customWidth="1"/>
    <col min="5" max="5" width="13.7109375" style="125" customWidth="1"/>
    <col min="6" max="6" width="10.7109375" style="125" customWidth="1"/>
    <col min="7" max="8" width="11.42578125" style="125"/>
    <col min="9" max="9" width="13.7109375" style="125" customWidth="1"/>
    <col min="10" max="16384" width="11.42578125" style="125"/>
  </cols>
  <sheetData>
    <row r="1" spans="1:9" ht="11.25" customHeight="1" x14ac:dyDescent="0.2">
      <c r="A1" s="439" t="s">
        <v>390</v>
      </c>
      <c r="B1" s="440" t="s">
        <v>21</v>
      </c>
      <c r="C1" s="442" t="s">
        <v>481</v>
      </c>
      <c r="D1" s="442"/>
      <c r="E1" s="442"/>
      <c r="F1" s="442"/>
      <c r="G1" s="442" t="s">
        <v>482</v>
      </c>
      <c r="H1" s="442"/>
      <c r="I1" s="442"/>
    </row>
    <row r="2" spans="1:9" x14ac:dyDescent="0.2">
      <c r="A2" s="439"/>
      <c r="B2" s="440"/>
      <c r="C2" s="442"/>
      <c r="D2" s="442"/>
      <c r="E2" s="442"/>
      <c r="F2" s="442"/>
      <c r="G2" s="442"/>
      <c r="H2" s="442"/>
      <c r="I2" s="442"/>
    </row>
    <row r="3" spans="1:9" ht="54.75" customHeight="1" x14ac:dyDescent="0.2">
      <c r="A3" s="408"/>
      <c r="B3" s="441"/>
      <c r="C3" s="205" t="s">
        <v>486</v>
      </c>
      <c r="D3" s="205" t="s">
        <v>487</v>
      </c>
      <c r="E3" s="205" t="s">
        <v>488</v>
      </c>
      <c r="F3" s="205" t="s">
        <v>489</v>
      </c>
      <c r="G3" s="205" t="s">
        <v>490</v>
      </c>
      <c r="H3" s="205" t="s">
        <v>491</v>
      </c>
      <c r="I3" s="205" t="s">
        <v>440</v>
      </c>
    </row>
    <row r="4" spans="1:9" x14ac:dyDescent="0.2">
      <c r="A4" s="181" t="s">
        <v>409</v>
      </c>
      <c r="B4" s="182">
        <v>0.7</v>
      </c>
      <c r="C4" s="182">
        <v>1.5</v>
      </c>
      <c r="D4" s="182">
        <v>0.8</v>
      </c>
      <c r="E4" s="182">
        <v>4.0999999999999996</v>
      </c>
      <c r="F4" s="182">
        <v>93.6</v>
      </c>
      <c r="G4" s="182">
        <v>95.4</v>
      </c>
      <c r="H4" s="182">
        <v>4.2</v>
      </c>
      <c r="I4" s="182">
        <v>0.4</v>
      </c>
    </row>
    <row r="5" spans="1:9" x14ac:dyDescent="0.2">
      <c r="A5" s="197" t="s">
        <v>799</v>
      </c>
      <c r="B5" s="184">
        <v>0.8</v>
      </c>
      <c r="C5" s="184">
        <v>1.7</v>
      </c>
      <c r="D5" s="184">
        <v>1</v>
      </c>
      <c r="E5" s="184">
        <v>3.4</v>
      </c>
      <c r="F5" s="184">
        <v>93.9</v>
      </c>
      <c r="G5" s="184">
        <v>95.5</v>
      </c>
      <c r="H5" s="184">
        <v>4</v>
      </c>
      <c r="I5" s="184">
        <v>0.5</v>
      </c>
    </row>
    <row r="6" spans="1:9" x14ac:dyDescent="0.2">
      <c r="A6" s="197" t="s">
        <v>810</v>
      </c>
      <c r="B6" s="184">
        <v>0.6</v>
      </c>
      <c r="C6" s="184">
        <v>1.1000000000000001</v>
      </c>
      <c r="D6" s="184">
        <v>1.1000000000000001</v>
      </c>
      <c r="E6" s="184">
        <v>3.8</v>
      </c>
      <c r="F6" s="184">
        <v>94.1</v>
      </c>
      <c r="G6" s="184">
        <v>95.8</v>
      </c>
      <c r="H6" s="184">
        <v>4</v>
      </c>
      <c r="I6" s="184">
        <v>0.2</v>
      </c>
    </row>
    <row r="7" spans="1:9" x14ac:dyDescent="0.2">
      <c r="A7" s="197" t="s">
        <v>801</v>
      </c>
      <c r="B7" s="184">
        <v>0.7</v>
      </c>
      <c r="C7" s="184">
        <v>1.3</v>
      </c>
      <c r="D7" s="184">
        <v>0.9</v>
      </c>
      <c r="E7" s="184">
        <v>3.9</v>
      </c>
      <c r="F7" s="184">
        <v>93.9</v>
      </c>
      <c r="G7" s="184">
        <v>95.6</v>
      </c>
      <c r="H7" s="184">
        <v>4.0999999999999996</v>
      </c>
      <c r="I7" s="184">
        <v>0.3</v>
      </c>
    </row>
    <row r="8" spans="1:9" x14ac:dyDescent="0.2">
      <c r="A8" s="197" t="s">
        <v>717</v>
      </c>
      <c r="B8" s="184">
        <v>0.2</v>
      </c>
      <c r="C8" s="184">
        <v>2.1</v>
      </c>
      <c r="D8" s="184">
        <v>0.8</v>
      </c>
      <c r="E8" s="184">
        <v>4.4000000000000004</v>
      </c>
      <c r="F8" s="184">
        <v>92.7</v>
      </c>
      <c r="G8" s="184">
        <v>95.1</v>
      </c>
      <c r="H8" s="184">
        <v>4.4000000000000004</v>
      </c>
      <c r="I8" s="184">
        <v>0.5</v>
      </c>
    </row>
    <row r="9" spans="1:9" x14ac:dyDescent="0.2">
      <c r="A9" s="197" t="s">
        <v>785</v>
      </c>
      <c r="B9" s="184">
        <v>0.5</v>
      </c>
      <c r="C9" s="184">
        <v>0.8</v>
      </c>
      <c r="D9" s="184">
        <v>0.4</v>
      </c>
      <c r="E9" s="184">
        <v>5.0999999999999996</v>
      </c>
      <c r="F9" s="184">
        <v>93.8</v>
      </c>
      <c r="G9" s="184">
        <v>93.3</v>
      </c>
      <c r="H9" s="184">
        <v>6.4</v>
      </c>
      <c r="I9" s="184">
        <v>0.3</v>
      </c>
    </row>
    <row r="10" spans="1:9" x14ac:dyDescent="0.2">
      <c r="A10" s="198">
        <v>10</v>
      </c>
      <c r="B10" s="184">
        <v>0.3</v>
      </c>
      <c r="C10" s="184">
        <v>1.5</v>
      </c>
      <c r="D10" s="184">
        <v>0.4</v>
      </c>
      <c r="E10" s="184">
        <v>4.0999999999999996</v>
      </c>
      <c r="F10" s="184">
        <v>94</v>
      </c>
      <c r="G10" s="184">
        <v>94.7</v>
      </c>
      <c r="H10" s="184">
        <v>4.8</v>
      </c>
      <c r="I10" s="184">
        <v>0.5</v>
      </c>
    </row>
    <row r="11" spans="1:9" x14ac:dyDescent="0.2">
      <c r="A11" s="198">
        <v>11</v>
      </c>
      <c r="B11" s="184">
        <v>0.9</v>
      </c>
      <c r="C11" s="184">
        <v>1</v>
      </c>
      <c r="D11" s="184">
        <v>0.7</v>
      </c>
      <c r="E11" s="184">
        <v>5.2</v>
      </c>
      <c r="F11" s="184">
        <v>93.2</v>
      </c>
      <c r="G11" s="184">
        <v>94.9</v>
      </c>
      <c r="H11" s="184">
        <v>4.7</v>
      </c>
      <c r="I11" s="184">
        <v>0.3</v>
      </c>
    </row>
    <row r="12" spans="1:9" x14ac:dyDescent="0.2">
      <c r="A12" s="198">
        <v>13</v>
      </c>
      <c r="B12" s="184">
        <v>0.4</v>
      </c>
      <c r="C12" s="184">
        <v>1.4</v>
      </c>
      <c r="D12" s="184">
        <v>0.7</v>
      </c>
      <c r="E12" s="184">
        <v>3.8</v>
      </c>
      <c r="F12" s="184">
        <v>94.1</v>
      </c>
      <c r="G12" s="184">
        <v>95.1</v>
      </c>
      <c r="H12" s="184">
        <v>4.5</v>
      </c>
      <c r="I12" s="184">
        <v>0.4</v>
      </c>
    </row>
    <row r="13" spans="1:9" x14ac:dyDescent="0.2">
      <c r="A13" s="198">
        <v>14</v>
      </c>
      <c r="B13" s="184">
        <v>0.7</v>
      </c>
      <c r="C13" s="184">
        <v>1.5</v>
      </c>
      <c r="D13" s="184">
        <v>1</v>
      </c>
      <c r="E13" s="184">
        <v>4</v>
      </c>
      <c r="F13" s="184">
        <v>93.5</v>
      </c>
      <c r="G13" s="184">
        <v>96.9</v>
      </c>
      <c r="H13" s="184">
        <v>2.8</v>
      </c>
      <c r="I13" s="184">
        <v>0.3</v>
      </c>
    </row>
    <row r="14" spans="1:9" x14ac:dyDescent="0.2">
      <c r="A14" s="198">
        <v>15</v>
      </c>
      <c r="B14" s="184">
        <v>0.4</v>
      </c>
      <c r="C14" s="184">
        <v>0.6</v>
      </c>
      <c r="D14" s="184">
        <v>0.9</v>
      </c>
      <c r="E14" s="184">
        <v>3.3</v>
      </c>
      <c r="F14" s="184">
        <v>95.3</v>
      </c>
      <c r="G14" s="184">
        <v>95.5</v>
      </c>
      <c r="H14" s="184">
        <v>4.4000000000000004</v>
      </c>
      <c r="I14" s="184">
        <v>0.1</v>
      </c>
    </row>
    <row r="15" spans="1:9" x14ac:dyDescent="0.2">
      <c r="A15" s="198">
        <v>16</v>
      </c>
      <c r="B15" s="184">
        <v>0.5</v>
      </c>
      <c r="C15" s="184">
        <v>1.4</v>
      </c>
      <c r="D15" s="184">
        <v>1</v>
      </c>
      <c r="E15" s="184">
        <v>3.5</v>
      </c>
      <c r="F15" s="184">
        <v>94</v>
      </c>
      <c r="G15" s="184">
        <v>96.2</v>
      </c>
      <c r="H15" s="184">
        <v>3.8</v>
      </c>
      <c r="I15" s="184">
        <v>0</v>
      </c>
    </row>
    <row r="16" spans="1:9" x14ac:dyDescent="0.2">
      <c r="A16" s="198">
        <v>17</v>
      </c>
      <c r="B16" s="184">
        <v>0.8</v>
      </c>
      <c r="C16" s="184">
        <v>1.7</v>
      </c>
      <c r="D16" s="184">
        <v>0.7</v>
      </c>
      <c r="E16" s="184">
        <v>3.6</v>
      </c>
      <c r="F16" s="184">
        <v>94</v>
      </c>
      <c r="G16" s="184">
        <v>95.3</v>
      </c>
      <c r="H16" s="184">
        <v>4.3</v>
      </c>
      <c r="I16" s="184">
        <v>0.4</v>
      </c>
    </row>
    <row r="17" spans="1:9" x14ac:dyDescent="0.2">
      <c r="A17" s="198">
        <v>18</v>
      </c>
      <c r="B17" s="184">
        <v>1.8</v>
      </c>
      <c r="C17" s="184">
        <v>1.3</v>
      </c>
      <c r="D17" s="184">
        <v>0.9</v>
      </c>
      <c r="E17" s="184">
        <v>4</v>
      </c>
      <c r="F17" s="184">
        <v>93.7</v>
      </c>
      <c r="G17" s="184">
        <v>95.7</v>
      </c>
      <c r="H17" s="184">
        <v>3.9</v>
      </c>
      <c r="I17" s="184">
        <v>0.4</v>
      </c>
    </row>
    <row r="18" spans="1:9" x14ac:dyDescent="0.2">
      <c r="A18" s="198">
        <v>19</v>
      </c>
      <c r="B18" s="184">
        <v>0.9</v>
      </c>
      <c r="C18" s="184">
        <v>1.2</v>
      </c>
      <c r="D18" s="184">
        <v>1</v>
      </c>
      <c r="E18" s="184">
        <v>3.4</v>
      </c>
      <c r="F18" s="184">
        <v>94.4</v>
      </c>
      <c r="G18" s="184">
        <v>94.1</v>
      </c>
      <c r="H18" s="184">
        <v>5.5</v>
      </c>
      <c r="I18" s="184">
        <v>0.4</v>
      </c>
    </row>
    <row r="19" spans="1:9" x14ac:dyDescent="0.2">
      <c r="A19" s="198">
        <v>21</v>
      </c>
      <c r="B19" s="184">
        <v>0.5</v>
      </c>
      <c r="C19" s="184">
        <v>1.6</v>
      </c>
      <c r="D19" s="184">
        <v>0.8</v>
      </c>
      <c r="E19" s="184">
        <v>4.2</v>
      </c>
      <c r="F19" s="184">
        <v>93.4</v>
      </c>
      <c r="G19" s="184">
        <v>95.7</v>
      </c>
      <c r="H19" s="184">
        <v>4.0999999999999996</v>
      </c>
      <c r="I19" s="184">
        <v>0.2</v>
      </c>
    </row>
    <row r="20" spans="1:9" x14ac:dyDescent="0.2">
      <c r="A20" s="198">
        <v>22</v>
      </c>
      <c r="B20" s="184">
        <v>1</v>
      </c>
      <c r="C20" s="184">
        <v>1.4</v>
      </c>
      <c r="D20" s="184">
        <v>0.6</v>
      </c>
      <c r="E20" s="184">
        <v>3.6</v>
      </c>
      <c r="F20" s="184">
        <v>94.4</v>
      </c>
      <c r="G20" s="184">
        <v>95.8</v>
      </c>
      <c r="H20" s="184">
        <v>3.8</v>
      </c>
      <c r="I20" s="184">
        <v>0.4</v>
      </c>
    </row>
    <row r="21" spans="1:9" x14ac:dyDescent="0.2">
      <c r="A21" s="198">
        <v>24</v>
      </c>
      <c r="B21" s="184">
        <v>0.5</v>
      </c>
      <c r="C21" s="184">
        <v>1.3</v>
      </c>
      <c r="D21" s="184">
        <v>1</v>
      </c>
      <c r="E21" s="184">
        <v>4</v>
      </c>
      <c r="F21" s="184">
        <v>93.7</v>
      </c>
      <c r="G21" s="184">
        <v>94.7</v>
      </c>
      <c r="H21" s="184">
        <v>5.0999999999999996</v>
      </c>
      <c r="I21" s="184">
        <v>0.2</v>
      </c>
    </row>
    <row r="22" spans="1:9" x14ac:dyDescent="0.2">
      <c r="A22" s="198">
        <v>25</v>
      </c>
      <c r="B22" s="184">
        <v>0.7</v>
      </c>
      <c r="C22" s="184">
        <v>1.3</v>
      </c>
      <c r="D22" s="184">
        <v>0.7</v>
      </c>
      <c r="E22" s="184">
        <v>4.5</v>
      </c>
      <c r="F22" s="184">
        <v>93.5</v>
      </c>
      <c r="G22" s="184">
        <v>95.6</v>
      </c>
      <c r="H22" s="184">
        <v>3.7</v>
      </c>
      <c r="I22" s="184">
        <v>0.6</v>
      </c>
    </row>
    <row r="23" spans="1:9" x14ac:dyDescent="0.2">
      <c r="A23" s="198">
        <v>26</v>
      </c>
      <c r="B23" s="184">
        <v>0.4</v>
      </c>
      <c r="C23" s="184">
        <v>1.5</v>
      </c>
      <c r="D23" s="184">
        <v>1</v>
      </c>
      <c r="E23" s="184">
        <v>4.2</v>
      </c>
      <c r="F23" s="184">
        <v>93.3</v>
      </c>
      <c r="G23" s="184">
        <v>95</v>
      </c>
      <c r="H23" s="184">
        <v>4.5</v>
      </c>
      <c r="I23" s="184">
        <v>0.5</v>
      </c>
    </row>
    <row r="24" spans="1:9" x14ac:dyDescent="0.2">
      <c r="A24" s="198">
        <v>27</v>
      </c>
      <c r="B24" s="184">
        <v>0.8</v>
      </c>
      <c r="C24" s="184">
        <v>1.6</v>
      </c>
      <c r="D24" s="184">
        <v>0.7</v>
      </c>
      <c r="E24" s="184">
        <v>3.9</v>
      </c>
      <c r="F24" s="184">
        <v>93.9</v>
      </c>
      <c r="G24" s="184">
        <v>94.3</v>
      </c>
      <c r="H24" s="184">
        <v>5.3</v>
      </c>
      <c r="I24" s="184">
        <v>0.4</v>
      </c>
    </row>
    <row r="25" spans="1:9" x14ac:dyDescent="0.2">
      <c r="A25" s="198">
        <v>28</v>
      </c>
      <c r="B25" s="184">
        <v>0.9</v>
      </c>
      <c r="C25" s="184">
        <v>1.5</v>
      </c>
      <c r="D25" s="184">
        <v>0.9</v>
      </c>
      <c r="E25" s="184">
        <v>3.2</v>
      </c>
      <c r="F25" s="184">
        <v>94.4</v>
      </c>
      <c r="G25" s="184">
        <v>95.4</v>
      </c>
      <c r="H25" s="184">
        <v>3.9</v>
      </c>
      <c r="I25" s="184">
        <v>0.7</v>
      </c>
    </row>
    <row r="26" spans="1:9" x14ac:dyDescent="0.2">
      <c r="A26" s="198">
        <v>29</v>
      </c>
      <c r="B26" s="184">
        <v>0.4</v>
      </c>
      <c r="C26" s="184">
        <v>1</v>
      </c>
      <c r="D26" s="184">
        <v>0.7</v>
      </c>
      <c r="E26" s="184">
        <v>3.9</v>
      </c>
      <c r="F26" s="184">
        <v>94.5</v>
      </c>
      <c r="G26" s="184">
        <v>95.5</v>
      </c>
      <c r="H26" s="184">
        <v>4</v>
      </c>
      <c r="I26" s="184">
        <v>0.5</v>
      </c>
    </row>
    <row r="27" spans="1:9" x14ac:dyDescent="0.2">
      <c r="A27" s="198" t="s">
        <v>832</v>
      </c>
      <c r="B27" s="184">
        <v>1.4</v>
      </c>
      <c r="C27" s="184">
        <v>1.8</v>
      </c>
      <c r="D27" s="184">
        <v>1.4</v>
      </c>
      <c r="E27" s="184">
        <v>4.5</v>
      </c>
      <c r="F27" s="184">
        <v>92.2</v>
      </c>
      <c r="G27" s="184">
        <v>95.8</v>
      </c>
      <c r="H27" s="184">
        <v>3.8</v>
      </c>
      <c r="I27" s="184">
        <v>0.5</v>
      </c>
    </row>
    <row r="28" spans="1:9" x14ac:dyDescent="0.2">
      <c r="A28" s="198">
        <v>32</v>
      </c>
      <c r="B28" s="184">
        <v>0.3</v>
      </c>
      <c r="C28" s="184">
        <v>1.3</v>
      </c>
      <c r="D28" s="184">
        <v>0.7</v>
      </c>
      <c r="E28" s="184">
        <v>3.9</v>
      </c>
      <c r="F28" s="184">
        <v>94.1</v>
      </c>
      <c r="G28" s="184">
        <v>94.6</v>
      </c>
      <c r="H28" s="184">
        <v>4.9000000000000004</v>
      </c>
      <c r="I28" s="184">
        <v>0.6</v>
      </c>
    </row>
    <row r="29" spans="1:9" x14ac:dyDescent="0.2">
      <c r="A29" s="198">
        <v>33</v>
      </c>
      <c r="B29" s="184"/>
      <c r="C29" s="184">
        <v>1.7</v>
      </c>
      <c r="D29" s="184">
        <v>1</v>
      </c>
      <c r="E29" s="184">
        <v>4.7</v>
      </c>
      <c r="F29" s="184">
        <v>92.6</v>
      </c>
      <c r="G29" s="184">
        <v>94.4</v>
      </c>
      <c r="H29" s="184">
        <v>5.0999999999999996</v>
      </c>
      <c r="I29" s="184">
        <v>0.5</v>
      </c>
    </row>
    <row r="30" spans="1:9" x14ac:dyDescent="0.2">
      <c r="A30" s="198">
        <v>34</v>
      </c>
      <c r="B30" s="184">
        <v>0.5</v>
      </c>
      <c r="C30" s="184">
        <v>1.5</v>
      </c>
      <c r="D30" s="184">
        <v>0.8</v>
      </c>
      <c r="E30" s="184">
        <v>3.7</v>
      </c>
      <c r="F30" s="184">
        <v>94</v>
      </c>
      <c r="G30" s="184">
        <v>95</v>
      </c>
      <c r="H30" s="184">
        <v>4.5</v>
      </c>
      <c r="I30" s="184">
        <v>0.5</v>
      </c>
    </row>
    <row r="31" spans="1:9" x14ac:dyDescent="0.2">
      <c r="A31" s="198">
        <v>35</v>
      </c>
      <c r="B31" s="184">
        <v>0.5</v>
      </c>
      <c r="C31" s="184">
        <v>1.1000000000000001</v>
      </c>
      <c r="D31" s="184">
        <v>0.6</v>
      </c>
      <c r="E31" s="184">
        <v>3.9</v>
      </c>
      <c r="F31" s="184">
        <v>94.3</v>
      </c>
      <c r="G31" s="184">
        <v>95.5</v>
      </c>
      <c r="H31" s="184">
        <v>3.9</v>
      </c>
      <c r="I31" s="184">
        <v>0.6</v>
      </c>
    </row>
    <row r="32" spans="1:9" x14ac:dyDescent="0.2">
      <c r="A32" s="198">
        <v>36</v>
      </c>
      <c r="B32" s="184">
        <v>1.4</v>
      </c>
      <c r="C32" s="184">
        <v>1</v>
      </c>
      <c r="D32" s="184">
        <v>0.8</v>
      </c>
      <c r="E32" s="184">
        <v>3.1</v>
      </c>
      <c r="F32" s="184">
        <v>95</v>
      </c>
      <c r="G32" s="184">
        <v>94.9</v>
      </c>
      <c r="H32" s="184">
        <v>4.4000000000000004</v>
      </c>
      <c r="I32" s="184">
        <v>0.7</v>
      </c>
    </row>
    <row r="33" spans="1:9" x14ac:dyDescent="0.2">
      <c r="A33" s="198">
        <v>37</v>
      </c>
      <c r="B33" s="184">
        <v>0.2</v>
      </c>
      <c r="C33" s="184">
        <v>1.4</v>
      </c>
      <c r="D33" s="184">
        <v>0.9</v>
      </c>
      <c r="E33" s="184">
        <v>3.2</v>
      </c>
      <c r="F33" s="184">
        <v>94.5</v>
      </c>
      <c r="G33" s="184">
        <v>95.5</v>
      </c>
      <c r="H33" s="184">
        <v>4.0999999999999996</v>
      </c>
      <c r="I33" s="184">
        <v>0.4</v>
      </c>
    </row>
    <row r="34" spans="1:9" x14ac:dyDescent="0.2">
      <c r="A34" s="198">
        <v>38</v>
      </c>
      <c r="B34" s="184">
        <v>0.3</v>
      </c>
      <c r="C34" s="184">
        <v>0.8</v>
      </c>
      <c r="D34" s="184">
        <v>0.7</v>
      </c>
      <c r="E34" s="184">
        <v>3.8</v>
      </c>
      <c r="F34" s="184">
        <v>94.7</v>
      </c>
      <c r="G34" s="184">
        <v>95.6</v>
      </c>
      <c r="H34" s="184">
        <v>3.8</v>
      </c>
      <c r="I34" s="184">
        <v>0.6</v>
      </c>
    </row>
    <row r="35" spans="1:9" x14ac:dyDescent="0.2">
      <c r="A35" s="198">
        <v>39</v>
      </c>
      <c r="B35" s="184">
        <v>0.7</v>
      </c>
      <c r="C35" s="184">
        <v>1.2</v>
      </c>
      <c r="D35" s="184">
        <v>0.9</v>
      </c>
      <c r="E35" s="184">
        <v>4.4000000000000004</v>
      </c>
      <c r="F35" s="184">
        <v>93.6</v>
      </c>
      <c r="G35" s="184">
        <v>95.4</v>
      </c>
      <c r="H35" s="184">
        <v>4.4000000000000004</v>
      </c>
      <c r="I35" s="184">
        <v>0.3</v>
      </c>
    </row>
    <row r="36" spans="1:9" x14ac:dyDescent="0.2">
      <c r="A36" s="198">
        <v>40</v>
      </c>
      <c r="B36" s="184">
        <v>0.8</v>
      </c>
      <c r="C36" s="184">
        <v>1.3</v>
      </c>
      <c r="D36" s="184">
        <v>0.7</v>
      </c>
      <c r="E36" s="184">
        <v>4.5</v>
      </c>
      <c r="F36" s="184">
        <v>93.5</v>
      </c>
      <c r="G36" s="184">
        <v>95.5</v>
      </c>
      <c r="H36" s="184">
        <v>4.3</v>
      </c>
      <c r="I36" s="184">
        <v>0.3</v>
      </c>
    </row>
    <row r="37" spans="1:9" x14ac:dyDescent="0.2">
      <c r="A37" s="198">
        <v>41</v>
      </c>
      <c r="B37" s="184">
        <v>1.6</v>
      </c>
      <c r="C37" s="184">
        <v>1.3</v>
      </c>
      <c r="D37" s="184">
        <v>0.9</v>
      </c>
      <c r="E37" s="184">
        <v>3.3</v>
      </c>
      <c r="F37" s="184">
        <v>94.6</v>
      </c>
      <c r="G37" s="184">
        <v>95.4</v>
      </c>
      <c r="H37" s="184">
        <v>4.3</v>
      </c>
      <c r="I37" s="184">
        <v>0.3</v>
      </c>
    </row>
    <row r="38" spans="1:9" x14ac:dyDescent="0.2">
      <c r="A38" s="198">
        <v>42</v>
      </c>
      <c r="B38" s="184">
        <v>0.7</v>
      </c>
      <c r="C38" s="184">
        <v>1.9</v>
      </c>
      <c r="D38" s="184">
        <v>1.1000000000000001</v>
      </c>
      <c r="E38" s="184">
        <v>4.4000000000000004</v>
      </c>
      <c r="F38" s="184">
        <v>92.5</v>
      </c>
      <c r="G38" s="184">
        <v>95.3</v>
      </c>
      <c r="H38" s="184">
        <v>4.3</v>
      </c>
      <c r="I38" s="184">
        <v>0.4</v>
      </c>
    </row>
    <row r="39" spans="1:9" x14ac:dyDescent="0.2">
      <c r="A39" s="198">
        <v>43</v>
      </c>
      <c r="B39" s="184">
        <v>0.7</v>
      </c>
      <c r="C39" s="184">
        <v>1.1000000000000001</v>
      </c>
      <c r="D39" s="184">
        <v>0.6</v>
      </c>
      <c r="E39" s="184">
        <v>3.4</v>
      </c>
      <c r="F39" s="184">
        <v>94.9</v>
      </c>
      <c r="G39" s="184">
        <v>94.7</v>
      </c>
      <c r="H39" s="184">
        <v>5.2</v>
      </c>
      <c r="I39" s="184">
        <v>0.1</v>
      </c>
    </row>
    <row r="40" spans="1:9" x14ac:dyDescent="0.2">
      <c r="A40" s="198">
        <v>45</v>
      </c>
      <c r="B40" s="184">
        <v>0.8</v>
      </c>
      <c r="C40" s="184">
        <v>1.6</v>
      </c>
      <c r="D40" s="184">
        <v>0.9</v>
      </c>
      <c r="E40" s="184">
        <v>4</v>
      </c>
      <c r="F40" s="184">
        <v>93.5</v>
      </c>
      <c r="G40" s="184">
        <v>95.1</v>
      </c>
      <c r="H40" s="184">
        <v>4.5</v>
      </c>
      <c r="I40" s="184">
        <v>0.4</v>
      </c>
    </row>
    <row r="41" spans="1:9" x14ac:dyDescent="0.2">
      <c r="A41" s="198">
        <v>46</v>
      </c>
      <c r="B41" s="184">
        <v>1.2</v>
      </c>
      <c r="C41" s="184">
        <v>0.8</v>
      </c>
      <c r="D41" s="184">
        <v>0.7</v>
      </c>
      <c r="E41" s="184">
        <v>2.9</v>
      </c>
      <c r="F41" s="184">
        <v>95.6</v>
      </c>
      <c r="G41" s="184">
        <v>98.8</v>
      </c>
      <c r="H41" s="184">
        <v>1</v>
      </c>
      <c r="I41" s="184">
        <v>0.2</v>
      </c>
    </row>
    <row r="42" spans="1:9" x14ac:dyDescent="0.2">
      <c r="A42" s="198">
        <v>47</v>
      </c>
      <c r="B42" s="184">
        <v>0.5</v>
      </c>
      <c r="C42" s="184">
        <v>1.4</v>
      </c>
      <c r="D42" s="184">
        <v>0.7</v>
      </c>
      <c r="E42" s="184">
        <v>4.2</v>
      </c>
      <c r="F42" s="184">
        <v>93.7</v>
      </c>
      <c r="G42" s="184">
        <v>94.7</v>
      </c>
      <c r="H42" s="184">
        <v>5.0999999999999996</v>
      </c>
      <c r="I42" s="184">
        <v>0.2</v>
      </c>
    </row>
    <row r="43" spans="1:9" x14ac:dyDescent="0.2">
      <c r="A43" s="198">
        <v>48</v>
      </c>
      <c r="B43" s="184">
        <v>0.3</v>
      </c>
      <c r="C43" s="184">
        <v>1.3</v>
      </c>
      <c r="D43" s="184">
        <v>0.4</v>
      </c>
      <c r="E43" s="184">
        <v>3.2</v>
      </c>
      <c r="F43" s="184">
        <v>95.1</v>
      </c>
      <c r="G43" s="184">
        <v>95.3</v>
      </c>
      <c r="H43" s="184">
        <v>4.5</v>
      </c>
      <c r="I43" s="184">
        <v>0.3</v>
      </c>
    </row>
    <row r="44" spans="1:9" x14ac:dyDescent="0.2">
      <c r="A44" s="267"/>
      <c r="B44" s="410" t="s">
        <v>410</v>
      </c>
      <c r="C44" s="410"/>
      <c r="D44" s="410"/>
      <c r="E44" s="410"/>
      <c r="F44" s="410"/>
      <c r="G44" s="410"/>
      <c r="H44" s="410"/>
      <c r="I44" s="410"/>
    </row>
  </sheetData>
  <mergeCells count="5">
    <mergeCell ref="B44:I44"/>
    <mergeCell ref="A1:A3"/>
    <mergeCell ref="B1:B3"/>
    <mergeCell ref="C1:F2"/>
    <mergeCell ref="G1:I2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I12 J5:U12" numberStoredAsText="1"/>
  </ignoredError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/>
  </sheetViews>
  <sheetFormatPr baseColWidth="10" defaultRowHeight="15" x14ac:dyDescent="0.25"/>
  <sheetData>
    <row r="1" spans="1:9" s="125" customFormat="1" ht="11.25" customHeight="1" x14ac:dyDescent="0.2">
      <c r="A1" s="439" t="s">
        <v>390</v>
      </c>
      <c r="B1" s="440" t="s">
        <v>21</v>
      </c>
      <c r="C1" s="442" t="s">
        <v>481</v>
      </c>
      <c r="D1" s="442"/>
      <c r="E1" s="442"/>
      <c r="F1" s="442"/>
      <c r="G1" s="442" t="s">
        <v>482</v>
      </c>
      <c r="H1" s="442"/>
      <c r="I1" s="442"/>
    </row>
    <row r="2" spans="1:9" s="125" customFormat="1" ht="11.25" x14ac:dyDescent="0.2">
      <c r="A2" s="439"/>
      <c r="B2" s="440"/>
      <c r="C2" s="442"/>
      <c r="D2" s="442"/>
      <c r="E2" s="442"/>
      <c r="F2" s="442"/>
      <c r="G2" s="442"/>
      <c r="H2" s="442"/>
      <c r="I2" s="442"/>
    </row>
    <row r="3" spans="1:9" s="125" customFormat="1" ht="54.75" customHeight="1" x14ac:dyDescent="0.2">
      <c r="A3" s="408"/>
      <c r="B3" s="441"/>
      <c r="C3" s="205" t="s">
        <v>486</v>
      </c>
      <c r="D3" s="205" t="s">
        <v>487</v>
      </c>
      <c r="E3" s="205" t="s">
        <v>488</v>
      </c>
      <c r="F3" s="205" t="s">
        <v>489</v>
      </c>
      <c r="G3" s="205" t="s">
        <v>490</v>
      </c>
      <c r="H3" s="205" t="s">
        <v>491</v>
      </c>
      <c r="I3" s="205" t="s">
        <v>440</v>
      </c>
    </row>
    <row r="4" spans="1:9" s="125" customFormat="1" ht="22.5" x14ac:dyDescent="0.2">
      <c r="A4" s="181" t="s">
        <v>409</v>
      </c>
      <c r="B4" s="182">
        <v>0.7</v>
      </c>
      <c r="C4" s="182">
        <v>1.5</v>
      </c>
      <c r="D4" s="182">
        <v>0.8</v>
      </c>
      <c r="E4" s="182">
        <v>4.0999999999999996</v>
      </c>
      <c r="F4" s="182">
        <v>93.6</v>
      </c>
      <c r="G4" s="182">
        <v>95.4</v>
      </c>
      <c r="H4" s="182">
        <v>4.2</v>
      </c>
      <c r="I4" s="182">
        <v>0.4</v>
      </c>
    </row>
    <row r="5" spans="1:9" s="125" customFormat="1" ht="11.25" x14ac:dyDescent="0.2">
      <c r="A5" s="198">
        <v>51</v>
      </c>
      <c r="B5" s="184">
        <v>0.3</v>
      </c>
      <c r="C5" s="184">
        <v>1.7</v>
      </c>
      <c r="D5" s="184">
        <v>0.7</v>
      </c>
      <c r="E5" s="184">
        <v>4.7</v>
      </c>
      <c r="F5" s="184">
        <v>92.9</v>
      </c>
      <c r="G5" s="184">
        <v>94.3</v>
      </c>
      <c r="H5" s="184">
        <v>5.2</v>
      </c>
      <c r="I5" s="184">
        <v>0.5</v>
      </c>
    </row>
    <row r="6" spans="1:9" s="125" customFormat="1" ht="11.25" x14ac:dyDescent="0.2">
      <c r="A6" s="198">
        <v>52</v>
      </c>
      <c r="B6" s="184">
        <v>1.1000000000000001</v>
      </c>
      <c r="C6" s="184">
        <v>2.1</v>
      </c>
      <c r="D6" s="184">
        <v>0.6</v>
      </c>
      <c r="E6" s="184">
        <v>3.9</v>
      </c>
      <c r="F6" s="184">
        <v>93.4</v>
      </c>
      <c r="G6" s="184">
        <v>94.7</v>
      </c>
      <c r="H6" s="184">
        <v>4.7</v>
      </c>
      <c r="I6" s="184">
        <v>0.6</v>
      </c>
    </row>
    <row r="7" spans="1:9" s="125" customFormat="1" ht="11.25" x14ac:dyDescent="0.2">
      <c r="A7" s="198">
        <v>54</v>
      </c>
      <c r="B7" s="184">
        <v>0.5</v>
      </c>
      <c r="C7" s="184">
        <v>1.9</v>
      </c>
      <c r="D7" s="184">
        <v>1.1000000000000001</v>
      </c>
      <c r="E7" s="184">
        <v>3.6</v>
      </c>
      <c r="F7" s="184">
        <v>93.4</v>
      </c>
      <c r="G7" s="184">
        <v>94.7</v>
      </c>
      <c r="H7" s="184">
        <v>4.7</v>
      </c>
      <c r="I7" s="184">
        <v>0.5</v>
      </c>
    </row>
    <row r="8" spans="1:9" s="125" customFormat="1" ht="11.25" x14ac:dyDescent="0.2">
      <c r="A8" s="198">
        <v>55</v>
      </c>
      <c r="B8" s="184">
        <v>0.2</v>
      </c>
      <c r="C8" s="184">
        <v>1.6</v>
      </c>
      <c r="D8" s="184">
        <v>0.6</v>
      </c>
      <c r="E8" s="184">
        <v>4.3</v>
      </c>
      <c r="F8" s="184">
        <v>93.5</v>
      </c>
      <c r="G8" s="184">
        <v>95.8</v>
      </c>
      <c r="H8" s="184">
        <v>4</v>
      </c>
      <c r="I8" s="184">
        <v>0.1</v>
      </c>
    </row>
    <row r="9" spans="1:9" s="125" customFormat="1" ht="11.25" x14ac:dyDescent="0.2">
      <c r="A9" s="198">
        <v>56</v>
      </c>
      <c r="B9" s="184">
        <v>0.2</v>
      </c>
      <c r="C9" s="184">
        <v>1.2</v>
      </c>
      <c r="D9" s="184">
        <v>0.8</v>
      </c>
      <c r="E9" s="184">
        <v>3.5</v>
      </c>
      <c r="F9" s="184">
        <v>94.4</v>
      </c>
      <c r="G9" s="184">
        <v>97.1</v>
      </c>
      <c r="H9" s="184">
        <v>2.4</v>
      </c>
      <c r="I9" s="184">
        <v>0.4</v>
      </c>
    </row>
    <row r="10" spans="1:9" s="125" customFormat="1" ht="11.25" x14ac:dyDescent="0.2">
      <c r="A10" s="198">
        <v>57</v>
      </c>
      <c r="B10" s="184">
        <v>0.7</v>
      </c>
      <c r="C10" s="184">
        <v>1.9</v>
      </c>
      <c r="D10" s="184">
        <v>1</v>
      </c>
      <c r="E10" s="184">
        <v>3.8</v>
      </c>
      <c r="F10" s="184">
        <v>93.3</v>
      </c>
      <c r="G10" s="184">
        <v>95.1</v>
      </c>
      <c r="H10" s="184">
        <v>4.4000000000000004</v>
      </c>
      <c r="I10" s="184">
        <v>0.5</v>
      </c>
    </row>
    <row r="11" spans="1:9" s="125" customFormat="1" ht="11.25" x14ac:dyDescent="0.2">
      <c r="A11" s="198">
        <v>58</v>
      </c>
      <c r="B11" s="184">
        <v>0.9</v>
      </c>
      <c r="C11" s="184">
        <v>1</v>
      </c>
      <c r="D11" s="184">
        <v>0.8</v>
      </c>
      <c r="E11" s="184">
        <v>4.2</v>
      </c>
      <c r="F11" s="184">
        <v>94</v>
      </c>
      <c r="G11" s="184">
        <v>95.6</v>
      </c>
      <c r="H11" s="184">
        <v>4</v>
      </c>
      <c r="I11" s="184">
        <v>0.4</v>
      </c>
    </row>
    <row r="12" spans="1:9" s="125" customFormat="1" ht="11.25" x14ac:dyDescent="0.2">
      <c r="A12" s="198">
        <v>59</v>
      </c>
      <c r="B12" s="184">
        <v>0.6</v>
      </c>
      <c r="C12" s="184">
        <v>1.8</v>
      </c>
      <c r="D12" s="184">
        <v>0.8</v>
      </c>
      <c r="E12" s="184">
        <v>4.9000000000000004</v>
      </c>
      <c r="F12" s="184">
        <v>92.6</v>
      </c>
      <c r="G12" s="184">
        <v>95.3</v>
      </c>
      <c r="H12" s="184">
        <v>4.3</v>
      </c>
      <c r="I12" s="184">
        <v>0.4</v>
      </c>
    </row>
    <row r="13" spans="1:9" s="125" customFormat="1" ht="11.25" x14ac:dyDescent="0.2">
      <c r="A13" s="198">
        <v>60</v>
      </c>
      <c r="B13" s="184">
        <v>0.7</v>
      </c>
      <c r="C13" s="184">
        <v>1.3</v>
      </c>
      <c r="D13" s="184">
        <v>1</v>
      </c>
      <c r="E13" s="184">
        <v>3.7</v>
      </c>
      <c r="F13" s="184">
        <v>94</v>
      </c>
      <c r="G13" s="184">
        <v>96</v>
      </c>
      <c r="H13" s="184">
        <v>3.6</v>
      </c>
      <c r="I13" s="184">
        <v>0.4</v>
      </c>
    </row>
    <row r="14" spans="1:9" s="125" customFormat="1" ht="11.25" x14ac:dyDescent="0.2">
      <c r="A14" s="198">
        <v>62</v>
      </c>
      <c r="B14" s="184">
        <v>0.6</v>
      </c>
      <c r="C14" s="184">
        <v>1.7</v>
      </c>
      <c r="D14" s="184">
        <v>1</v>
      </c>
      <c r="E14" s="184">
        <v>5.0999999999999996</v>
      </c>
      <c r="F14" s="184">
        <v>92.2</v>
      </c>
      <c r="G14" s="184">
        <v>95.5</v>
      </c>
      <c r="H14" s="184">
        <v>4.0999999999999996</v>
      </c>
      <c r="I14" s="184">
        <v>0.4</v>
      </c>
    </row>
    <row r="15" spans="1:9" s="125" customFormat="1" ht="11.25" x14ac:dyDescent="0.2">
      <c r="A15" s="198">
        <v>63</v>
      </c>
      <c r="B15" s="262"/>
      <c r="C15" s="184">
        <v>1.7</v>
      </c>
      <c r="D15" s="184">
        <v>0.7</v>
      </c>
      <c r="E15" s="184">
        <v>4.0999999999999996</v>
      </c>
      <c r="F15" s="184">
        <v>93.5</v>
      </c>
      <c r="G15" s="184">
        <v>95.7</v>
      </c>
      <c r="H15" s="184">
        <v>4.0999999999999996</v>
      </c>
      <c r="I15" s="184">
        <v>0.2</v>
      </c>
    </row>
    <row r="16" spans="1:9" s="125" customFormat="1" ht="11.25" x14ac:dyDescent="0.2">
      <c r="A16" s="198">
        <v>65</v>
      </c>
      <c r="B16" s="184">
        <v>1.3</v>
      </c>
      <c r="C16" s="184">
        <v>2.1</v>
      </c>
      <c r="D16" s="184">
        <v>0.8</v>
      </c>
      <c r="E16" s="184">
        <v>4.7</v>
      </c>
      <c r="F16" s="184">
        <v>92.4</v>
      </c>
      <c r="G16" s="184">
        <v>94</v>
      </c>
      <c r="H16" s="184">
        <v>5.7</v>
      </c>
      <c r="I16" s="184">
        <v>0.4</v>
      </c>
    </row>
    <row r="17" spans="1:9" s="125" customFormat="1" ht="11.25" x14ac:dyDescent="0.2">
      <c r="A17" s="198">
        <v>68</v>
      </c>
      <c r="B17" s="184">
        <v>0.7</v>
      </c>
      <c r="C17" s="184">
        <v>1.6</v>
      </c>
      <c r="D17" s="184">
        <v>0.9</v>
      </c>
      <c r="E17" s="184">
        <v>3.7</v>
      </c>
      <c r="F17" s="184">
        <v>93.7</v>
      </c>
      <c r="G17" s="184">
        <v>95.6</v>
      </c>
      <c r="H17" s="184">
        <v>3.9</v>
      </c>
      <c r="I17" s="184">
        <v>0.5</v>
      </c>
    </row>
    <row r="18" spans="1:9" s="125" customFormat="1" ht="11.25" x14ac:dyDescent="0.2">
      <c r="A18" s="198">
        <v>69</v>
      </c>
      <c r="B18" s="262"/>
      <c r="C18" s="184">
        <v>1.3</v>
      </c>
      <c r="D18" s="184">
        <v>0.8</v>
      </c>
      <c r="E18" s="184">
        <v>4.2</v>
      </c>
      <c r="F18" s="184">
        <v>93.7</v>
      </c>
      <c r="G18" s="184">
        <v>95.5</v>
      </c>
      <c r="H18" s="184">
        <v>3.8</v>
      </c>
      <c r="I18" s="184">
        <v>0.7</v>
      </c>
    </row>
    <row r="19" spans="1:9" s="125" customFormat="1" ht="11.25" x14ac:dyDescent="0.2">
      <c r="A19" s="198">
        <v>70</v>
      </c>
      <c r="B19" s="184">
        <v>0.5</v>
      </c>
      <c r="C19" s="184">
        <v>1.7</v>
      </c>
      <c r="D19" s="184">
        <v>0.5</v>
      </c>
      <c r="E19" s="184">
        <v>3.4</v>
      </c>
      <c r="F19" s="184">
        <v>94.4</v>
      </c>
      <c r="G19" s="184">
        <v>95.5</v>
      </c>
      <c r="H19" s="184">
        <v>4</v>
      </c>
      <c r="I19" s="184">
        <v>0.5</v>
      </c>
    </row>
    <row r="20" spans="1:9" s="125" customFormat="1" ht="11.25" x14ac:dyDescent="0.2">
      <c r="A20" s="198">
        <v>71</v>
      </c>
      <c r="B20" s="184">
        <v>1.2</v>
      </c>
      <c r="C20" s="184">
        <v>1.4</v>
      </c>
      <c r="D20" s="184">
        <v>0.6</v>
      </c>
      <c r="E20" s="184">
        <v>3.4</v>
      </c>
      <c r="F20" s="184">
        <v>94.6</v>
      </c>
      <c r="G20" s="184">
        <v>95.2</v>
      </c>
      <c r="H20" s="184">
        <v>4.5999999999999996</v>
      </c>
      <c r="I20" s="184">
        <v>0.2</v>
      </c>
    </row>
    <row r="21" spans="1:9" s="125" customFormat="1" ht="11.25" x14ac:dyDescent="0.2">
      <c r="A21" s="198">
        <v>72</v>
      </c>
      <c r="B21" s="184">
        <v>0.2</v>
      </c>
      <c r="C21" s="184">
        <v>1.6</v>
      </c>
      <c r="D21" s="184">
        <v>0.7</v>
      </c>
      <c r="E21" s="184">
        <v>4.2</v>
      </c>
      <c r="F21" s="184">
        <v>93.5</v>
      </c>
      <c r="G21" s="184">
        <v>95.9</v>
      </c>
      <c r="H21" s="184">
        <v>3.5</v>
      </c>
      <c r="I21" s="184">
        <v>0.7</v>
      </c>
    </row>
    <row r="22" spans="1:9" s="125" customFormat="1" ht="11.25" x14ac:dyDescent="0.2">
      <c r="A22" s="198">
        <v>73</v>
      </c>
      <c r="B22" s="184">
        <v>0.3</v>
      </c>
      <c r="C22" s="184">
        <v>1.7</v>
      </c>
      <c r="D22" s="184">
        <v>1</v>
      </c>
      <c r="E22" s="184">
        <v>4</v>
      </c>
      <c r="F22" s="184">
        <v>93.2</v>
      </c>
      <c r="G22" s="184">
        <v>96.1</v>
      </c>
      <c r="H22" s="184">
        <v>3.7</v>
      </c>
      <c r="I22" s="184">
        <v>0.3</v>
      </c>
    </row>
    <row r="23" spans="1:9" s="125" customFormat="1" ht="11.25" x14ac:dyDescent="0.2">
      <c r="A23" s="198">
        <v>74</v>
      </c>
      <c r="B23" s="184">
        <v>0.4</v>
      </c>
      <c r="C23" s="184">
        <v>1.3</v>
      </c>
      <c r="D23" s="184">
        <v>0.5</v>
      </c>
      <c r="E23" s="184">
        <v>3.8</v>
      </c>
      <c r="F23" s="184">
        <v>94.4</v>
      </c>
      <c r="G23" s="184">
        <v>94.8</v>
      </c>
      <c r="H23" s="184">
        <v>4.9000000000000004</v>
      </c>
      <c r="I23" s="184">
        <v>0.4</v>
      </c>
    </row>
    <row r="24" spans="1:9" s="125" customFormat="1" ht="11.25" x14ac:dyDescent="0.2">
      <c r="A24" s="198">
        <v>75</v>
      </c>
      <c r="B24" s="184">
        <v>1</v>
      </c>
      <c r="C24" s="184">
        <v>1.6</v>
      </c>
      <c r="D24" s="184">
        <v>0.6</v>
      </c>
      <c r="E24" s="184">
        <v>3.8</v>
      </c>
      <c r="F24" s="184">
        <v>93.9</v>
      </c>
      <c r="G24" s="184">
        <v>95.1</v>
      </c>
      <c r="H24" s="184">
        <v>4.5</v>
      </c>
      <c r="I24" s="184">
        <v>0.4</v>
      </c>
    </row>
    <row r="25" spans="1:9" s="125" customFormat="1" ht="11.25" x14ac:dyDescent="0.2">
      <c r="A25" s="198">
        <v>76</v>
      </c>
      <c r="B25" s="184">
        <v>0.8</v>
      </c>
      <c r="C25" s="184">
        <v>1.6</v>
      </c>
      <c r="D25" s="184">
        <v>0.9</v>
      </c>
      <c r="E25" s="184">
        <v>3.7</v>
      </c>
      <c r="F25" s="184">
        <v>93.8</v>
      </c>
      <c r="G25" s="184">
        <v>95.4</v>
      </c>
      <c r="H25" s="184">
        <v>4.2</v>
      </c>
      <c r="I25" s="184">
        <v>0.4</v>
      </c>
    </row>
    <row r="26" spans="1:9" s="125" customFormat="1" ht="11.25" x14ac:dyDescent="0.2">
      <c r="A26" s="198">
        <v>77</v>
      </c>
      <c r="B26" s="184">
        <v>0.6</v>
      </c>
      <c r="C26" s="184">
        <v>1.5</v>
      </c>
      <c r="D26" s="184">
        <v>0.7</v>
      </c>
      <c r="E26" s="184">
        <v>4</v>
      </c>
      <c r="F26" s="184">
        <v>93.8</v>
      </c>
      <c r="G26" s="184">
        <v>95.1</v>
      </c>
      <c r="H26" s="184">
        <v>4.5</v>
      </c>
      <c r="I26" s="184">
        <v>0.3</v>
      </c>
    </row>
    <row r="27" spans="1:9" s="125" customFormat="1" ht="11.25" x14ac:dyDescent="0.2">
      <c r="A27" s="198">
        <v>78</v>
      </c>
      <c r="B27" s="184">
        <v>0.8</v>
      </c>
      <c r="C27" s="184">
        <v>1.5</v>
      </c>
      <c r="D27" s="184">
        <v>1</v>
      </c>
      <c r="E27" s="184">
        <v>4</v>
      </c>
      <c r="F27" s="184">
        <v>93.5</v>
      </c>
      <c r="G27" s="184">
        <v>95.5</v>
      </c>
      <c r="H27" s="184">
        <v>4.0999999999999996</v>
      </c>
      <c r="I27" s="184">
        <v>0.4</v>
      </c>
    </row>
    <row r="28" spans="1:9" s="125" customFormat="1" ht="11.25" x14ac:dyDescent="0.2">
      <c r="A28" s="198">
        <v>79</v>
      </c>
      <c r="B28" s="184">
        <v>0.5</v>
      </c>
      <c r="C28" s="184">
        <v>1.3</v>
      </c>
      <c r="D28" s="184">
        <v>0.7</v>
      </c>
      <c r="E28" s="184">
        <v>3.4</v>
      </c>
      <c r="F28" s="184">
        <v>94.5</v>
      </c>
      <c r="G28" s="184">
        <v>96</v>
      </c>
      <c r="H28" s="184">
        <v>3.6</v>
      </c>
      <c r="I28" s="184">
        <v>0.4</v>
      </c>
    </row>
    <row r="29" spans="1:9" s="125" customFormat="1" ht="11.25" x14ac:dyDescent="0.2">
      <c r="A29" s="198">
        <v>80</v>
      </c>
      <c r="B29" s="184">
        <v>0.3</v>
      </c>
      <c r="C29" s="184">
        <v>1.5</v>
      </c>
      <c r="D29" s="184">
        <v>0.8</v>
      </c>
      <c r="E29" s="184">
        <v>3.9</v>
      </c>
      <c r="F29" s="184">
        <v>93.9</v>
      </c>
      <c r="G29" s="184">
        <v>95.5</v>
      </c>
      <c r="H29" s="184">
        <v>4</v>
      </c>
      <c r="I29" s="184">
        <v>0.5</v>
      </c>
    </row>
    <row r="30" spans="1:9" s="125" customFormat="1" ht="11.25" x14ac:dyDescent="0.2">
      <c r="A30" s="198">
        <v>81</v>
      </c>
      <c r="B30" s="184">
        <v>0.8</v>
      </c>
      <c r="C30" s="184">
        <v>1.3</v>
      </c>
      <c r="D30" s="184">
        <v>1</v>
      </c>
      <c r="E30" s="184">
        <v>3.9</v>
      </c>
      <c r="F30" s="184">
        <v>93.8</v>
      </c>
      <c r="G30" s="184">
        <v>95</v>
      </c>
      <c r="H30" s="184">
        <v>4.5999999999999996</v>
      </c>
      <c r="I30" s="184">
        <v>0.3</v>
      </c>
    </row>
    <row r="31" spans="1:9" s="125" customFormat="1" ht="11.25" x14ac:dyDescent="0.2">
      <c r="A31" s="198">
        <v>82</v>
      </c>
      <c r="B31" s="184">
        <v>0.7</v>
      </c>
      <c r="C31" s="184">
        <v>1.6</v>
      </c>
      <c r="D31" s="184">
        <v>0.6</v>
      </c>
      <c r="E31" s="184">
        <v>3.6</v>
      </c>
      <c r="F31" s="184">
        <v>94.2</v>
      </c>
      <c r="G31" s="184">
        <v>96.6</v>
      </c>
      <c r="H31" s="184">
        <v>3.1</v>
      </c>
      <c r="I31" s="184">
        <v>0.3</v>
      </c>
    </row>
    <row r="32" spans="1:9" s="125" customFormat="1" ht="11.25" x14ac:dyDescent="0.2">
      <c r="A32" s="198">
        <v>83</v>
      </c>
      <c r="B32" s="184">
        <v>1.4</v>
      </c>
      <c r="C32" s="184">
        <v>1.3</v>
      </c>
      <c r="D32" s="184">
        <v>0.9</v>
      </c>
      <c r="E32" s="184">
        <v>4.3</v>
      </c>
      <c r="F32" s="184">
        <v>93.6</v>
      </c>
      <c r="G32" s="184">
        <v>95</v>
      </c>
      <c r="H32" s="184">
        <v>4.5</v>
      </c>
      <c r="I32" s="184">
        <v>0.5</v>
      </c>
    </row>
    <row r="33" spans="1:9" s="125" customFormat="1" ht="11.25" x14ac:dyDescent="0.2">
      <c r="A33" s="198">
        <v>84</v>
      </c>
      <c r="B33" s="184">
        <v>0.4</v>
      </c>
      <c r="C33" s="184">
        <v>0.3</v>
      </c>
      <c r="D33" s="184"/>
      <c r="E33" s="184">
        <v>2.1</v>
      </c>
      <c r="F33" s="184">
        <v>97.6</v>
      </c>
      <c r="G33" s="184">
        <v>97.8</v>
      </c>
      <c r="H33" s="184">
        <v>2</v>
      </c>
      <c r="I33" s="184">
        <v>0.2</v>
      </c>
    </row>
    <row r="34" spans="1:9" s="125" customFormat="1" ht="11.25" x14ac:dyDescent="0.2">
      <c r="A34" s="198">
        <v>85</v>
      </c>
      <c r="B34" s="184">
        <v>0.2</v>
      </c>
      <c r="C34" s="184">
        <v>1.7</v>
      </c>
      <c r="D34" s="184">
        <v>1</v>
      </c>
      <c r="E34" s="184">
        <v>4.4000000000000004</v>
      </c>
      <c r="F34" s="184">
        <v>92.9</v>
      </c>
      <c r="G34" s="184">
        <v>94.9</v>
      </c>
      <c r="H34" s="184">
        <v>4.5999999999999996</v>
      </c>
      <c r="I34" s="184">
        <v>0.4</v>
      </c>
    </row>
    <row r="35" spans="1:9" s="125" customFormat="1" ht="11.25" x14ac:dyDescent="0.2">
      <c r="A35" s="198">
        <v>88</v>
      </c>
      <c r="B35" s="184">
        <v>1.1000000000000001</v>
      </c>
      <c r="C35" s="184">
        <v>1.6</v>
      </c>
      <c r="D35" s="184">
        <v>0.9</v>
      </c>
      <c r="E35" s="184">
        <v>3.9</v>
      </c>
      <c r="F35" s="184">
        <v>93.6</v>
      </c>
      <c r="G35" s="184">
        <v>94.7</v>
      </c>
      <c r="H35" s="184">
        <v>4.8</v>
      </c>
      <c r="I35" s="184">
        <v>0.5</v>
      </c>
    </row>
    <row r="36" spans="1:9" s="125" customFormat="1" ht="11.25" x14ac:dyDescent="0.2">
      <c r="A36" s="198">
        <v>89</v>
      </c>
      <c r="B36" s="184">
        <v>0.8</v>
      </c>
      <c r="C36" s="184">
        <v>1.5</v>
      </c>
      <c r="D36" s="184">
        <v>1.1000000000000001</v>
      </c>
      <c r="E36" s="184">
        <v>4.5</v>
      </c>
      <c r="F36" s="184">
        <v>92.9</v>
      </c>
      <c r="G36" s="184">
        <v>95.2</v>
      </c>
      <c r="H36" s="184">
        <v>4.2</v>
      </c>
      <c r="I36" s="184">
        <v>0.5</v>
      </c>
    </row>
    <row r="37" spans="1:9" s="125" customFormat="1" ht="11.25" x14ac:dyDescent="0.2">
      <c r="A37" s="198">
        <v>90</v>
      </c>
      <c r="B37" s="184">
        <v>0.2</v>
      </c>
      <c r="C37" s="184">
        <v>1.6</v>
      </c>
      <c r="D37" s="184">
        <v>1.1000000000000001</v>
      </c>
      <c r="E37" s="184">
        <v>3.4</v>
      </c>
      <c r="F37" s="184">
        <v>93.9</v>
      </c>
      <c r="G37" s="184">
        <v>96.9</v>
      </c>
      <c r="H37" s="184">
        <v>2.8</v>
      </c>
      <c r="I37" s="184">
        <v>0.3</v>
      </c>
    </row>
    <row r="38" spans="1:9" s="125" customFormat="1" ht="11.25" x14ac:dyDescent="0.2">
      <c r="A38" s="198">
        <v>91</v>
      </c>
      <c r="B38" s="184">
        <v>0.6</v>
      </c>
      <c r="C38" s="184">
        <v>1.5</v>
      </c>
      <c r="D38" s="184">
        <v>0.8</v>
      </c>
      <c r="E38" s="184">
        <v>4.0999999999999996</v>
      </c>
      <c r="F38" s="184">
        <v>93.6</v>
      </c>
      <c r="G38" s="184">
        <v>95.3</v>
      </c>
      <c r="H38" s="184">
        <v>4.3</v>
      </c>
      <c r="I38" s="184">
        <v>0.4</v>
      </c>
    </row>
    <row r="39" spans="1:9" s="125" customFormat="1" ht="11.25" x14ac:dyDescent="0.2">
      <c r="A39" s="198">
        <v>92</v>
      </c>
      <c r="B39" s="184">
        <v>1.2</v>
      </c>
      <c r="C39" s="184">
        <v>1.8</v>
      </c>
      <c r="D39" s="184">
        <v>0.9</v>
      </c>
      <c r="E39" s="184">
        <v>3.7</v>
      </c>
      <c r="F39" s="184">
        <v>93.6</v>
      </c>
      <c r="G39" s="184">
        <v>95.3</v>
      </c>
      <c r="H39" s="184">
        <v>4.4000000000000004</v>
      </c>
      <c r="I39" s="184">
        <v>0.4</v>
      </c>
    </row>
    <row r="40" spans="1:9" s="125" customFormat="1" ht="11.25" x14ac:dyDescent="0.2">
      <c r="A40" s="198">
        <v>93</v>
      </c>
      <c r="B40" s="184">
        <v>1</v>
      </c>
      <c r="C40" s="184">
        <v>2</v>
      </c>
      <c r="D40" s="184">
        <v>1</v>
      </c>
      <c r="E40" s="184">
        <v>4.3</v>
      </c>
      <c r="F40" s="184">
        <v>92.8</v>
      </c>
      <c r="G40" s="184">
        <v>95.9</v>
      </c>
      <c r="H40" s="184">
        <v>3.7</v>
      </c>
      <c r="I40" s="184">
        <v>0.4</v>
      </c>
    </row>
    <row r="41" spans="1:9" s="125" customFormat="1" ht="11.25" x14ac:dyDescent="0.2">
      <c r="A41" s="198">
        <v>94</v>
      </c>
      <c r="B41" s="184">
        <v>0.7</v>
      </c>
      <c r="C41" s="184">
        <v>1.7</v>
      </c>
      <c r="D41" s="184">
        <v>0.9</v>
      </c>
      <c r="E41" s="184">
        <v>4.3</v>
      </c>
      <c r="F41" s="184">
        <v>93.1</v>
      </c>
      <c r="G41" s="184">
        <v>95.5</v>
      </c>
      <c r="H41" s="184">
        <v>4.0999999999999996</v>
      </c>
      <c r="I41" s="184">
        <v>0.4</v>
      </c>
    </row>
    <row r="42" spans="1:9" s="125" customFormat="1" ht="11.25" x14ac:dyDescent="0.2">
      <c r="A42" s="198">
        <v>95</v>
      </c>
      <c r="B42" s="184">
        <v>0.7</v>
      </c>
      <c r="C42" s="184">
        <v>1.6</v>
      </c>
      <c r="D42" s="184">
        <v>0.8</v>
      </c>
      <c r="E42" s="184">
        <v>4.0999999999999996</v>
      </c>
      <c r="F42" s="184">
        <v>93.5</v>
      </c>
      <c r="G42" s="184">
        <v>95.4</v>
      </c>
      <c r="H42" s="184">
        <v>4.0999999999999996</v>
      </c>
      <c r="I42" s="184">
        <v>0.5</v>
      </c>
    </row>
    <row r="43" spans="1:9" s="125" customFormat="1" ht="11.25" x14ac:dyDescent="0.2">
      <c r="A43" s="198">
        <v>971</v>
      </c>
      <c r="B43" s="184">
        <v>1.8</v>
      </c>
      <c r="C43" s="184">
        <v>2.2000000000000002</v>
      </c>
      <c r="D43" s="184">
        <v>0.9</v>
      </c>
      <c r="E43" s="184">
        <v>5.5</v>
      </c>
      <c r="F43" s="184">
        <v>91.4</v>
      </c>
      <c r="G43" s="184">
        <v>96.7</v>
      </c>
      <c r="H43" s="184">
        <v>2.9</v>
      </c>
      <c r="I43" s="184">
        <v>0.4</v>
      </c>
    </row>
    <row r="44" spans="1:9" s="125" customFormat="1" ht="11.25" x14ac:dyDescent="0.2">
      <c r="A44" s="198">
        <v>974</v>
      </c>
      <c r="B44" s="184">
        <v>0.7</v>
      </c>
      <c r="C44" s="184">
        <v>2.5</v>
      </c>
      <c r="D44" s="184">
        <v>0.9</v>
      </c>
      <c r="E44" s="184">
        <v>5.7</v>
      </c>
      <c r="F44" s="184">
        <v>90.9</v>
      </c>
      <c r="G44" s="184">
        <v>95.8</v>
      </c>
      <c r="H44" s="184">
        <v>3.8</v>
      </c>
      <c r="I44" s="184">
        <v>0.4</v>
      </c>
    </row>
    <row r="45" spans="1:9" s="125" customFormat="1" ht="11.25" x14ac:dyDescent="0.2">
      <c r="A45" s="267"/>
      <c r="B45" s="410" t="s">
        <v>410</v>
      </c>
      <c r="C45" s="410"/>
      <c r="D45" s="410"/>
      <c r="E45" s="410"/>
      <c r="F45" s="410"/>
      <c r="G45" s="410"/>
      <c r="H45" s="410"/>
      <c r="I45" s="410"/>
    </row>
  </sheetData>
  <mergeCells count="5">
    <mergeCell ref="B45:I45"/>
    <mergeCell ref="A1:A3"/>
    <mergeCell ref="B1:B3"/>
    <mergeCell ref="C1:F2"/>
    <mergeCell ref="G1:I2"/>
  </mergeCells>
  <phoneticPr fontId="1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workbookViewId="0"/>
  </sheetViews>
  <sheetFormatPr baseColWidth="10" defaultRowHeight="11.25" x14ac:dyDescent="0.2"/>
  <cols>
    <col min="1" max="1" width="3.7109375" style="2" customWidth="1"/>
    <col min="2" max="4" width="11.42578125" style="2"/>
    <col min="5" max="5" width="13.85546875" style="2" customWidth="1"/>
    <col min="6" max="7" width="11.42578125" style="2"/>
    <col min="8" max="8" width="13.28515625" style="2" customWidth="1"/>
    <col min="9" max="16384" width="11.42578125" style="2"/>
  </cols>
  <sheetData>
    <row r="1" spans="2:12" ht="15" customHeight="1" x14ac:dyDescent="0.2">
      <c r="B1" s="388" t="s">
        <v>191</v>
      </c>
      <c r="C1" s="388"/>
      <c r="D1" s="388"/>
      <c r="E1" s="388"/>
      <c r="F1" s="388"/>
      <c r="G1" s="388"/>
      <c r="H1" s="388"/>
      <c r="I1" s="388"/>
    </row>
    <row r="3" spans="2:12" ht="45" x14ac:dyDescent="0.2">
      <c r="B3" s="98" t="s">
        <v>1191</v>
      </c>
      <c r="C3" s="260" t="s">
        <v>1206</v>
      </c>
      <c r="D3" s="260" t="s">
        <v>1207</v>
      </c>
      <c r="E3" s="260" t="s">
        <v>1208</v>
      </c>
      <c r="F3" s="260" t="s">
        <v>1209</v>
      </c>
      <c r="G3" s="260" t="s">
        <v>1210</v>
      </c>
      <c r="H3" s="260" t="s">
        <v>1211</v>
      </c>
      <c r="I3" s="98" t="s">
        <v>929</v>
      </c>
      <c r="J3" s="98" t="s">
        <v>1212</v>
      </c>
      <c r="K3" s="98" t="s">
        <v>1213</v>
      </c>
      <c r="L3" s="98" t="s">
        <v>1155</v>
      </c>
    </row>
    <row r="4" spans="2:12" x14ac:dyDescent="0.2">
      <c r="B4" s="99">
        <v>50</v>
      </c>
      <c r="C4" s="100">
        <v>0</v>
      </c>
      <c r="D4" s="100">
        <v>0.96738999999999997</v>
      </c>
      <c r="E4" s="100">
        <v>0.98106000000000004</v>
      </c>
      <c r="F4" s="100">
        <v>0</v>
      </c>
      <c r="G4" s="100">
        <v>0.92520999999999998</v>
      </c>
      <c r="H4" s="100">
        <v>0.93379999999999996</v>
      </c>
      <c r="I4" s="259">
        <v>0</v>
      </c>
      <c r="J4" s="259">
        <v>0</v>
      </c>
      <c r="K4" s="100">
        <v>0.97285999999999995</v>
      </c>
      <c r="L4" s="100">
        <v>0.95684000000000002</v>
      </c>
    </row>
    <row r="5" spans="2:12" x14ac:dyDescent="0.2">
      <c r="B5" s="99">
        <v>51</v>
      </c>
      <c r="C5" s="100">
        <v>1</v>
      </c>
      <c r="D5" s="100">
        <v>0.53556000000000004</v>
      </c>
      <c r="E5" s="100">
        <v>0.69981000000000004</v>
      </c>
      <c r="F5" s="100">
        <v>1</v>
      </c>
      <c r="G5" s="100">
        <v>0.62997000000000003</v>
      </c>
      <c r="H5" s="100">
        <v>0.65922999999999998</v>
      </c>
      <c r="I5" s="100">
        <v>0.89024000000000003</v>
      </c>
      <c r="J5" s="100">
        <v>0.93452999999999997</v>
      </c>
      <c r="K5" s="100">
        <v>0.96201000000000003</v>
      </c>
      <c r="L5" s="100">
        <v>0.96992999999999996</v>
      </c>
    </row>
    <row r="6" spans="2:12" x14ac:dyDescent="0.2">
      <c r="B6" s="99">
        <v>52</v>
      </c>
      <c r="C6" s="100">
        <v>1</v>
      </c>
      <c r="D6" s="100">
        <v>0.56950999999999996</v>
      </c>
      <c r="E6" s="100">
        <v>0.83170999999999995</v>
      </c>
      <c r="F6" s="100">
        <v>1</v>
      </c>
      <c r="G6" s="100">
        <v>0.74573</v>
      </c>
      <c r="H6" s="100">
        <v>0.77012000000000003</v>
      </c>
      <c r="I6" s="100">
        <v>0.98658999999999997</v>
      </c>
      <c r="J6" s="100">
        <v>0.92805000000000004</v>
      </c>
      <c r="K6" s="100">
        <v>0.99329000000000001</v>
      </c>
      <c r="L6" s="100">
        <v>0.99329000000000001</v>
      </c>
    </row>
    <row r="7" spans="2:12" x14ac:dyDescent="0.2">
      <c r="B7" s="99">
        <v>54</v>
      </c>
      <c r="C7" s="100">
        <v>0.63954999999999995</v>
      </c>
      <c r="D7" s="100">
        <v>0.63954999999999995</v>
      </c>
      <c r="E7" s="100">
        <v>0.82747999999999999</v>
      </c>
      <c r="F7" s="100">
        <v>0.76512000000000002</v>
      </c>
      <c r="G7" s="100">
        <v>0.76512000000000002</v>
      </c>
      <c r="H7" s="100">
        <v>0.78669999999999995</v>
      </c>
      <c r="I7" s="259">
        <v>0</v>
      </c>
      <c r="J7" s="100">
        <v>0.99538000000000004</v>
      </c>
      <c r="K7" s="100">
        <v>0.96597</v>
      </c>
      <c r="L7" s="100">
        <v>0.96265000000000001</v>
      </c>
    </row>
    <row r="8" spans="2:12" x14ac:dyDescent="0.2">
      <c r="B8" s="99">
        <v>55</v>
      </c>
      <c r="C8" s="100">
        <v>0</v>
      </c>
      <c r="D8" s="100">
        <v>0.58072999999999997</v>
      </c>
      <c r="E8" s="100">
        <v>0.86607999999999996</v>
      </c>
      <c r="F8" s="100">
        <v>0</v>
      </c>
      <c r="G8" s="100">
        <v>0.76471</v>
      </c>
      <c r="H8" s="100">
        <v>0.83479000000000003</v>
      </c>
      <c r="I8" s="259">
        <v>0</v>
      </c>
      <c r="J8" s="100">
        <v>0.96621000000000001</v>
      </c>
      <c r="K8" s="100">
        <v>0.98248000000000002</v>
      </c>
      <c r="L8" s="100">
        <v>0.98999000000000004</v>
      </c>
    </row>
    <row r="9" spans="2:12" x14ac:dyDescent="0.2">
      <c r="B9" s="99">
        <v>56</v>
      </c>
      <c r="C9" s="100">
        <v>0.66147999999999996</v>
      </c>
      <c r="D9" s="100">
        <v>0.66147999999999996</v>
      </c>
      <c r="E9" s="100">
        <v>0.39354</v>
      </c>
      <c r="F9" s="100">
        <v>0.54481999999999997</v>
      </c>
      <c r="G9" s="100">
        <v>0.54481999999999997</v>
      </c>
      <c r="H9" s="100">
        <v>0.33513999999999999</v>
      </c>
      <c r="I9" s="259">
        <v>0</v>
      </c>
      <c r="J9" s="100">
        <v>0.72082999999999997</v>
      </c>
      <c r="K9" s="100">
        <v>0.93727000000000005</v>
      </c>
      <c r="L9" s="100">
        <v>0.94525000000000003</v>
      </c>
    </row>
    <row r="10" spans="2:12" x14ac:dyDescent="0.2">
      <c r="B10" s="99">
        <v>57</v>
      </c>
      <c r="C10" s="100">
        <v>5.1000000000000004E-4</v>
      </c>
      <c r="D10" s="100">
        <v>2.5000000000000001E-4</v>
      </c>
      <c r="E10" s="100">
        <v>0.62051000000000001</v>
      </c>
      <c r="F10" s="100">
        <v>5.1000000000000004E-4</v>
      </c>
      <c r="G10" s="100">
        <v>2.5000000000000001E-4</v>
      </c>
      <c r="H10" s="100">
        <v>0.78964999999999996</v>
      </c>
      <c r="I10" s="259">
        <v>0</v>
      </c>
      <c r="J10" s="100">
        <v>0.99797999999999998</v>
      </c>
      <c r="K10" s="100">
        <v>0.99343000000000004</v>
      </c>
      <c r="L10" s="100">
        <v>0.99317</v>
      </c>
    </row>
    <row r="11" spans="2:12" x14ac:dyDescent="0.2">
      <c r="B11" s="99">
        <v>59</v>
      </c>
      <c r="C11" s="100">
        <v>0</v>
      </c>
      <c r="D11" s="100">
        <v>5.9999999999999995E-4</v>
      </c>
      <c r="E11" s="100">
        <v>0.66846000000000005</v>
      </c>
      <c r="F11" s="100">
        <v>0</v>
      </c>
      <c r="G11" s="100">
        <v>5.1000000000000004E-4</v>
      </c>
      <c r="H11" s="100">
        <v>0.62304999999999999</v>
      </c>
      <c r="I11" s="259">
        <v>3.0000000000000001E-5</v>
      </c>
      <c r="J11" s="100">
        <v>0.95731999999999995</v>
      </c>
      <c r="K11" s="100">
        <v>0.86553999999999998</v>
      </c>
      <c r="L11" s="100">
        <v>0.91998000000000002</v>
      </c>
    </row>
    <row r="12" spans="2:12" x14ac:dyDescent="0.2">
      <c r="B12" s="99">
        <v>60</v>
      </c>
      <c r="C12" s="100">
        <v>0.31411</v>
      </c>
      <c r="D12" s="100">
        <v>0.58721999999999996</v>
      </c>
      <c r="E12" s="100">
        <v>0.69850999999999996</v>
      </c>
      <c r="F12" s="100">
        <v>0.28693000000000002</v>
      </c>
      <c r="G12" s="100">
        <v>0.6845</v>
      </c>
      <c r="H12" s="100">
        <v>0.63656000000000001</v>
      </c>
      <c r="I12" s="100">
        <v>2.9950000000000001E-2</v>
      </c>
      <c r="J12" s="100">
        <v>0.99768000000000001</v>
      </c>
      <c r="K12" s="100">
        <v>0.97514999999999996</v>
      </c>
      <c r="L12" s="100">
        <v>0.96142000000000005</v>
      </c>
    </row>
    <row r="13" spans="2:12" x14ac:dyDescent="0.2">
      <c r="B13" s="99">
        <v>62</v>
      </c>
      <c r="C13" s="100">
        <v>0</v>
      </c>
      <c r="D13" s="100">
        <v>0.38897999999999999</v>
      </c>
      <c r="E13" s="100">
        <v>0.83603000000000005</v>
      </c>
      <c r="F13" s="100">
        <v>0</v>
      </c>
      <c r="G13" s="100">
        <v>0.68940000000000001</v>
      </c>
      <c r="H13" s="100">
        <v>0.80022000000000004</v>
      </c>
      <c r="I13" s="259">
        <v>0</v>
      </c>
      <c r="J13" s="100">
        <v>1</v>
      </c>
      <c r="K13" s="100">
        <v>0.98287000000000002</v>
      </c>
      <c r="L13" s="100">
        <v>0.98380999999999996</v>
      </c>
    </row>
    <row r="14" spans="2:12" x14ac:dyDescent="0.2">
      <c r="B14" s="99">
        <v>63</v>
      </c>
      <c r="C14" s="100">
        <v>0.76512999999999998</v>
      </c>
      <c r="D14" s="100">
        <v>0.14521000000000001</v>
      </c>
      <c r="E14" s="100">
        <v>0</v>
      </c>
      <c r="F14" s="100">
        <v>0.72241999999999995</v>
      </c>
      <c r="G14" s="100">
        <v>0.15773999999999999</v>
      </c>
      <c r="H14" s="100">
        <v>0</v>
      </c>
      <c r="I14" s="100">
        <v>5.9470000000000002E-2</v>
      </c>
      <c r="J14" s="100">
        <v>0.97614999999999996</v>
      </c>
      <c r="K14" s="259">
        <v>0</v>
      </c>
      <c r="L14" s="259">
        <v>0</v>
      </c>
    </row>
    <row r="15" spans="2:12" x14ac:dyDescent="0.2">
      <c r="B15" s="99">
        <v>65</v>
      </c>
      <c r="C15" s="100">
        <v>6.3039999999999999E-2</v>
      </c>
      <c r="D15" s="100">
        <v>6.3039999999999999E-2</v>
      </c>
      <c r="E15" s="100">
        <v>0</v>
      </c>
      <c r="F15" s="100">
        <v>5.5469999999999998E-2</v>
      </c>
      <c r="G15" s="100">
        <v>5.5469999999999998E-2</v>
      </c>
      <c r="H15" s="100">
        <v>0</v>
      </c>
      <c r="I15" s="259">
        <v>0</v>
      </c>
      <c r="J15" s="100">
        <v>0.86787999999999998</v>
      </c>
      <c r="K15" s="259">
        <v>1.01E-3</v>
      </c>
      <c r="L15" s="259">
        <v>5.0000000000000001E-4</v>
      </c>
    </row>
    <row r="16" spans="2:12" x14ac:dyDescent="0.2">
      <c r="B16" s="99">
        <v>67</v>
      </c>
      <c r="C16" s="100">
        <v>3.1E-4</v>
      </c>
      <c r="D16" s="100">
        <v>0.53493000000000002</v>
      </c>
      <c r="E16" s="100">
        <v>0.73136000000000001</v>
      </c>
      <c r="F16" s="100">
        <v>1.6000000000000001E-4</v>
      </c>
      <c r="G16" s="100">
        <v>0.65185999999999999</v>
      </c>
      <c r="H16" s="100">
        <v>0.68883000000000005</v>
      </c>
      <c r="I16" s="259">
        <v>0</v>
      </c>
      <c r="J16" s="100">
        <v>0.98175000000000001</v>
      </c>
      <c r="K16" s="100">
        <v>0.98958000000000002</v>
      </c>
      <c r="L16" s="100">
        <v>0.98080999999999996</v>
      </c>
    </row>
    <row r="17" spans="2:12" x14ac:dyDescent="0.2">
      <c r="B17" s="99">
        <v>68</v>
      </c>
      <c r="C17" s="100">
        <v>0</v>
      </c>
      <c r="D17" s="100">
        <v>0</v>
      </c>
      <c r="E17" s="100">
        <v>0.96713000000000005</v>
      </c>
      <c r="F17" s="100">
        <v>0</v>
      </c>
      <c r="G17" s="100">
        <v>0</v>
      </c>
      <c r="H17" s="100">
        <v>0.92823</v>
      </c>
      <c r="I17" s="100">
        <v>1</v>
      </c>
      <c r="J17" s="100">
        <v>0.89980000000000004</v>
      </c>
      <c r="K17" s="100">
        <v>0.97963999999999996</v>
      </c>
      <c r="L17" s="100">
        <v>1</v>
      </c>
    </row>
    <row r="18" spans="2:12" x14ac:dyDescent="0.2">
      <c r="B18" s="99">
        <v>69</v>
      </c>
      <c r="C18" s="100">
        <v>0</v>
      </c>
      <c r="D18" s="100">
        <v>0.48842999999999998</v>
      </c>
      <c r="E18" s="100">
        <v>0</v>
      </c>
      <c r="F18" s="100">
        <v>0</v>
      </c>
      <c r="G18" s="100">
        <v>0.43508999999999998</v>
      </c>
      <c r="H18" s="100">
        <v>0</v>
      </c>
      <c r="I18" s="259">
        <v>0</v>
      </c>
      <c r="J18" s="100">
        <v>0.99982000000000004</v>
      </c>
      <c r="K18" s="259">
        <v>0</v>
      </c>
      <c r="L18" s="100">
        <v>0.82306000000000001</v>
      </c>
    </row>
    <row r="19" spans="2:12" x14ac:dyDescent="0.2">
      <c r="B19" s="99">
        <v>70</v>
      </c>
      <c r="C19" s="100">
        <v>0</v>
      </c>
      <c r="D19" s="100">
        <v>0.70548999999999995</v>
      </c>
      <c r="E19" s="100">
        <v>0.65986999999999996</v>
      </c>
      <c r="F19" s="100">
        <v>0</v>
      </c>
      <c r="G19" s="100">
        <v>0.91727999999999998</v>
      </c>
      <c r="H19" s="100">
        <v>0.62870999999999999</v>
      </c>
      <c r="I19" s="259">
        <v>0</v>
      </c>
      <c r="J19" s="100">
        <v>0.99073</v>
      </c>
      <c r="K19" s="100">
        <v>0.99146999999999996</v>
      </c>
      <c r="L19" s="100">
        <v>0.98999000000000004</v>
      </c>
    </row>
    <row r="20" spans="2:12" x14ac:dyDescent="0.2">
      <c r="B20" s="99">
        <v>71</v>
      </c>
      <c r="C20" s="100">
        <v>0</v>
      </c>
      <c r="D20" s="100">
        <v>0.28125</v>
      </c>
      <c r="E20" s="100">
        <v>0.39717999999999998</v>
      </c>
      <c r="F20" s="100">
        <v>0</v>
      </c>
      <c r="G20" s="100">
        <v>0.32257999999999998</v>
      </c>
      <c r="H20" s="100">
        <v>0.38206000000000001</v>
      </c>
      <c r="I20" s="259">
        <v>0</v>
      </c>
      <c r="J20" s="100">
        <v>0.94455999999999996</v>
      </c>
      <c r="K20" s="100">
        <v>0.98992000000000002</v>
      </c>
      <c r="L20" s="100">
        <v>0.99092999999999998</v>
      </c>
    </row>
    <row r="21" spans="2:12" x14ac:dyDescent="0.2">
      <c r="B21" s="99">
        <v>72</v>
      </c>
      <c r="C21" s="100">
        <v>0.90427999999999997</v>
      </c>
      <c r="D21" s="100">
        <v>0.75492999999999999</v>
      </c>
      <c r="E21" s="100">
        <v>0.96148</v>
      </c>
      <c r="F21" s="100">
        <v>0.81093000000000004</v>
      </c>
      <c r="G21" s="100">
        <v>0.87004999999999999</v>
      </c>
      <c r="H21" s="100">
        <v>0.90161999999999998</v>
      </c>
      <c r="I21" s="259">
        <v>7.868E-2</v>
      </c>
      <c r="J21" s="100">
        <v>0.99392999999999998</v>
      </c>
      <c r="K21" s="100">
        <v>0.96072999999999997</v>
      </c>
      <c r="L21" s="100">
        <v>0.96414</v>
      </c>
    </row>
    <row r="22" spans="2:12" x14ac:dyDescent="0.2">
      <c r="B22" s="99">
        <v>73</v>
      </c>
      <c r="C22" s="100">
        <v>0</v>
      </c>
      <c r="D22" s="100">
        <v>0.73602000000000001</v>
      </c>
      <c r="E22" s="100">
        <v>0.97599999999999998</v>
      </c>
      <c r="F22" s="100">
        <v>0</v>
      </c>
      <c r="G22" s="100">
        <v>0.92674999999999996</v>
      </c>
      <c r="H22" s="100">
        <v>0.95596999999999999</v>
      </c>
      <c r="I22" s="259">
        <v>0</v>
      </c>
      <c r="J22" s="100">
        <v>0.98497000000000001</v>
      </c>
      <c r="K22" s="100">
        <v>0.98706000000000005</v>
      </c>
      <c r="L22" s="100">
        <v>0.98414000000000001</v>
      </c>
    </row>
    <row r="23" spans="2:12" x14ac:dyDescent="0.2">
      <c r="B23" s="99">
        <v>74</v>
      </c>
      <c r="C23" s="100">
        <v>0</v>
      </c>
      <c r="D23" s="100">
        <v>0.56642999999999999</v>
      </c>
      <c r="E23" s="100">
        <v>1</v>
      </c>
      <c r="F23" s="100">
        <v>0</v>
      </c>
      <c r="G23" s="100">
        <v>0.65881999999999996</v>
      </c>
      <c r="H23" s="100">
        <v>1</v>
      </c>
      <c r="I23" s="259">
        <v>0</v>
      </c>
      <c r="J23" s="100">
        <v>0.96050999999999997</v>
      </c>
      <c r="K23" s="100">
        <v>0.97941</v>
      </c>
      <c r="L23" s="100">
        <v>0.97955000000000003</v>
      </c>
    </row>
    <row r="24" spans="2:12" x14ac:dyDescent="0.2">
      <c r="B24" s="99">
        <v>75</v>
      </c>
      <c r="C24" s="100">
        <v>0.60365999999999997</v>
      </c>
      <c r="D24" s="100">
        <v>0.64741000000000004</v>
      </c>
      <c r="E24" s="100">
        <v>0.72228999999999999</v>
      </c>
      <c r="F24" s="100">
        <v>0.60365999999999997</v>
      </c>
      <c r="G24" s="100">
        <v>0.67874999999999996</v>
      </c>
      <c r="H24" s="100">
        <v>0.68747999999999998</v>
      </c>
      <c r="I24" s="100">
        <v>0.99992999999999999</v>
      </c>
      <c r="J24" s="100">
        <v>0.96236999999999995</v>
      </c>
      <c r="K24" s="100">
        <v>0.99</v>
      </c>
      <c r="L24" s="100">
        <v>0.99624999999999997</v>
      </c>
    </row>
    <row r="25" spans="2:12" x14ac:dyDescent="0.2">
      <c r="B25" s="99">
        <v>76</v>
      </c>
      <c r="C25" s="100">
        <v>0</v>
      </c>
      <c r="D25" s="100">
        <v>0.72223000000000004</v>
      </c>
      <c r="E25" s="100">
        <v>0.80842000000000003</v>
      </c>
      <c r="F25" s="100">
        <v>0</v>
      </c>
      <c r="G25" s="100">
        <v>0.89995000000000003</v>
      </c>
      <c r="H25" s="100">
        <v>0.67659000000000002</v>
      </c>
      <c r="I25" s="259">
        <v>0</v>
      </c>
      <c r="J25" s="100">
        <v>1</v>
      </c>
      <c r="K25" s="100">
        <v>0.99180999999999997</v>
      </c>
      <c r="L25" s="100">
        <v>0.99104000000000003</v>
      </c>
    </row>
    <row r="26" spans="2:12" x14ac:dyDescent="0.2">
      <c r="B26" s="99">
        <v>77</v>
      </c>
      <c r="C26" s="100">
        <v>0.55652999999999997</v>
      </c>
      <c r="D26" s="100">
        <v>0.58243</v>
      </c>
      <c r="E26" s="100">
        <v>0.67454999999999998</v>
      </c>
      <c r="F26" s="100">
        <v>0.55652999999999997</v>
      </c>
      <c r="G26" s="100">
        <v>0.64261999999999997</v>
      </c>
      <c r="H26" s="100">
        <v>0.64639999999999997</v>
      </c>
      <c r="I26" s="100">
        <v>1</v>
      </c>
      <c r="J26" s="100">
        <v>0.96699999999999997</v>
      </c>
      <c r="K26" s="100">
        <v>0.98299999999999998</v>
      </c>
      <c r="L26" s="100">
        <v>0.98880000000000001</v>
      </c>
    </row>
    <row r="27" spans="2:12" x14ac:dyDescent="0.2">
      <c r="B27" s="99">
        <v>78</v>
      </c>
      <c r="C27" s="100">
        <v>0.67867</v>
      </c>
      <c r="D27" s="100">
        <v>0.69781000000000004</v>
      </c>
      <c r="E27" s="100">
        <v>0.79483000000000004</v>
      </c>
      <c r="F27" s="100">
        <v>0.67867</v>
      </c>
      <c r="G27" s="100">
        <v>0.76914000000000005</v>
      </c>
      <c r="H27" s="100">
        <v>0.75456999999999996</v>
      </c>
      <c r="I27" s="259">
        <v>0</v>
      </c>
      <c r="J27" s="100">
        <v>0.91901999999999995</v>
      </c>
      <c r="K27" s="100">
        <v>0.98009999999999997</v>
      </c>
      <c r="L27" s="100">
        <v>0.98248000000000002</v>
      </c>
    </row>
    <row r="28" spans="2:12" x14ac:dyDescent="0.2">
      <c r="B28" s="99">
        <v>80</v>
      </c>
      <c r="C28" s="100">
        <v>2.9E-4</v>
      </c>
      <c r="D28" s="100">
        <v>0.35985</v>
      </c>
      <c r="E28" s="100">
        <v>0.50473999999999997</v>
      </c>
      <c r="F28" s="100">
        <v>1.3999999999999999E-4</v>
      </c>
      <c r="G28" s="100">
        <v>0.45778000000000002</v>
      </c>
      <c r="H28" s="100">
        <v>0.48176000000000002</v>
      </c>
      <c r="I28" s="259">
        <v>0</v>
      </c>
      <c r="J28" s="100">
        <v>0.98778999999999995</v>
      </c>
      <c r="K28" s="100">
        <v>0.97658999999999996</v>
      </c>
      <c r="L28" s="100">
        <v>0.96294999999999997</v>
      </c>
    </row>
    <row r="29" spans="2:12" x14ac:dyDescent="0.2">
      <c r="B29" s="99">
        <v>81</v>
      </c>
      <c r="C29" s="100">
        <v>0.96477999999999997</v>
      </c>
      <c r="D29" s="100">
        <v>0.6905</v>
      </c>
      <c r="E29" s="100">
        <v>0.76307000000000003</v>
      </c>
      <c r="F29" s="100">
        <v>0.92742999999999998</v>
      </c>
      <c r="G29" s="100">
        <v>0.87834000000000001</v>
      </c>
      <c r="H29" s="100">
        <v>0.91274999999999995</v>
      </c>
      <c r="I29" s="259">
        <v>2.7E-4</v>
      </c>
      <c r="J29" s="100">
        <v>0.97118000000000004</v>
      </c>
      <c r="K29" s="100">
        <v>0.98479000000000005</v>
      </c>
      <c r="L29" s="100">
        <v>0.97652000000000005</v>
      </c>
    </row>
    <row r="30" spans="2:12" x14ac:dyDescent="0.2">
      <c r="B30" s="99">
        <v>82</v>
      </c>
      <c r="C30" s="100">
        <v>0</v>
      </c>
      <c r="D30" s="100">
        <v>0.70962999999999998</v>
      </c>
      <c r="E30" s="100">
        <v>0.81406999999999996</v>
      </c>
      <c r="F30" s="100">
        <v>0</v>
      </c>
      <c r="G30" s="100">
        <v>0.87480999999999998</v>
      </c>
      <c r="H30" s="100">
        <v>0.74111000000000005</v>
      </c>
      <c r="I30" s="259">
        <v>0</v>
      </c>
      <c r="J30" s="100">
        <v>0.99556</v>
      </c>
      <c r="K30" s="100">
        <v>0.93852000000000002</v>
      </c>
      <c r="L30" s="100">
        <v>0.93332999999999999</v>
      </c>
    </row>
    <row r="31" spans="2:12" x14ac:dyDescent="0.2">
      <c r="B31" s="99">
        <v>83</v>
      </c>
      <c r="C31" s="100">
        <v>3.2000000000000003E-4</v>
      </c>
      <c r="D31" s="100">
        <v>0.59431999999999996</v>
      </c>
      <c r="E31" s="100">
        <v>0.78166000000000002</v>
      </c>
      <c r="F31" s="100">
        <v>2.2000000000000001E-4</v>
      </c>
      <c r="G31" s="100">
        <v>0.71477999999999997</v>
      </c>
      <c r="H31" s="100">
        <v>0.73141999999999996</v>
      </c>
      <c r="I31" s="259">
        <v>0</v>
      </c>
      <c r="J31" s="259">
        <v>0</v>
      </c>
      <c r="K31" s="100">
        <v>0.97245000000000004</v>
      </c>
      <c r="L31" s="100">
        <v>0.95343999999999995</v>
      </c>
    </row>
    <row r="32" spans="2:12" x14ac:dyDescent="0.2">
      <c r="B32" s="99">
        <v>85</v>
      </c>
      <c r="C32" s="100">
        <v>0.94406000000000001</v>
      </c>
      <c r="D32" s="100">
        <v>0.86287000000000003</v>
      </c>
      <c r="E32" s="100">
        <v>0.60063</v>
      </c>
      <c r="F32" s="100">
        <v>0.89588999999999996</v>
      </c>
      <c r="G32" s="100">
        <v>0.96084000000000003</v>
      </c>
      <c r="H32" s="100">
        <v>0.49952000000000002</v>
      </c>
      <c r="I32" s="100">
        <v>5.4300000000000001E-2</v>
      </c>
      <c r="J32" s="100">
        <v>0.9708</v>
      </c>
      <c r="K32" s="100">
        <v>0.91554000000000002</v>
      </c>
      <c r="L32" s="100">
        <v>0.91513</v>
      </c>
    </row>
    <row r="33" spans="2:12" x14ac:dyDescent="0.2">
      <c r="B33" s="99">
        <v>87</v>
      </c>
      <c r="C33" s="100">
        <v>5.2999999999999998E-4</v>
      </c>
      <c r="D33" s="100">
        <v>0.69701000000000002</v>
      </c>
      <c r="E33" s="100">
        <v>0.89081999999999995</v>
      </c>
      <c r="F33" s="100">
        <v>2.7E-4</v>
      </c>
      <c r="G33" s="100">
        <v>0.82915000000000005</v>
      </c>
      <c r="H33" s="100">
        <v>0.84089999999999998</v>
      </c>
      <c r="I33" s="259">
        <v>0</v>
      </c>
      <c r="J33" s="100">
        <v>0.91964999999999997</v>
      </c>
      <c r="K33" s="100">
        <v>0.98851999999999995</v>
      </c>
      <c r="L33" s="100">
        <v>0.98424999999999996</v>
      </c>
    </row>
    <row r="34" spans="2:12" x14ac:dyDescent="0.2">
      <c r="B34" s="99">
        <v>88</v>
      </c>
      <c r="C34" s="100">
        <v>0.43769999999999998</v>
      </c>
      <c r="D34" s="100">
        <v>0.41027999999999998</v>
      </c>
      <c r="E34" s="100">
        <v>0.59211999999999998</v>
      </c>
      <c r="F34" s="100">
        <v>0.39802999999999999</v>
      </c>
      <c r="G34" s="100">
        <v>0.52981999999999996</v>
      </c>
      <c r="H34" s="100">
        <v>0.56016999999999995</v>
      </c>
      <c r="I34" s="100">
        <v>4.0730000000000002E-2</v>
      </c>
      <c r="J34" s="259">
        <v>0</v>
      </c>
      <c r="K34" s="100">
        <v>0.97897000000000001</v>
      </c>
      <c r="L34" s="100">
        <v>0.97443999999999997</v>
      </c>
    </row>
    <row r="35" spans="2:12" x14ac:dyDescent="0.2">
      <c r="B35" s="99">
        <v>89</v>
      </c>
      <c r="C35" s="100">
        <v>0.65068000000000004</v>
      </c>
      <c r="D35" s="100">
        <v>0.65068000000000004</v>
      </c>
      <c r="E35" s="100">
        <v>0.89561999999999997</v>
      </c>
      <c r="F35" s="100">
        <v>0.69725999999999999</v>
      </c>
      <c r="G35" s="100">
        <v>0.69725999999999999</v>
      </c>
      <c r="H35" s="100">
        <v>0.72658</v>
      </c>
      <c r="I35" s="259">
        <v>0</v>
      </c>
      <c r="J35" s="100">
        <v>0.96411000000000002</v>
      </c>
      <c r="K35" s="100">
        <v>0.98904000000000003</v>
      </c>
      <c r="L35" s="100">
        <v>0.98904000000000003</v>
      </c>
    </row>
    <row r="36" spans="2:12" x14ac:dyDescent="0.2">
      <c r="B36" s="99">
        <v>90</v>
      </c>
      <c r="C36" s="100">
        <v>0</v>
      </c>
      <c r="D36" s="100">
        <v>0.57540000000000002</v>
      </c>
      <c r="E36" s="100">
        <v>0.75595000000000001</v>
      </c>
      <c r="F36" s="100">
        <v>0</v>
      </c>
      <c r="G36" s="100">
        <v>0.72884000000000004</v>
      </c>
      <c r="H36" s="100">
        <v>0.68386000000000002</v>
      </c>
      <c r="I36" s="259">
        <v>0</v>
      </c>
      <c r="J36" s="100">
        <v>0.68716999999999995</v>
      </c>
      <c r="K36" s="100">
        <v>0.97750999999999999</v>
      </c>
      <c r="L36" s="100">
        <v>0.97287999999999997</v>
      </c>
    </row>
    <row r="37" spans="2:12" x14ac:dyDescent="0.2">
      <c r="B37" s="99">
        <v>91</v>
      </c>
      <c r="C37" s="100">
        <v>0</v>
      </c>
      <c r="D37" s="100">
        <v>0.60677999999999999</v>
      </c>
      <c r="E37" s="100">
        <v>0.73633999999999999</v>
      </c>
      <c r="F37" s="100">
        <v>0</v>
      </c>
      <c r="G37" s="100">
        <v>0.69257999999999997</v>
      </c>
      <c r="H37" s="100">
        <v>0.70630999999999999</v>
      </c>
      <c r="I37" s="259">
        <v>0</v>
      </c>
      <c r="J37" s="100">
        <v>0.99092000000000002</v>
      </c>
      <c r="K37" s="100">
        <v>0.98309999999999997</v>
      </c>
      <c r="L37" s="100">
        <v>0.98817999999999995</v>
      </c>
    </row>
    <row r="38" spans="2:12" x14ac:dyDescent="0.2">
      <c r="B38" s="99">
        <v>92</v>
      </c>
      <c r="C38" s="100">
        <v>1</v>
      </c>
      <c r="D38" s="100">
        <v>0.74017999999999995</v>
      </c>
      <c r="E38" s="100">
        <v>0.87068000000000001</v>
      </c>
      <c r="F38" s="100">
        <v>1</v>
      </c>
      <c r="G38" s="100">
        <v>0.82042999999999999</v>
      </c>
      <c r="H38" s="100">
        <v>0.84355000000000002</v>
      </c>
      <c r="I38" s="100">
        <v>1</v>
      </c>
      <c r="J38" s="100">
        <v>0.97789000000000004</v>
      </c>
      <c r="K38" s="100">
        <v>0.99468000000000001</v>
      </c>
      <c r="L38" s="100">
        <v>0.99312</v>
      </c>
    </row>
    <row r="39" spans="2:12" x14ac:dyDescent="0.2">
      <c r="B39" s="99">
        <v>93</v>
      </c>
      <c r="C39" s="100">
        <v>0.27494000000000002</v>
      </c>
      <c r="D39" s="100">
        <v>0.25990999999999997</v>
      </c>
      <c r="E39" s="100">
        <v>0.38374999999999998</v>
      </c>
      <c r="F39" s="100">
        <v>0.33964</v>
      </c>
      <c r="G39" s="100">
        <v>0.28517999999999999</v>
      </c>
      <c r="H39" s="100">
        <v>0.36520000000000002</v>
      </c>
      <c r="I39" s="259">
        <v>0</v>
      </c>
      <c r="J39" s="100">
        <v>0.99995999999999996</v>
      </c>
      <c r="K39" s="100">
        <v>0.98750000000000004</v>
      </c>
      <c r="L39" s="100">
        <v>0.98931999999999998</v>
      </c>
    </row>
    <row r="40" spans="2:12" x14ac:dyDescent="0.2">
      <c r="B40" s="99">
        <v>94</v>
      </c>
      <c r="C40" s="100">
        <v>0</v>
      </c>
      <c r="D40" s="100">
        <v>0.51722999999999997</v>
      </c>
      <c r="E40" s="100">
        <v>0.61543000000000003</v>
      </c>
      <c r="F40" s="100">
        <v>0</v>
      </c>
      <c r="G40" s="100">
        <v>0.57652000000000003</v>
      </c>
      <c r="H40" s="100">
        <v>0.58694000000000002</v>
      </c>
      <c r="I40" s="259">
        <v>0</v>
      </c>
      <c r="J40" s="100">
        <v>0.95491000000000004</v>
      </c>
      <c r="K40" s="100">
        <v>0.86131000000000002</v>
      </c>
      <c r="L40" s="100">
        <v>0.89847999999999995</v>
      </c>
    </row>
    <row r="41" spans="2:12" x14ac:dyDescent="0.2">
      <c r="B41" s="99">
        <v>95</v>
      </c>
      <c r="C41" s="100">
        <v>3.4000000000000002E-4</v>
      </c>
      <c r="D41" s="100">
        <v>0.54913000000000001</v>
      </c>
      <c r="E41" s="100">
        <v>0.68703000000000003</v>
      </c>
      <c r="F41" s="100">
        <v>2.3000000000000001E-4</v>
      </c>
      <c r="G41" s="100">
        <v>0.64232</v>
      </c>
      <c r="H41" s="100">
        <v>0.66432999999999998</v>
      </c>
      <c r="I41" s="259">
        <v>0</v>
      </c>
      <c r="J41" s="100">
        <v>0.99988999999999995</v>
      </c>
      <c r="K41" s="100">
        <v>0.99007999999999996</v>
      </c>
      <c r="L41" s="100">
        <v>0.99041999999999997</v>
      </c>
    </row>
    <row r="42" spans="2:12" x14ac:dyDescent="0.2">
      <c r="B42" s="99">
        <v>971</v>
      </c>
      <c r="C42" s="100">
        <v>0.22636000000000001</v>
      </c>
      <c r="D42" s="100">
        <v>0.32463999999999998</v>
      </c>
      <c r="E42" s="100">
        <v>0.43703999999999998</v>
      </c>
      <c r="F42" s="100">
        <v>0.12637999999999999</v>
      </c>
      <c r="G42" s="100">
        <v>0.30320999999999998</v>
      </c>
      <c r="H42" s="100">
        <v>0.33534999999999998</v>
      </c>
      <c r="I42" s="259">
        <v>0</v>
      </c>
      <c r="J42" s="100">
        <v>0.99673999999999996</v>
      </c>
      <c r="K42" s="100">
        <v>0.99534</v>
      </c>
      <c r="L42" s="100">
        <v>0.98463000000000001</v>
      </c>
    </row>
    <row r="43" spans="2:12" x14ac:dyDescent="0.2">
      <c r="B43" s="99">
        <v>974</v>
      </c>
      <c r="C43" s="100">
        <v>0.99944999999999995</v>
      </c>
      <c r="D43" s="100">
        <v>0.99834000000000001</v>
      </c>
      <c r="E43" s="100">
        <v>0.17351</v>
      </c>
      <c r="F43" s="100">
        <v>0.71130000000000004</v>
      </c>
      <c r="G43" s="100">
        <v>0.71006000000000002</v>
      </c>
      <c r="H43" s="100">
        <v>0.19794</v>
      </c>
      <c r="I43" s="259">
        <v>0</v>
      </c>
      <c r="J43" s="100">
        <v>0.98509000000000002</v>
      </c>
      <c r="K43" s="100">
        <v>0.99502999999999997</v>
      </c>
      <c r="L43" s="100">
        <v>0.98682000000000003</v>
      </c>
    </row>
    <row r="44" spans="2:12" x14ac:dyDescent="0.2">
      <c r="B44" s="99" t="s">
        <v>1204</v>
      </c>
      <c r="C44" s="100">
        <v>0.28401999999999999</v>
      </c>
      <c r="D44" s="100">
        <v>0.55825000000000002</v>
      </c>
      <c r="E44" s="100">
        <v>0.65971999999999997</v>
      </c>
      <c r="F44" s="100">
        <v>0.27815000000000001</v>
      </c>
      <c r="G44" s="100">
        <v>0.62612000000000001</v>
      </c>
      <c r="H44" s="100">
        <v>0.62475999999999998</v>
      </c>
      <c r="I44" s="100">
        <v>0.15859000000000001</v>
      </c>
      <c r="J44" s="100">
        <v>0.90017999999999998</v>
      </c>
      <c r="K44" s="100">
        <v>0.90771999999999997</v>
      </c>
      <c r="L44" s="100">
        <v>0.93950999999999996</v>
      </c>
    </row>
    <row r="45" spans="2:12" ht="22.5" x14ac:dyDescent="0.2">
      <c r="B45" s="101" t="s">
        <v>1205</v>
      </c>
      <c r="C45" s="386">
        <v>0</v>
      </c>
      <c r="D45" s="389"/>
      <c r="E45" s="389"/>
      <c r="F45" s="386">
        <v>0</v>
      </c>
      <c r="G45" s="389"/>
      <c r="H45" s="389"/>
      <c r="I45" s="102">
        <v>61</v>
      </c>
      <c r="J45" s="102">
        <v>5</v>
      </c>
      <c r="K45" s="102">
        <v>4</v>
      </c>
      <c r="L45" s="102">
        <v>4</v>
      </c>
    </row>
  </sheetData>
  <mergeCells count="3">
    <mergeCell ref="B1:I1"/>
    <mergeCell ref="C45:E45"/>
    <mergeCell ref="F45:H45"/>
  </mergeCells>
  <phoneticPr fontId="11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4"/>
  <sheetViews>
    <sheetView workbookViewId="0"/>
  </sheetViews>
  <sheetFormatPr baseColWidth="10" defaultRowHeight="15" x14ac:dyDescent="0.25"/>
  <cols>
    <col min="1" max="1" width="12.7109375" style="125" customWidth="1"/>
    <col min="2" max="11" width="11.42578125" style="125"/>
    <col min="12" max="87" width="11.42578125" style="282"/>
  </cols>
  <sheetData>
    <row r="1" spans="1:11" x14ac:dyDescent="0.25">
      <c r="A1" s="439" t="s">
        <v>390</v>
      </c>
      <c r="B1" s="441" t="s">
        <v>483</v>
      </c>
      <c r="C1" s="441"/>
      <c r="D1" s="441"/>
      <c r="E1" s="441" t="s">
        <v>484</v>
      </c>
      <c r="F1" s="441"/>
      <c r="G1" s="441"/>
      <c r="H1" s="441"/>
      <c r="I1" s="441"/>
      <c r="J1" s="441" t="s">
        <v>485</v>
      </c>
      <c r="K1" s="441"/>
    </row>
    <row r="2" spans="1:11" x14ac:dyDescent="0.25">
      <c r="A2" s="439"/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33.75" x14ac:dyDescent="0.25">
      <c r="A3" s="408"/>
      <c r="B3" s="205" t="s">
        <v>492</v>
      </c>
      <c r="C3" s="205" t="s">
        <v>493</v>
      </c>
      <c r="D3" s="205" t="s">
        <v>494</v>
      </c>
      <c r="E3" s="205" t="s">
        <v>495</v>
      </c>
      <c r="F3" s="205" t="s">
        <v>531</v>
      </c>
      <c r="G3" s="205" t="s">
        <v>497</v>
      </c>
      <c r="H3" s="205" t="s">
        <v>498</v>
      </c>
      <c r="I3" s="205" t="s">
        <v>499</v>
      </c>
      <c r="J3" s="205" t="s">
        <v>500</v>
      </c>
      <c r="K3" s="205" t="s">
        <v>501</v>
      </c>
    </row>
    <row r="4" spans="1:11" ht="11.25" customHeight="1" x14ac:dyDescent="0.25">
      <c r="A4" s="181" t="s">
        <v>409</v>
      </c>
      <c r="B4" s="182">
        <v>70.099999999999994</v>
      </c>
      <c r="C4" s="182">
        <v>19.399999999999999</v>
      </c>
      <c r="D4" s="182">
        <v>10.5</v>
      </c>
      <c r="E4" s="182">
        <v>68</v>
      </c>
      <c r="F4" s="182">
        <v>11.3</v>
      </c>
      <c r="G4" s="182">
        <v>7.6</v>
      </c>
      <c r="H4" s="182">
        <v>10.9</v>
      </c>
      <c r="I4" s="182">
        <v>2.2000000000000002</v>
      </c>
      <c r="J4" s="182">
        <v>45.7</v>
      </c>
      <c r="K4" s="182">
        <v>44.2</v>
      </c>
    </row>
    <row r="5" spans="1:11" ht="11.25" customHeight="1" x14ac:dyDescent="0.25">
      <c r="A5" s="197" t="s">
        <v>799</v>
      </c>
      <c r="B5" s="184">
        <v>70.5</v>
      </c>
      <c r="C5" s="184">
        <v>18.3</v>
      </c>
      <c r="D5" s="184">
        <v>11.2</v>
      </c>
      <c r="E5" s="184">
        <v>68.3</v>
      </c>
      <c r="F5" s="184">
        <v>10.8</v>
      </c>
      <c r="G5" s="184">
        <v>9</v>
      </c>
      <c r="H5" s="184">
        <v>11.9</v>
      </c>
      <c r="I5" s="262">
        <v>0</v>
      </c>
      <c r="J5" s="262">
        <v>0</v>
      </c>
      <c r="K5" s="262">
        <v>0</v>
      </c>
    </row>
    <row r="6" spans="1:11" ht="11.25" customHeight="1" x14ac:dyDescent="0.25">
      <c r="A6" s="197" t="s">
        <v>810</v>
      </c>
      <c r="B6" s="184">
        <v>73.400000000000006</v>
      </c>
      <c r="C6" s="184">
        <v>15.8</v>
      </c>
      <c r="D6" s="184">
        <v>10.8</v>
      </c>
      <c r="E6" s="184">
        <v>75.900000000000006</v>
      </c>
      <c r="F6" s="184">
        <v>4.8</v>
      </c>
      <c r="G6" s="184">
        <v>7.8</v>
      </c>
      <c r="H6" s="184">
        <v>10.3</v>
      </c>
      <c r="I6" s="184">
        <v>1.3</v>
      </c>
      <c r="J6" s="184">
        <v>55.4</v>
      </c>
      <c r="K6" s="184">
        <v>42.7</v>
      </c>
    </row>
    <row r="7" spans="1:11" ht="11.25" customHeight="1" x14ac:dyDescent="0.25">
      <c r="A7" s="197" t="s">
        <v>801</v>
      </c>
      <c r="B7" s="184">
        <v>71.8</v>
      </c>
      <c r="C7" s="184">
        <v>16.7</v>
      </c>
      <c r="D7" s="184">
        <v>11.4</v>
      </c>
      <c r="E7" s="184">
        <v>67.8</v>
      </c>
      <c r="F7" s="184">
        <v>9</v>
      </c>
      <c r="G7" s="184">
        <v>10.3</v>
      </c>
      <c r="H7" s="184">
        <v>12.8</v>
      </c>
      <c r="I7" s="184">
        <v>0</v>
      </c>
      <c r="J7" s="184">
        <v>54.7</v>
      </c>
      <c r="K7" s="184">
        <v>55.2</v>
      </c>
    </row>
    <row r="8" spans="1:11" ht="11.25" customHeight="1" x14ac:dyDescent="0.25">
      <c r="A8" s="197" t="s">
        <v>717</v>
      </c>
      <c r="B8" s="184">
        <v>69</v>
      </c>
      <c r="C8" s="184">
        <v>21.7</v>
      </c>
      <c r="D8" s="184">
        <v>9.3000000000000007</v>
      </c>
      <c r="E8" s="184">
        <v>71.7</v>
      </c>
      <c r="F8" s="184">
        <v>10</v>
      </c>
      <c r="G8" s="184">
        <v>7.1</v>
      </c>
      <c r="H8" s="184">
        <v>11.1</v>
      </c>
      <c r="I8" s="184">
        <v>0</v>
      </c>
      <c r="J8" s="184">
        <v>49.3</v>
      </c>
      <c r="K8" s="184">
        <v>46.7</v>
      </c>
    </row>
    <row r="9" spans="1:11" ht="11.25" customHeight="1" x14ac:dyDescent="0.25">
      <c r="A9" s="197" t="s">
        <v>785</v>
      </c>
      <c r="B9" s="184">
        <v>69.7</v>
      </c>
      <c r="C9" s="184">
        <v>19.8</v>
      </c>
      <c r="D9" s="184">
        <v>10.4</v>
      </c>
      <c r="E9" s="184">
        <v>72.900000000000006</v>
      </c>
      <c r="F9" s="184">
        <v>7.8</v>
      </c>
      <c r="G9" s="184">
        <v>8.5</v>
      </c>
      <c r="H9" s="184">
        <v>10.8</v>
      </c>
      <c r="I9" s="184">
        <v>0</v>
      </c>
      <c r="J9" s="184">
        <v>49.5</v>
      </c>
      <c r="K9" s="184">
        <v>44.3</v>
      </c>
    </row>
    <row r="10" spans="1:11" ht="11.25" customHeight="1" x14ac:dyDescent="0.25">
      <c r="A10" s="198">
        <v>10</v>
      </c>
      <c r="B10" s="184">
        <v>75.8</v>
      </c>
      <c r="C10" s="184">
        <v>12.7</v>
      </c>
      <c r="D10" s="184">
        <v>11.5</v>
      </c>
      <c r="E10" s="184">
        <v>70.8</v>
      </c>
      <c r="F10" s="184">
        <v>7.3</v>
      </c>
      <c r="G10" s="184">
        <v>8.3000000000000007</v>
      </c>
      <c r="H10" s="184">
        <v>13.7</v>
      </c>
      <c r="I10" s="184">
        <v>0</v>
      </c>
      <c r="J10" s="184">
        <v>45</v>
      </c>
      <c r="K10" s="184">
        <v>45.8</v>
      </c>
    </row>
    <row r="11" spans="1:11" ht="11.25" customHeight="1" x14ac:dyDescent="0.25">
      <c r="A11" s="198">
        <v>11</v>
      </c>
      <c r="B11" s="184">
        <v>68.900000000000006</v>
      </c>
      <c r="C11" s="184">
        <v>19</v>
      </c>
      <c r="D11" s="184">
        <v>12.1</v>
      </c>
      <c r="E11" s="184">
        <v>68.3</v>
      </c>
      <c r="F11" s="184">
        <v>10.199999999999999</v>
      </c>
      <c r="G11" s="184">
        <v>9.6</v>
      </c>
      <c r="H11" s="184">
        <v>11.8</v>
      </c>
      <c r="I11" s="184">
        <v>0</v>
      </c>
      <c r="J11" s="184">
        <v>50.9</v>
      </c>
      <c r="K11" s="184">
        <v>46.6</v>
      </c>
    </row>
    <row r="12" spans="1:11" ht="11.25" customHeight="1" x14ac:dyDescent="0.25">
      <c r="A12" s="198">
        <v>13</v>
      </c>
      <c r="B12" s="184">
        <v>70.599999999999994</v>
      </c>
      <c r="C12" s="184">
        <v>19.100000000000001</v>
      </c>
      <c r="D12" s="184">
        <v>10.3</v>
      </c>
      <c r="E12" s="184">
        <v>65.8</v>
      </c>
      <c r="F12" s="184">
        <v>10.9</v>
      </c>
      <c r="G12" s="184">
        <v>9.3000000000000007</v>
      </c>
      <c r="H12" s="184">
        <v>12.4</v>
      </c>
      <c r="I12" s="184">
        <v>1.5</v>
      </c>
      <c r="J12" s="184">
        <v>43.4</v>
      </c>
      <c r="K12" s="184">
        <v>47.5</v>
      </c>
    </row>
    <row r="13" spans="1:11" ht="11.25" customHeight="1" x14ac:dyDescent="0.25">
      <c r="A13" s="198">
        <v>14</v>
      </c>
      <c r="B13" s="184">
        <v>69.2</v>
      </c>
      <c r="C13" s="184">
        <v>22.4</v>
      </c>
      <c r="D13" s="184">
        <v>8.3000000000000007</v>
      </c>
      <c r="E13" s="184">
        <v>65.099999999999994</v>
      </c>
      <c r="F13" s="184">
        <v>16.600000000000001</v>
      </c>
      <c r="G13" s="184">
        <v>6.6</v>
      </c>
      <c r="H13" s="184">
        <v>11.7</v>
      </c>
      <c r="I13" s="184">
        <v>0</v>
      </c>
      <c r="J13" s="184">
        <v>28.5</v>
      </c>
      <c r="K13" s="184">
        <v>34.6</v>
      </c>
    </row>
    <row r="14" spans="1:11" ht="11.25" customHeight="1" x14ac:dyDescent="0.25">
      <c r="A14" s="198">
        <v>15</v>
      </c>
      <c r="B14" s="184">
        <v>70</v>
      </c>
      <c r="C14" s="184">
        <v>19.100000000000001</v>
      </c>
      <c r="D14" s="184">
        <v>10.9</v>
      </c>
      <c r="E14" s="184">
        <v>66</v>
      </c>
      <c r="F14" s="184">
        <v>12.7</v>
      </c>
      <c r="G14" s="184">
        <v>7.4</v>
      </c>
      <c r="H14" s="184">
        <v>12.5</v>
      </c>
      <c r="I14" s="184">
        <v>1.3</v>
      </c>
      <c r="J14" s="184">
        <v>47.3</v>
      </c>
      <c r="K14" s="184">
        <v>47.5</v>
      </c>
    </row>
    <row r="15" spans="1:11" ht="11.25" customHeight="1" x14ac:dyDescent="0.25">
      <c r="A15" s="198">
        <v>16</v>
      </c>
      <c r="B15" s="184">
        <v>62.4</v>
      </c>
      <c r="C15" s="184">
        <v>26</v>
      </c>
      <c r="D15" s="184">
        <v>11.7</v>
      </c>
      <c r="E15" s="184">
        <v>69.5</v>
      </c>
      <c r="F15" s="184">
        <v>10.199999999999999</v>
      </c>
      <c r="G15" s="184">
        <v>9.6999999999999993</v>
      </c>
      <c r="H15" s="184">
        <v>10.6</v>
      </c>
      <c r="I15" s="184">
        <v>0</v>
      </c>
      <c r="J15" s="184">
        <v>55.5</v>
      </c>
      <c r="K15" s="184">
        <v>48.7</v>
      </c>
    </row>
    <row r="16" spans="1:11" ht="11.25" customHeight="1" x14ac:dyDescent="0.25">
      <c r="A16" s="198">
        <v>17</v>
      </c>
      <c r="B16" s="184">
        <v>68.2</v>
      </c>
      <c r="C16" s="184">
        <v>20</v>
      </c>
      <c r="D16" s="184">
        <v>11.8</v>
      </c>
      <c r="E16" s="184">
        <v>68.2</v>
      </c>
      <c r="F16" s="184">
        <v>10.4</v>
      </c>
      <c r="G16" s="184">
        <v>9.6999999999999993</v>
      </c>
      <c r="H16" s="184">
        <v>11.7</v>
      </c>
      <c r="I16" s="184">
        <v>0</v>
      </c>
      <c r="J16" s="184">
        <v>52.6</v>
      </c>
      <c r="K16" s="184">
        <v>43.9</v>
      </c>
    </row>
    <row r="17" spans="1:11" ht="11.25" customHeight="1" x14ac:dyDescent="0.25">
      <c r="A17" s="198">
        <v>18</v>
      </c>
      <c r="B17" s="184">
        <v>67.2</v>
      </c>
      <c r="C17" s="184">
        <v>22.3</v>
      </c>
      <c r="D17" s="184">
        <v>10.4</v>
      </c>
      <c r="E17" s="184">
        <v>71</v>
      </c>
      <c r="F17" s="184">
        <v>9.9</v>
      </c>
      <c r="G17" s="184">
        <v>8.1999999999999993</v>
      </c>
      <c r="H17" s="184">
        <v>10.9</v>
      </c>
      <c r="I17" s="184">
        <v>0</v>
      </c>
      <c r="J17" s="184">
        <v>55.2</v>
      </c>
      <c r="K17" s="184">
        <v>54.4</v>
      </c>
    </row>
    <row r="18" spans="1:11" ht="11.25" customHeight="1" x14ac:dyDescent="0.25">
      <c r="A18" s="198">
        <v>19</v>
      </c>
      <c r="B18" s="184">
        <v>67.8</v>
      </c>
      <c r="C18" s="184">
        <v>20.100000000000001</v>
      </c>
      <c r="D18" s="184">
        <v>12.1</v>
      </c>
      <c r="E18" s="184">
        <v>63.1</v>
      </c>
      <c r="F18" s="184">
        <v>12.5</v>
      </c>
      <c r="G18" s="184">
        <v>9.1999999999999993</v>
      </c>
      <c r="H18" s="184">
        <v>15.3</v>
      </c>
      <c r="I18" s="184">
        <v>0</v>
      </c>
      <c r="J18" s="184">
        <v>48.3</v>
      </c>
      <c r="K18" s="184">
        <v>57</v>
      </c>
    </row>
    <row r="19" spans="1:11" ht="11.25" customHeight="1" x14ac:dyDescent="0.25">
      <c r="A19" s="198">
        <v>21</v>
      </c>
      <c r="B19" s="184">
        <v>68.5</v>
      </c>
      <c r="C19" s="184">
        <v>22.1</v>
      </c>
      <c r="D19" s="184">
        <v>9.4</v>
      </c>
      <c r="E19" s="184">
        <v>68.400000000000006</v>
      </c>
      <c r="F19" s="184">
        <v>13.2</v>
      </c>
      <c r="G19" s="184">
        <v>8.3000000000000007</v>
      </c>
      <c r="H19" s="184">
        <v>10.1</v>
      </c>
      <c r="I19" s="184">
        <v>0</v>
      </c>
      <c r="J19" s="184">
        <v>40.5</v>
      </c>
      <c r="K19" s="184">
        <v>39.9</v>
      </c>
    </row>
    <row r="20" spans="1:11" ht="11.25" customHeight="1" x14ac:dyDescent="0.25">
      <c r="A20" s="198">
        <v>22</v>
      </c>
      <c r="B20" s="184">
        <v>69.8</v>
      </c>
      <c r="C20" s="184">
        <v>20.6</v>
      </c>
      <c r="D20" s="184">
        <v>9.6</v>
      </c>
      <c r="E20" s="184">
        <v>73</v>
      </c>
      <c r="F20" s="184">
        <v>8.6999999999999993</v>
      </c>
      <c r="G20" s="184">
        <v>7.9</v>
      </c>
      <c r="H20" s="184">
        <v>10.4</v>
      </c>
      <c r="I20" s="184">
        <v>0</v>
      </c>
      <c r="J20" s="184">
        <v>21.4</v>
      </c>
      <c r="K20" s="184">
        <v>13.9</v>
      </c>
    </row>
    <row r="21" spans="1:11" ht="11.25" customHeight="1" x14ac:dyDescent="0.25">
      <c r="A21" s="198">
        <v>24</v>
      </c>
      <c r="B21" s="184">
        <v>69.2</v>
      </c>
      <c r="C21" s="184">
        <v>18.7</v>
      </c>
      <c r="D21" s="184">
        <v>12.1</v>
      </c>
      <c r="E21" s="262">
        <v>70.2</v>
      </c>
      <c r="F21" s="262">
        <v>8.6</v>
      </c>
      <c r="G21" s="262">
        <v>0</v>
      </c>
      <c r="H21" s="262">
        <v>0</v>
      </c>
      <c r="I21" s="184">
        <v>21.2</v>
      </c>
      <c r="J21" s="184">
        <v>52.2</v>
      </c>
      <c r="K21" s="184">
        <v>47.4</v>
      </c>
    </row>
    <row r="22" spans="1:11" ht="11.25" customHeight="1" x14ac:dyDescent="0.25">
      <c r="A22" s="198">
        <v>25</v>
      </c>
      <c r="B22" s="184">
        <v>75.5</v>
      </c>
      <c r="C22" s="184">
        <v>16.7</v>
      </c>
      <c r="D22" s="184">
        <v>7.9</v>
      </c>
      <c r="E22" s="184">
        <v>71.7</v>
      </c>
      <c r="F22" s="184">
        <v>12.8</v>
      </c>
      <c r="G22" s="184">
        <v>5.6</v>
      </c>
      <c r="H22" s="184">
        <v>10</v>
      </c>
      <c r="I22" s="184">
        <v>0</v>
      </c>
      <c r="J22" s="184">
        <v>45.3</v>
      </c>
      <c r="K22" s="184">
        <v>50.2</v>
      </c>
    </row>
    <row r="23" spans="1:11" ht="11.25" customHeight="1" x14ac:dyDescent="0.25">
      <c r="A23" s="198">
        <v>26</v>
      </c>
      <c r="B23" s="184">
        <v>71.3</v>
      </c>
      <c r="C23" s="184">
        <v>16.7</v>
      </c>
      <c r="D23" s="184">
        <v>11.9</v>
      </c>
      <c r="E23" s="184">
        <v>69.5</v>
      </c>
      <c r="F23" s="184">
        <v>9.6999999999999993</v>
      </c>
      <c r="G23" s="184">
        <v>8.8000000000000007</v>
      </c>
      <c r="H23" s="184">
        <v>11.9</v>
      </c>
      <c r="I23" s="184">
        <v>0</v>
      </c>
      <c r="J23" s="184">
        <v>48.8</v>
      </c>
      <c r="K23" s="184">
        <v>44.2</v>
      </c>
    </row>
    <row r="24" spans="1:11" ht="11.25" customHeight="1" x14ac:dyDescent="0.25">
      <c r="A24" s="198">
        <v>27</v>
      </c>
      <c r="B24" s="184">
        <v>69.900000000000006</v>
      </c>
      <c r="C24" s="184">
        <v>20</v>
      </c>
      <c r="D24" s="184">
        <v>10.199999999999999</v>
      </c>
      <c r="E24" s="184">
        <v>71.3</v>
      </c>
      <c r="F24" s="184">
        <v>8</v>
      </c>
      <c r="G24" s="184">
        <v>8.1</v>
      </c>
      <c r="H24" s="184">
        <v>12.4</v>
      </c>
      <c r="I24" s="184">
        <v>0.2</v>
      </c>
      <c r="J24" s="184">
        <v>51.1</v>
      </c>
      <c r="K24" s="184">
        <v>47.9</v>
      </c>
    </row>
    <row r="25" spans="1:11" ht="11.25" customHeight="1" x14ac:dyDescent="0.25">
      <c r="A25" s="198">
        <v>28</v>
      </c>
      <c r="B25" s="184">
        <v>73.099999999999994</v>
      </c>
      <c r="C25" s="184">
        <v>17.2</v>
      </c>
      <c r="D25" s="184">
        <v>9.6999999999999993</v>
      </c>
      <c r="E25" s="184">
        <v>74</v>
      </c>
      <c r="F25" s="184">
        <v>8.6</v>
      </c>
      <c r="G25" s="184">
        <v>8</v>
      </c>
      <c r="H25" s="184">
        <v>9.4</v>
      </c>
      <c r="I25" s="184">
        <v>0</v>
      </c>
      <c r="J25" s="184">
        <v>40.1</v>
      </c>
      <c r="K25" s="184">
        <v>28</v>
      </c>
    </row>
    <row r="26" spans="1:11" ht="11.25" customHeight="1" x14ac:dyDescent="0.25">
      <c r="A26" s="198">
        <v>29</v>
      </c>
      <c r="B26" s="184">
        <v>69.900000000000006</v>
      </c>
      <c r="C26" s="184">
        <v>19.600000000000001</v>
      </c>
      <c r="D26" s="184">
        <v>10.5</v>
      </c>
      <c r="E26" s="184">
        <v>66</v>
      </c>
      <c r="F26" s="184">
        <v>15</v>
      </c>
      <c r="G26" s="184">
        <v>8.6999999999999993</v>
      </c>
      <c r="H26" s="184">
        <v>10.3</v>
      </c>
      <c r="I26" s="184">
        <v>0</v>
      </c>
      <c r="J26" s="184">
        <v>48</v>
      </c>
      <c r="K26" s="184">
        <v>44.3</v>
      </c>
    </row>
    <row r="27" spans="1:11" ht="11.25" customHeight="1" x14ac:dyDescent="0.25">
      <c r="A27" s="198" t="s">
        <v>832</v>
      </c>
      <c r="B27" s="184">
        <v>66.599999999999994</v>
      </c>
      <c r="C27" s="184">
        <v>17.8</v>
      </c>
      <c r="D27" s="184">
        <v>15.5</v>
      </c>
      <c r="E27" s="184">
        <v>62.8</v>
      </c>
      <c r="F27" s="184">
        <v>11.4</v>
      </c>
      <c r="G27" s="184">
        <v>11.3</v>
      </c>
      <c r="H27" s="184">
        <v>14.4</v>
      </c>
      <c r="I27" s="184">
        <v>0.1</v>
      </c>
      <c r="J27" s="184">
        <v>59.2</v>
      </c>
      <c r="K27" s="184">
        <v>42.1</v>
      </c>
    </row>
    <row r="28" spans="1:11" ht="11.25" customHeight="1" x14ac:dyDescent="0.25">
      <c r="A28" s="198">
        <v>32</v>
      </c>
      <c r="B28" s="184">
        <v>70.400000000000006</v>
      </c>
      <c r="C28" s="184">
        <v>19.8</v>
      </c>
      <c r="D28" s="184">
        <v>9.6999999999999993</v>
      </c>
      <c r="E28" s="184">
        <v>69</v>
      </c>
      <c r="F28" s="184">
        <v>11.5</v>
      </c>
      <c r="G28" s="184">
        <v>8.4</v>
      </c>
      <c r="H28" s="184">
        <v>10.6</v>
      </c>
      <c r="I28" s="184">
        <v>0.5</v>
      </c>
      <c r="J28" s="184">
        <v>49.5</v>
      </c>
      <c r="K28" s="184">
        <v>42.2</v>
      </c>
    </row>
    <row r="29" spans="1:11" ht="11.25" customHeight="1" x14ac:dyDescent="0.25">
      <c r="A29" s="198">
        <v>33</v>
      </c>
      <c r="B29" s="184">
        <v>65.599999999999994</v>
      </c>
      <c r="C29" s="184">
        <v>21.7</v>
      </c>
      <c r="D29" s="184">
        <v>12.7</v>
      </c>
      <c r="E29" s="184">
        <v>64.8</v>
      </c>
      <c r="F29" s="184">
        <v>12.6</v>
      </c>
      <c r="G29" s="184">
        <v>12.6</v>
      </c>
      <c r="H29" s="184">
        <v>8.6</v>
      </c>
      <c r="I29" s="184">
        <v>1.3</v>
      </c>
      <c r="J29" s="184">
        <v>39.9</v>
      </c>
      <c r="K29" s="184">
        <v>35.5</v>
      </c>
    </row>
    <row r="30" spans="1:11" ht="11.25" customHeight="1" x14ac:dyDescent="0.25">
      <c r="A30" s="198">
        <v>34</v>
      </c>
      <c r="B30" s="184">
        <v>72.400000000000006</v>
      </c>
      <c r="C30" s="184">
        <v>18</v>
      </c>
      <c r="D30" s="184">
        <v>9.6</v>
      </c>
      <c r="E30" s="184">
        <v>67</v>
      </c>
      <c r="F30" s="184">
        <v>13.4</v>
      </c>
      <c r="G30" s="184">
        <v>8.9</v>
      </c>
      <c r="H30" s="184">
        <v>10.8</v>
      </c>
      <c r="I30" s="184">
        <v>0</v>
      </c>
      <c r="J30" s="184">
        <v>44.8</v>
      </c>
      <c r="K30" s="184">
        <v>48.4</v>
      </c>
    </row>
    <row r="31" spans="1:11" ht="11.25" customHeight="1" x14ac:dyDescent="0.25">
      <c r="A31" s="198">
        <v>35</v>
      </c>
      <c r="B31" s="184">
        <v>71.5</v>
      </c>
      <c r="C31" s="184">
        <v>18.5</v>
      </c>
      <c r="D31" s="184">
        <v>10</v>
      </c>
      <c r="E31" s="184">
        <v>68.7</v>
      </c>
      <c r="F31" s="184">
        <v>12</v>
      </c>
      <c r="G31" s="184">
        <v>8</v>
      </c>
      <c r="H31" s="184">
        <v>11.3</v>
      </c>
      <c r="I31" s="184">
        <v>0</v>
      </c>
      <c r="J31" s="184">
        <v>62.7</v>
      </c>
      <c r="K31" s="184">
        <v>44.4</v>
      </c>
    </row>
    <row r="32" spans="1:11" ht="11.25" customHeight="1" x14ac:dyDescent="0.25">
      <c r="A32" s="198">
        <v>36</v>
      </c>
      <c r="B32" s="184">
        <v>72.400000000000006</v>
      </c>
      <c r="C32" s="184">
        <v>14.1</v>
      </c>
      <c r="D32" s="184">
        <v>13.5</v>
      </c>
      <c r="E32" s="184">
        <v>69.900000000000006</v>
      </c>
      <c r="F32" s="184">
        <v>9.6</v>
      </c>
      <c r="G32" s="184">
        <v>9.8000000000000007</v>
      </c>
      <c r="H32" s="184">
        <v>10.7</v>
      </c>
      <c r="I32" s="184">
        <v>0</v>
      </c>
      <c r="J32" s="184">
        <v>63.2</v>
      </c>
      <c r="K32" s="184">
        <v>55.5</v>
      </c>
    </row>
    <row r="33" spans="1:11" ht="11.25" customHeight="1" x14ac:dyDescent="0.25">
      <c r="A33" s="198">
        <v>37</v>
      </c>
      <c r="B33" s="184">
        <v>71.599999999999994</v>
      </c>
      <c r="C33" s="184">
        <v>17.8</v>
      </c>
      <c r="D33" s="184">
        <v>10.6</v>
      </c>
      <c r="E33" s="262">
        <v>71.400000000000006</v>
      </c>
      <c r="F33" s="262">
        <v>10.4</v>
      </c>
      <c r="G33" s="262">
        <v>0</v>
      </c>
      <c r="H33" s="262">
        <v>0</v>
      </c>
      <c r="I33" s="184">
        <v>18.2</v>
      </c>
      <c r="J33" s="184">
        <v>51.4</v>
      </c>
      <c r="K33" s="184">
        <v>47.6</v>
      </c>
    </row>
    <row r="34" spans="1:11" ht="11.25" customHeight="1" x14ac:dyDescent="0.25">
      <c r="A34" s="198">
        <v>38</v>
      </c>
      <c r="B34" s="184">
        <v>70.8</v>
      </c>
      <c r="C34" s="184">
        <v>20.100000000000001</v>
      </c>
      <c r="D34" s="184">
        <v>9.1</v>
      </c>
      <c r="E34" s="184">
        <v>68.3</v>
      </c>
      <c r="F34" s="184">
        <v>12.5</v>
      </c>
      <c r="G34" s="184">
        <v>7.6</v>
      </c>
      <c r="H34" s="184">
        <v>11.6</v>
      </c>
      <c r="I34" s="184">
        <v>0</v>
      </c>
      <c r="J34" s="184">
        <v>57.4</v>
      </c>
      <c r="K34" s="184">
        <v>57</v>
      </c>
    </row>
    <row r="35" spans="1:11" ht="11.25" customHeight="1" x14ac:dyDescent="0.25">
      <c r="A35" s="198">
        <v>39</v>
      </c>
      <c r="B35" s="184">
        <v>77.5</v>
      </c>
      <c r="C35" s="184">
        <v>13.5</v>
      </c>
      <c r="D35" s="184">
        <v>9</v>
      </c>
      <c r="E35" s="184">
        <v>74.599999999999994</v>
      </c>
      <c r="F35" s="184">
        <v>8.1</v>
      </c>
      <c r="G35" s="184">
        <v>6.7</v>
      </c>
      <c r="H35" s="184">
        <v>10.5</v>
      </c>
      <c r="I35" s="184">
        <v>0</v>
      </c>
      <c r="J35" s="184">
        <v>55.1</v>
      </c>
      <c r="K35" s="184">
        <v>48.1</v>
      </c>
    </row>
    <row r="36" spans="1:11" ht="11.25" customHeight="1" x14ac:dyDescent="0.25">
      <c r="A36" s="198">
        <v>40</v>
      </c>
      <c r="B36" s="184">
        <v>67.8</v>
      </c>
      <c r="C36" s="184">
        <v>24.4</v>
      </c>
      <c r="D36" s="184">
        <v>7.8</v>
      </c>
      <c r="E36" s="184">
        <v>76.400000000000006</v>
      </c>
      <c r="F36" s="184">
        <v>8.5</v>
      </c>
      <c r="G36" s="184">
        <v>5.8</v>
      </c>
      <c r="H36" s="184">
        <v>9.3000000000000007</v>
      </c>
      <c r="I36" s="184">
        <v>0.1</v>
      </c>
      <c r="J36" s="184">
        <v>39.9</v>
      </c>
      <c r="K36" s="184">
        <v>52.1</v>
      </c>
    </row>
    <row r="37" spans="1:11" ht="11.25" customHeight="1" x14ac:dyDescent="0.25">
      <c r="A37" s="198">
        <v>41</v>
      </c>
      <c r="B37" s="184">
        <v>72.5</v>
      </c>
      <c r="C37" s="184">
        <v>16.2</v>
      </c>
      <c r="D37" s="184">
        <v>11.3</v>
      </c>
      <c r="E37" s="184">
        <v>74.8</v>
      </c>
      <c r="F37" s="184">
        <v>6.2</v>
      </c>
      <c r="G37" s="184">
        <v>9.1</v>
      </c>
      <c r="H37" s="184">
        <v>9.9</v>
      </c>
      <c r="I37" s="184">
        <v>0</v>
      </c>
      <c r="J37" s="184">
        <v>32.200000000000003</v>
      </c>
      <c r="K37" s="184">
        <v>33.1</v>
      </c>
    </row>
    <row r="38" spans="1:11" ht="11.25" customHeight="1" x14ac:dyDescent="0.25">
      <c r="A38" s="198">
        <v>42</v>
      </c>
      <c r="B38" s="184">
        <v>65.5</v>
      </c>
      <c r="C38" s="184">
        <v>22.1</v>
      </c>
      <c r="D38" s="184">
        <v>12.4</v>
      </c>
      <c r="E38" s="184">
        <v>68</v>
      </c>
      <c r="F38" s="184">
        <v>9.4</v>
      </c>
      <c r="G38" s="184">
        <v>10</v>
      </c>
      <c r="H38" s="184">
        <v>12.5</v>
      </c>
      <c r="I38" s="184">
        <v>0</v>
      </c>
      <c r="J38" s="184">
        <v>53.8</v>
      </c>
      <c r="K38" s="184">
        <v>46.3</v>
      </c>
    </row>
    <row r="39" spans="1:11" ht="11.25" customHeight="1" x14ac:dyDescent="0.25">
      <c r="A39" s="198">
        <v>43</v>
      </c>
      <c r="B39" s="184">
        <v>72.900000000000006</v>
      </c>
      <c r="C39" s="184">
        <v>15.6</v>
      </c>
      <c r="D39" s="184">
        <v>11.5</v>
      </c>
      <c r="E39" s="184">
        <v>73</v>
      </c>
      <c r="F39" s="184">
        <v>5.9</v>
      </c>
      <c r="G39" s="184">
        <v>8.3000000000000007</v>
      </c>
      <c r="H39" s="184">
        <v>12.8</v>
      </c>
      <c r="I39" s="184">
        <v>0</v>
      </c>
      <c r="J39" s="184">
        <v>52.8</v>
      </c>
      <c r="K39" s="184">
        <v>48.3</v>
      </c>
    </row>
    <row r="40" spans="1:11" ht="11.25" customHeight="1" x14ac:dyDescent="0.25">
      <c r="A40" s="198">
        <v>45</v>
      </c>
      <c r="B40" s="184">
        <v>71.7</v>
      </c>
      <c r="C40" s="184">
        <v>17.5</v>
      </c>
      <c r="D40" s="184">
        <v>10.8</v>
      </c>
      <c r="E40" s="184">
        <v>69.5</v>
      </c>
      <c r="F40" s="184">
        <v>7.6</v>
      </c>
      <c r="G40" s="184">
        <v>8</v>
      </c>
      <c r="H40" s="184">
        <v>13.8</v>
      </c>
      <c r="I40" s="184">
        <v>1.2</v>
      </c>
      <c r="J40" s="184">
        <v>51.8</v>
      </c>
      <c r="K40" s="184">
        <v>47.6</v>
      </c>
    </row>
    <row r="41" spans="1:11" ht="11.25" customHeight="1" x14ac:dyDescent="0.25">
      <c r="A41" s="198">
        <v>46</v>
      </c>
      <c r="B41" s="184">
        <v>81.7</v>
      </c>
      <c r="C41" s="184">
        <v>10.199999999999999</v>
      </c>
      <c r="D41" s="184">
        <v>8.1999999999999993</v>
      </c>
      <c r="E41" s="184">
        <v>74.7</v>
      </c>
      <c r="F41" s="184">
        <v>9.3000000000000007</v>
      </c>
      <c r="G41" s="184">
        <v>7.2</v>
      </c>
      <c r="H41" s="184">
        <v>8.8000000000000007</v>
      </c>
      <c r="I41" s="184">
        <v>0</v>
      </c>
      <c r="J41" s="184">
        <v>0</v>
      </c>
      <c r="K41" s="184">
        <v>0</v>
      </c>
    </row>
    <row r="42" spans="1:11" ht="11.25" customHeight="1" x14ac:dyDescent="0.25">
      <c r="A42" s="198">
        <v>47</v>
      </c>
      <c r="B42" s="184">
        <v>69.099999999999994</v>
      </c>
      <c r="C42" s="184">
        <v>18.2</v>
      </c>
      <c r="D42" s="184">
        <v>12.7</v>
      </c>
      <c r="E42" s="184">
        <v>71.400000000000006</v>
      </c>
      <c r="F42" s="184">
        <v>7.7</v>
      </c>
      <c r="G42" s="184">
        <v>10.1</v>
      </c>
      <c r="H42" s="184">
        <v>10.8</v>
      </c>
      <c r="I42" s="184">
        <v>0</v>
      </c>
      <c r="J42" s="184">
        <v>54.4</v>
      </c>
      <c r="K42" s="184">
        <v>43.8</v>
      </c>
    </row>
    <row r="43" spans="1:11" ht="11.25" customHeight="1" x14ac:dyDescent="0.25">
      <c r="A43" s="198">
        <v>48</v>
      </c>
      <c r="B43" s="184">
        <v>70.2</v>
      </c>
      <c r="C43" s="184">
        <v>18.7</v>
      </c>
      <c r="D43" s="184">
        <v>11</v>
      </c>
      <c r="E43" s="184">
        <v>75</v>
      </c>
      <c r="F43" s="184">
        <v>3.3</v>
      </c>
      <c r="G43" s="184">
        <v>8.6</v>
      </c>
      <c r="H43" s="184">
        <v>11.3</v>
      </c>
      <c r="I43" s="184">
        <v>1.8</v>
      </c>
      <c r="J43" s="184">
        <v>55.4</v>
      </c>
      <c r="K43" s="184">
        <v>49.2</v>
      </c>
    </row>
    <row r="44" spans="1:11" x14ac:dyDescent="0.25">
      <c r="A44" s="267"/>
      <c r="B44" s="410" t="s">
        <v>410</v>
      </c>
      <c r="C44" s="410"/>
      <c r="D44" s="410"/>
      <c r="E44" s="410"/>
      <c r="F44" s="410"/>
      <c r="G44" s="410"/>
      <c r="H44" s="410"/>
      <c r="I44" s="410"/>
      <c r="J44" s="185"/>
      <c r="K44" s="185"/>
    </row>
  </sheetData>
  <mergeCells count="5">
    <mergeCell ref="J1:K2"/>
    <mergeCell ref="B44:I44"/>
    <mergeCell ref="A1:A3"/>
    <mergeCell ref="B1:D2"/>
    <mergeCell ref="E1:I2"/>
  </mergeCells>
  <phoneticPr fontId="11" type="noConversion"/>
  <pageMargins left="0.7" right="0.7" top="0.75" bottom="0.75" header="0.3" footer="0.3"/>
  <ignoredErrors>
    <ignoredError sqref="A5:S17" numberStoredAsText="1"/>
  </ignoredError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68"/>
  <sheetViews>
    <sheetView workbookViewId="0"/>
  </sheetViews>
  <sheetFormatPr baseColWidth="10" defaultRowHeight="15" x14ac:dyDescent="0.25"/>
  <cols>
    <col min="12" max="77" width="11.42578125" style="282"/>
  </cols>
  <sheetData>
    <row r="1" spans="1:11" x14ac:dyDescent="0.25">
      <c r="A1" s="439" t="s">
        <v>390</v>
      </c>
      <c r="B1" s="441" t="s">
        <v>483</v>
      </c>
      <c r="C1" s="441"/>
      <c r="D1" s="441"/>
      <c r="E1" s="441" t="s">
        <v>484</v>
      </c>
      <c r="F1" s="441"/>
      <c r="G1" s="441"/>
      <c r="H1" s="441"/>
      <c r="I1" s="441"/>
      <c r="J1" s="441" t="s">
        <v>485</v>
      </c>
      <c r="K1" s="441"/>
    </row>
    <row r="2" spans="1:11" x14ac:dyDescent="0.25">
      <c r="A2" s="439"/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33.75" x14ac:dyDescent="0.25">
      <c r="A3" s="408"/>
      <c r="B3" s="205" t="s">
        <v>492</v>
      </c>
      <c r="C3" s="205" t="s">
        <v>493</v>
      </c>
      <c r="D3" s="205" t="s">
        <v>494</v>
      </c>
      <c r="E3" s="205" t="s">
        <v>495</v>
      </c>
      <c r="F3" s="205" t="s">
        <v>531</v>
      </c>
      <c r="G3" s="205" t="s">
        <v>497</v>
      </c>
      <c r="H3" s="205" t="s">
        <v>498</v>
      </c>
      <c r="I3" s="205" t="s">
        <v>499</v>
      </c>
      <c r="J3" s="205" t="s">
        <v>500</v>
      </c>
      <c r="K3" s="205" t="s">
        <v>501</v>
      </c>
    </row>
    <row r="4" spans="1:11" ht="11.25" customHeight="1" x14ac:dyDescent="0.25">
      <c r="A4" s="181" t="s">
        <v>409</v>
      </c>
      <c r="B4" s="182">
        <v>70.099999999999994</v>
      </c>
      <c r="C4" s="182">
        <v>19.399999999999999</v>
      </c>
      <c r="D4" s="182">
        <v>10.5</v>
      </c>
      <c r="E4" s="182">
        <v>68</v>
      </c>
      <c r="F4" s="182">
        <v>11.3</v>
      </c>
      <c r="G4" s="182">
        <v>7.6</v>
      </c>
      <c r="H4" s="182">
        <v>10.9</v>
      </c>
      <c r="I4" s="182">
        <v>2.2000000000000002</v>
      </c>
      <c r="J4" s="182">
        <v>45.7</v>
      </c>
      <c r="K4" s="182">
        <v>44.2</v>
      </c>
    </row>
    <row r="5" spans="1:11" ht="11.25" customHeight="1" x14ac:dyDescent="0.25">
      <c r="A5" s="198">
        <v>51</v>
      </c>
      <c r="B5" s="184">
        <v>70.7</v>
      </c>
      <c r="C5" s="184">
        <v>17.5</v>
      </c>
      <c r="D5" s="184">
        <v>11.8</v>
      </c>
      <c r="E5" s="184">
        <v>66.599999999999994</v>
      </c>
      <c r="F5" s="184">
        <v>10.6</v>
      </c>
      <c r="G5" s="184">
        <v>0</v>
      </c>
      <c r="H5" s="184">
        <v>13</v>
      </c>
      <c r="I5" s="184">
        <v>9.6999999999999993</v>
      </c>
      <c r="J5" s="184">
        <v>41.9</v>
      </c>
      <c r="K5" s="184">
        <v>42.8</v>
      </c>
    </row>
    <row r="6" spans="1:11" ht="11.25" customHeight="1" x14ac:dyDescent="0.25">
      <c r="A6" s="198">
        <v>52</v>
      </c>
      <c r="B6" s="184">
        <v>71.5</v>
      </c>
      <c r="C6" s="184">
        <v>18.100000000000001</v>
      </c>
      <c r="D6" s="184">
        <v>10.4</v>
      </c>
      <c r="E6" s="184">
        <v>72.400000000000006</v>
      </c>
      <c r="F6" s="184">
        <v>7.4</v>
      </c>
      <c r="G6" s="184">
        <v>0</v>
      </c>
      <c r="H6" s="184">
        <v>13.6</v>
      </c>
      <c r="I6" s="184">
        <v>6.7</v>
      </c>
      <c r="J6" s="184">
        <v>31.2</v>
      </c>
      <c r="K6" s="184">
        <v>38.9</v>
      </c>
    </row>
    <row r="7" spans="1:11" ht="11.25" customHeight="1" x14ac:dyDescent="0.25">
      <c r="A7" s="198">
        <v>54</v>
      </c>
      <c r="B7" s="184">
        <v>66.599999999999994</v>
      </c>
      <c r="C7" s="184">
        <v>21.8</v>
      </c>
      <c r="D7" s="184">
        <v>11.6</v>
      </c>
      <c r="E7" s="184">
        <v>66.900000000000006</v>
      </c>
      <c r="F7" s="184">
        <v>11.9</v>
      </c>
      <c r="G7" s="184">
        <v>8.6999999999999993</v>
      </c>
      <c r="H7" s="184">
        <v>12.5</v>
      </c>
      <c r="I7" s="184">
        <v>0</v>
      </c>
      <c r="J7" s="184">
        <v>46.8</v>
      </c>
      <c r="K7" s="184">
        <v>49.9</v>
      </c>
    </row>
    <row r="8" spans="1:11" ht="11.25" customHeight="1" x14ac:dyDescent="0.25">
      <c r="A8" s="198">
        <v>55</v>
      </c>
      <c r="B8" s="184">
        <v>71.599999999999994</v>
      </c>
      <c r="C8" s="184">
        <v>16.5</v>
      </c>
      <c r="D8" s="184">
        <v>11.9</v>
      </c>
      <c r="E8" s="184">
        <v>70.599999999999994</v>
      </c>
      <c r="F8" s="184">
        <v>7.8</v>
      </c>
      <c r="G8" s="184">
        <v>19.100000000000001</v>
      </c>
      <c r="H8" s="184">
        <v>2.4</v>
      </c>
      <c r="I8" s="184">
        <v>0.1</v>
      </c>
      <c r="J8" s="184">
        <v>50.1</v>
      </c>
      <c r="K8" s="184">
        <v>49</v>
      </c>
    </row>
    <row r="9" spans="1:11" ht="11.25" customHeight="1" x14ac:dyDescent="0.25">
      <c r="A9" s="198">
        <v>56</v>
      </c>
      <c r="B9" s="184">
        <v>82.4</v>
      </c>
      <c r="C9" s="184">
        <v>10.6</v>
      </c>
      <c r="D9" s="184">
        <v>7.1</v>
      </c>
      <c r="E9" s="184">
        <v>70.5</v>
      </c>
      <c r="F9" s="184">
        <v>11.5</v>
      </c>
      <c r="G9" s="184">
        <v>6.5</v>
      </c>
      <c r="H9" s="184">
        <v>11.5</v>
      </c>
      <c r="I9" s="184">
        <v>0</v>
      </c>
      <c r="J9" s="184">
        <v>47.4</v>
      </c>
      <c r="K9" s="184">
        <v>47.7</v>
      </c>
    </row>
    <row r="10" spans="1:11" ht="11.25" customHeight="1" x14ac:dyDescent="0.25">
      <c r="A10" s="198">
        <v>57</v>
      </c>
      <c r="B10" s="184">
        <v>67.8</v>
      </c>
      <c r="C10" s="184">
        <v>20.3</v>
      </c>
      <c r="D10" s="184">
        <v>11.8</v>
      </c>
      <c r="E10" s="262">
        <v>69.3</v>
      </c>
      <c r="F10" s="262">
        <v>8.6999999999999993</v>
      </c>
      <c r="G10" s="262">
        <v>0</v>
      </c>
      <c r="H10" s="262">
        <v>0</v>
      </c>
      <c r="I10" s="184">
        <v>22</v>
      </c>
      <c r="J10" s="184">
        <v>46.7</v>
      </c>
      <c r="K10" s="184">
        <v>55.8</v>
      </c>
    </row>
    <row r="11" spans="1:11" ht="11.25" customHeight="1" x14ac:dyDescent="0.25">
      <c r="A11" s="198">
        <v>58</v>
      </c>
      <c r="B11" s="184">
        <v>70.8</v>
      </c>
      <c r="C11" s="184">
        <v>18</v>
      </c>
      <c r="D11" s="184">
        <v>11.3</v>
      </c>
      <c r="E11" s="184">
        <v>71.599999999999994</v>
      </c>
      <c r="F11" s="184">
        <v>8.6</v>
      </c>
      <c r="G11" s="184">
        <v>7.5</v>
      </c>
      <c r="H11" s="184">
        <v>12</v>
      </c>
      <c r="I11" s="184">
        <v>0.3</v>
      </c>
      <c r="J11" s="184">
        <v>56.4</v>
      </c>
      <c r="K11" s="184">
        <v>39.299999999999997</v>
      </c>
    </row>
    <row r="12" spans="1:11" ht="11.25" customHeight="1" x14ac:dyDescent="0.25">
      <c r="A12" s="198">
        <v>59</v>
      </c>
      <c r="B12" s="184">
        <v>68.599999999999994</v>
      </c>
      <c r="C12" s="184">
        <v>19.600000000000001</v>
      </c>
      <c r="D12" s="184">
        <v>11.8</v>
      </c>
      <c r="E12" s="184">
        <v>67</v>
      </c>
      <c r="F12" s="184">
        <v>14</v>
      </c>
      <c r="G12" s="184">
        <v>9</v>
      </c>
      <c r="H12" s="184">
        <v>9.6</v>
      </c>
      <c r="I12" s="184">
        <v>0.4</v>
      </c>
      <c r="J12" s="184">
        <v>47.3</v>
      </c>
      <c r="K12" s="184">
        <v>40.4</v>
      </c>
    </row>
    <row r="13" spans="1:11" ht="11.25" customHeight="1" x14ac:dyDescent="0.25">
      <c r="A13" s="198">
        <v>60</v>
      </c>
      <c r="B13" s="184">
        <v>78.599999999999994</v>
      </c>
      <c r="C13" s="184">
        <v>11.9</v>
      </c>
      <c r="D13" s="184">
        <v>9.6</v>
      </c>
      <c r="E13" s="184">
        <v>71.400000000000006</v>
      </c>
      <c r="F13" s="184">
        <v>9.1</v>
      </c>
      <c r="G13" s="184">
        <v>7.4</v>
      </c>
      <c r="H13" s="184">
        <v>12.1</v>
      </c>
      <c r="I13" s="184">
        <v>0</v>
      </c>
      <c r="J13" s="184">
        <v>42.8</v>
      </c>
      <c r="K13" s="184">
        <v>46.1</v>
      </c>
    </row>
    <row r="14" spans="1:11" ht="11.25" customHeight="1" x14ac:dyDescent="0.25">
      <c r="A14" s="198">
        <v>62</v>
      </c>
      <c r="B14" s="184">
        <v>67.599999999999994</v>
      </c>
      <c r="C14" s="184">
        <v>21.1</v>
      </c>
      <c r="D14" s="184">
        <v>11.2</v>
      </c>
      <c r="E14" s="184">
        <v>68.3</v>
      </c>
      <c r="F14" s="184">
        <v>12.2</v>
      </c>
      <c r="G14" s="184">
        <v>8.4</v>
      </c>
      <c r="H14" s="184">
        <v>11.1</v>
      </c>
      <c r="I14" s="184">
        <v>0</v>
      </c>
      <c r="J14" s="184">
        <v>41.3</v>
      </c>
      <c r="K14" s="184">
        <v>36</v>
      </c>
    </row>
    <row r="15" spans="1:11" ht="11.25" customHeight="1" x14ac:dyDescent="0.25">
      <c r="A15" s="198">
        <v>63</v>
      </c>
      <c r="B15" s="184">
        <v>69.400000000000006</v>
      </c>
      <c r="C15" s="184">
        <v>19.600000000000001</v>
      </c>
      <c r="D15" s="184">
        <v>11.1</v>
      </c>
      <c r="E15" s="184">
        <v>66.2</v>
      </c>
      <c r="F15" s="184">
        <v>13.9</v>
      </c>
      <c r="G15" s="184">
        <v>8.8000000000000007</v>
      </c>
      <c r="H15" s="184">
        <v>11.1</v>
      </c>
      <c r="I15" s="184">
        <v>0</v>
      </c>
      <c r="J15" s="184">
        <v>46.4</v>
      </c>
      <c r="K15" s="184">
        <v>45</v>
      </c>
    </row>
    <row r="16" spans="1:11" ht="11.25" customHeight="1" x14ac:dyDescent="0.25">
      <c r="A16" s="198">
        <v>65</v>
      </c>
      <c r="B16" s="184">
        <v>71.3</v>
      </c>
      <c r="C16" s="184">
        <v>14</v>
      </c>
      <c r="D16" s="184">
        <v>14.7</v>
      </c>
      <c r="E16" s="184">
        <v>68.400000000000006</v>
      </c>
      <c r="F16" s="184">
        <v>8.3000000000000007</v>
      </c>
      <c r="G16" s="184">
        <v>10.1</v>
      </c>
      <c r="H16" s="184">
        <v>13.2</v>
      </c>
      <c r="I16" s="184">
        <v>0.1</v>
      </c>
      <c r="J16" s="184">
        <v>47.8</v>
      </c>
      <c r="K16" s="184">
        <v>44.5</v>
      </c>
    </row>
    <row r="17" spans="1:11" ht="11.25" customHeight="1" x14ac:dyDescent="0.25">
      <c r="A17" s="198">
        <v>68</v>
      </c>
      <c r="B17" s="184">
        <v>73.599999999999994</v>
      </c>
      <c r="C17" s="184">
        <v>15.7</v>
      </c>
      <c r="D17" s="184">
        <v>10.7</v>
      </c>
      <c r="E17" s="184">
        <v>70.900000000000006</v>
      </c>
      <c r="F17" s="184">
        <v>7.8</v>
      </c>
      <c r="G17" s="184">
        <v>8.6</v>
      </c>
      <c r="H17" s="184">
        <v>12.6</v>
      </c>
      <c r="I17" s="184">
        <v>0</v>
      </c>
      <c r="J17" s="184">
        <v>0.2</v>
      </c>
      <c r="K17" s="184">
        <v>0.1</v>
      </c>
    </row>
    <row r="18" spans="1:11" ht="11.25" customHeight="1" x14ac:dyDescent="0.25">
      <c r="A18" s="198">
        <v>69</v>
      </c>
      <c r="B18" s="184">
        <v>69.7</v>
      </c>
      <c r="C18" s="184">
        <v>20.2</v>
      </c>
      <c r="D18" s="184">
        <v>10.1</v>
      </c>
      <c r="E18" s="262">
        <v>68.900000000000006</v>
      </c>
      <c r="F18" s="262">
        <v>11.8</v>
      </c>
      <c r="G18" s="262">
        <v>0</v>
      </c>
      <c r="H18" s="262">
        <v>0</v>
      </c>
      <c r="I18" s="184">
        <v>19.2</v>
      </c>
      <c r="J18" s="184">
        <v>57.4</v>
      </c>
      <c r="K18" s="184">
        <v>52.1</v>
      </c>
    </row>
    <row r="19" spans="1:11" ht="11.25" customHeight="1" x14ac:dyDescent="0.25">
      <c r="A19" s="198">
        <v>70</v>
      </c>
      <c r="B19" s="184">
        <v>73.3</v>
      </c>
      <c r="C19" s="184">
        <v>17.7</v>
      </c>
      <c r="D19" s="184">
        <v>9</v>
      </c>
      <c r="E19" s="184">
        <v>74</v>
      </c>
      <c r="F19" s="184">
        <v>9</v>
      </c>
      <c r="G19" s="184">
        <v>6.6</v>
      </c>
      <c r="H19" s="184">
        <v>10.4</v>
      </c>
      <c r="I19" s="184">
        <v>0</v>
      </c>
      <c r="J19" s="184">
        <v>50.7</v>
      </c>
      <c r="K19" s="184">
        <v>48.6</v>
      </c>
    </row>
    <row r="20" spans="1:11" ht="11.25" customHeight="1" x14ac:dyDescent="0.25">
      <c r="A20" s="198">
        <v>71</v>
      </c>
      <c r="B20" s="184">
        <v>71.599999999999994</v>
      </c>
      <c r="C20" s="184">
        <v>17.5</v>
      </c>
      <c r="D20" s="184">
        <v>10.9</v>
      </c>
      <c r="E20" s="184">
        <v>71.2</v>
      </c>
      <c r="F20" s="184">
        <v>9.6</v>
      </c>
      <c r="G20" s="184">
        <v>6.8</v>
      </c>
      <c r="H20" s="184">
        <v>11.7</v>
      </c>
      <c r="I20" s="184">
        <v>0.7</v>
      </c>
      <c r="J20" s="184">
        <v>0</v>
      </c>
      <c r="K20" s="184">
        <v>0</v>
      </c>
    </row>
    <row r="21" spans="1:11" ht="11.25" customHeight="1" x14ac:dyDescent="0.25">
      <c r="A21" s="198">
        <v>72</v>
      </c>
      <c r="B21" s="184">
        <v>75.5</v>
      </c>
      <c r="C21" s="184">
        <v>13.8</v>
      </c>
      <c r="D21" s="184">
        <v>10.7</v>
      </c>
      <c r="E21" s="184">
        <v>68</v>
      </c>
      <c r="F21" s="184">
        <v>10.8</v>
      </c>
      <c r="G21" s="184">
        <v>9.1999999999999993</v>
      </c>
      <c r="H21" s="184">
        <v>10.8</v>
      </c>
      <c r="I21" s="184">
        <v>1.2</v>
      </c>
      <c r="J21" s="184">
        <v>50.9</v>
      </c>
      <c r="K21" s="184">
        <v>40.299999999999997</v>
      </c>
    </row>
    <row r="22" spans="1:11" ht="11.25" customHeight="1" x14ac:dyDescent="0.25">
      <c r="A22" s="198">
        <v>73</v>
      </c>
      <c r="B22" s="184">
        <v>72.7</v>
      </c>
      <c r="C22" s="184">
        <v>18</v>
      </c>
      <c r="D22" s="184">
        <v>9.3000000000000007</v>
      </c>
      <c r="E22" s="184">
        <v>69</v>
      </c>
      <c r="F22" s="184">
        <v>10.6</v>
      </c>
      <c r="G22" s="184">
        <v>6.7</v>
      </c>
      <c r="H22" s="184">
        <v>13</v>
      </c>
      <c r="I22" s="184">
        <v>0.7</v>
      </c>
      <c r="J22" s="184">
        <v>40.799999999999997</v>
      </c>
      <c r="K22" s="184">
        <v>50.6</v>
      </c>
    </row>
    <row r="23" spans="1:11" ht="11.25" customHeight="1" x14ac:dyDescent="0.25">
      <c r="A23" s="198">
        <v>74</v>
      </c>
      <c r="B23" s="184">
        <v>77.5</v>
      </c>
      <c r="C23" s="184">
        <v>22.5</v>
      </c>
      <c r="D23" s="184">
        <v>0</v>
      </c>
      <c r="E23" s="184">
        <v>70.099999999999994</v>
      </c>
      <c r="F23" s="184">
        <v>10.5</v>
      </c>
      <c r="G23" s="184">
        <v>8</v>
      </c>
      <c r="H23" s="184">
        <v>11.3</v>
      </c>
      <c r="I23" s="184">
        <v>0</v>
      </c>
      <c r="J23" s="184">
        <v>48</v>
      </c>
      <c r="K23" s="184">
        <v>44.8</v>
      </c>
    </row>
    <row r="24" spans="1:11" ht="11.25" customHeight="1" x14ac:dyDescent="0.25">
      <c r="A24" s="198">
        <v>75</v>
      </c>
      <c r="B24" s="184">
        <v>67.5</v>
      </c>
      <c r="C24" s="184">
        <v>21.7</v>
      </c>
      <c r="D24" s="184">
        <v>10.8</v>
      </c>
      <c r="E24" s="184">
        <v>60.1</v>
      </c>
      <c r="F24" s="184">
        <v>16.399999999999999</v>
      </c>
      <c r="G24" s="184">
        <v>8.6</v>
      </c>
      <c r="H24" s="184">
        <v>14.7</v>
      </c>
      <c r="I24" s="184">
        <v>0.2</v>
      </c>
      <c r="J24" s="184">
        <v>43.8</v>
      </c>
      <c r="K24" s="184">
        <v>45.9</v>
      </c>
    </row>
    <row r="25" spans="1:11" ht="11.25" customHeight="1" x14ac:dyDescent="0.25">
      <c r="A25" s="198">
        <v>76</v>
      </c>
      <c r="B25" s="184">
        <v>73.599999999999994</v>
      </c>
      <c r="C25" s="184">
        <v>17.100000000000001</v>
      </c>
      <c r="D25" s="184">
        <v>9.1999999999999993</v>
      </c>
      <c r="E25" s="184">
        <v>70.5</v>
      </c>
      <c r="F25" s="184">
        <v>10.1</v>
      </c>
      <c r="G25" s="184">
        <v>7.2</v>
      </c>
      <c r="H25" s="184">
        <v>12.2</v>
      </c>
      <c r="I25" s="184">
        <v>0</v>
      </c>
      <c r="J25" s="184">
        <v>49</v>
      </c>
      <c r="K25" s="184">
        <v>48.3</v>
      </c>
    </row>
    <row r="26" spans="1:11" ht="11.25" customHeight="1" x14ac:dyDescent="0.25">
      <c r="A26" s="198">
        <v>77</v>
      </c>
      <c r="B26" s="184">
        <v>67.5</v>
      </c>
      <c r="C26" s="184">
        <v>21</v>
      </c>
      <c r="D26" s="184">
        <v>11.5</v>
      </c>
      <c r="E26" s="184">
        <v>67.599999999999994</v>
      </c>
      <c r="F26" s="184">
        <v>10.4</v>
      </c>
      <c r="G26" s="184">
        <v>8.6999999999999993</v>
      </c>
      <c r="H26" s="184">
        <v>13.2</v>
      </c>
      <c r="I26" s="184">
        <v>0.1</v>
      </c>
      <c r="J26" s="184">
        <v>53.3</v>
      </c>
      <c r="K26" s="184">
        <v>43.8</v>
      </c>
    </row>
    <row r="27" spans="1:11" ht="11.25" customHeight="1" x14ac:dyDescent="0.25">
      <c r="A27" s="198">
        <v>78</v>
      </c>
      <c r="B27" s="184">
        <v>65.400000000000006</v>
      </c>
      <c r="C27" s="184">
        <v>21.4</v>
      </c>
      <c r="D27" s="184">
        <v>13.2</v>
      </c>
      <c r="E27" s="184">
        <v>64.099999999999994</v>
      </c>
      <c r="F27" s="184">
        <v>11</v>
      </c>
      <c r="G27" s="184">
        <v>10.8</v>
      </c>
      <c r="H27" s="184">
        <v>14</v>
      </c>
      <c r="I27" s="184">
        <v>0</v>
      </c>
      <c r="J27" s="184">
        <v>51</v>
      </c>
      <c r="K27" s="184">
        <v>45.4</v>
      </c>
    </row>
    <row r="28" spans="1:11" ht="11.25" customHeight="1" x14ac:dyDescent="0.25">
      <c r="A28" s="198">
        <v>79</v>
      </c>
      <c r="B28" s="184">
        <v>74.400000000000006</v>
      </c>
      <c r="C28" s="184">
        <v>18.3</v>
      </c>
      <c r="D28" s="184">
        <v>7.3</v>
      </c>
      <c r="E28" s="184">
        <v>75.3</v>
      </c>
      <c r="F28" s="184">
        <v>8.6999999999999993</v>
      </c>
      <c r="G28" s="184">
        <v>6.5</v>
      </c>
      <c r="H28" s="184">
        <v>9.6</v>
      </c>
      <c r="I28" s="184">
        <v>0</v>
      </c>
      <c r="J28" s="184">
        <v>41.1</v>
      </c>
      <c r="K28" s="184">
        <v>38.5</v>
      </c>
    </row>
    <row r="29" spans="1:11" ht="11.25" customHeight="1" x14ac:dyDescent="0.25">
      <c r="A29" s="198">
        <v>80</v>
      </c>
      <c r="B29" s="184">
        <v>72.599999999999994</v>
      </c>
      <c r="C29" s="184">
        <v>19.5</v>
      </c>
      <c r="D29" s="184">
        <v>7.9</v>
      </c>
      <c r="E29" s="262">
        <v>75.5</v>
      </c>
      <c r="F29" s="262">
        <v>7.6</v>
      </c>
      <c r="G29" s="262">
        <v>7.4</v>
      </c>
      <c r="H29" s="262">
        <v>9.5</v>
      </c>
      <c r="I29" s="184">
        <v>0</v>
      </c>
      <c r="J29" s="184">
        <v>40.9</v>
      </c>
      <c r="K29" s="184">
        <v>35.6</v>
      </c>
    </row>
    <row r="30" spans="1:11" ht="11.25" customHeight="1" x14ac:dyDescent="0.25">
      <c r="A30" s="198">
        <v>81</v>
      </c>
      <c r="B30" s="184">
        <v>73</v>
      </c>
      <c r="C30" s="184">
        <v>17.2</v>
      </c>
      <c r="D30" s="184">
        <v>9.6999999999999993</v>
      </c>
      <c r="E30" s="184">
        <v>71.8</v>
      </c>
      <c r="F30" s="184">
        <v>12.5</v>
      </c>
      <c r="G30" s="184">
        <v>0</v>
      </c>
      <c r="H30" s="184">
        <v>0</v>
      </c>
      <c r="I30" s="184">
        <v>15.7</v>
      </c>
      <c r="J30" s="184">
        <v>52.9</v>
      </c>
      <c r="K30" s="184">
        <v>46.4</v>
      </c>
    </row>
    <row r="31" spans="1:11" ht="11.25" customHeight="1" x14ac:dyDescent="0.25">
      <c r="A31" s="198">
        <v>82</v>
      </c>
      <c r="B31" s="184">
        <v>83.3</v>
      </c>
      <c r="C31" s="184">
        <v>9.9</v>
      </c>
      <c r="D31" s="184">
        <v>6.9</v>
      </c>
      <c r="E31" s="184">
        <v>70.3</v>
      </c>
      <c r="F31" s="184">
        <v>9</v>
      </c>
      <c r="G31" s="184">
        <v>8.9</v>
      </c>
      <c r="H31" s="184">
        <v>11.8</v>
      </c>
      <c r="I31" s="184">
        <v>0</v>
      </c>
      <c r="J31" s="184">
        <v>52.5</v>
      </c>
      <c r="K31" s="184">
        <v>43.7</v>
      </c>
    </row>
    <row r="32" spans="1:11" ht="11.25" customHeight="1" x14ac:dyDescent="0.25">
      <c r="A32" s="198">
        <v>83</v>
      </c>
      <c r="B32" s="184">
        <v>71.099999999999994</v>
      </c>
      <c r="C32" s="184">
        <v>17.8</v>
      </c>
      <c r="D32" s="184">
        <v>11.1</v>
      </c>
      <c r="E32" s="184">
        <v>69.3</v>
      </c>
      <c r="F32" s="184">
        <v>9.3000000000000007</v>
      </c>
      <c r="G32" s="184">
        <v>8.6999999999999993</v>
      </c>
      <c r="H32" s="184">
        <v>12.7</v>
      </c>
      <c r="I32" s="184">
        <v>0</v>
      </c>
      <c r="J32" s="184">
        <v>47.3</v>
      </c>
      <c r="K32" s="184">
        <v>47</v>
      </c>
    </row>
    <row r="33" spans="1:11" ht="11.25" customHeight="1" x14ac:dyDescent="0.25">
      <c r="A33" s="198">
        <v>84</v>
      </c>
      <c r="B33" s="184">
        <v>79</v>
      </c>
      <c r="C33" s="184">
        <v>14.2</v>
      </c>
      <c r="D33" s="184">
        <v>6.8</v>
      </c>
      <c r="E33" s="184">
        <v>78.5</v>
      </c>
      <c r="F33" s="184">
        <v>8.8000000000000007</v>
      </c>
      <c r="G33" s="184">
        <v>6.2</v>
      </c>
      <c r="H33" s="184">
        <v>5.2</v>
      </c>
      <c r="I33" s="184">
        <v>1.3</v>
      </c>
      <c r="J33" s="184">
        <v>48.6</v>
      </c>
      <c r="K33" s="184">
        <v>36</v>
      </c>
    </row>
    <row r="34" spans="1:11" ht="11.25" customHeight="1" x14ac:dyDescent="0.25">
      <c r="A34" s="198">
        <v>85</v>
      </c>
      <c r="B34" s="184">
        <v>73.3</v>
      </c>
      <c r="C34" s="184">
        <v>16.600000000000001</v>
      </c>
      <c r="D34" s="184">
        <v>10</v>
      </c>
      <c r="E34" s="184">
        <v>71.099999999999994</v>
      </c>
      <c r="F34" s="184">
        <v>8.6</v>
      </c>
      <c r="G34" s="184">
        <v>8.8000000000000007</v>
      </c>
      <c r="H34" s="184">
        <v>10</v>
      </c>
      <c r="I34" s="184">
        <v>1.6</v>
      </c>
      <c r="J34" s="184">
        <v>44.7</v>
      </c>
      <c r="K34" s="184">
        <v>46.4</v>
      </c>
    </row>
    <row r="35" spans="1:11" ht="11.25" customHeight="1" x14ac:dyDescent="0.25">
      <c r="A35" s="198">
        <v>88</v>
      </c>
      <c r="B35" s="184">
        <v>71.5</v>
      </c>
      <c r="C35" s="184">
        <v>17</v>
      </c>
      <c r="D35" s="184">
        <v>11.5</v>
      </c>
      <c r="E35" s="184">
        <v>66.3</v>
      </c>
      <c r="F35" s="184">
        <v>10.6</v>
      </c>
      <c r="G35" s="184">
        <v>8.9</v>
      </c>
      <c r="H35" s="184">
        <v>14.1</v>
      </c>
      <c r="I35" s="184">
        <v>0.1</v>
      </c>
      <c r="J35" s="184">
        <v>43.9</v>
      </c>
      <c r="K35" s="184">
        <v>53.3</v>
      </c>
    </row>
    <row r="36" spans="1:11" ht="11.25" customHeight="1" x14ac:dyDescent="0.25">
      <c r="A36" s="198">
        <v>89</v>
      </c>
      <c r="B36" s="184">
        <v>70.3</v>
      </c>
      <c r="C36" s="184">
        <v>23.4</v>
      </c>
      <c r="D36" s="184">
        <v>6.4</v>
      </c>
      <c r="E36" s="184">
        <v>75.2</v>
      </c>
      <c r="F36" s="184">
        <v>10.3</v>
      </c>
      <c r="G36" s="184">
        <v>4.7</v>
      </c>
      <c r="H36" s="184">
        <v>9.8000000000000007</v>
      </c>
      <c r="I36" s="184">
        <v>0</v>
      </c>
      <c r="J36" s="184">
        <v>46.8</v>
      </c>
      <c r="K36" s="184">
        <v>43.8</v>
      </c>
    </row>
    <row r="37" spans="1:11" ht="11.25" customHeight="1" x14ac:dyDescent="0.25">
      <c r="A37" s="198">
        <v>90</v>
      </c>
      <c r="B37" s="184">
        <v>80.400000000000006</v>
      </c>
      <c r="C37" s="184">
        <v>13.6</v>
      </c>
      <c r="D37" s="184">
        <v>5.9</v>
      </c>
      <c r="E37" s="184">
        <v>75.900000000000006</v>
      </c>
      <c r="F37" s="184">
        <v>7.5</v>
      </c>
      <c r="G37" s="184">
        <v>4.7</v>
      </c>
      <c r="H37" s="184">
        <v>11.8</v>
      </c>
      <c r="I37" s="184">
        <v>0.1</v>
      </c>
      <c r="J37" s="184">
        <v>43.9</v>
      </c>
      <c r="K37" s="184">
        <v>54.2</v>
      </c>
    </row>
    <row r="38" spans="1:11" ht="11.25" customHeight="1" x14ac:dyDescent="0.25">
      <c r="A38" s="198">
        <v>91</v>
      </c>
      <c r="B38" s="184">
        <v>67.7</v>
      </c>
      <c r="C38" s="184">
        <v>19.600000000000001</v>
      </c>
      <c r="D38" s="184">
        <v>12.7</v>
      </c>
      <c r="E38" s="184">
        <v>66.599999999999994</v>
      </c>
      <c r="F38" s="184">
        <v>10.3</v>
      </c>
      <c r="G38" s="184">
        <v>9.5</v>
      </c>
      <c r="H38" s="184">
        <v>13.3</v>
      </c>
      <c r="I38" s="184">
        <v>0.3</v>
      </c>
      <c r="J38" s="184">
        <v>47.7</v>
      </c>
      <c r="K38" s="184">
        <v>46.6</v>
      </c>
    </row>
    <row r="39" spans="1:11" ht="11.25" customHeight="1" x14ac:dyDescent="0.25">
      <c r="A39" s="198">
        <v>92</v>
      </c>
      <c r="B39" s="184">
        <v>65.400000000000006</v>
      </c>
      <c r="C39" s="184">
        <v>23.3</v>
      </c>
      <c r="D39" s="184">
        <v>11.3</v>
      </c>
      <c r="E39" s="184">
        <v>62.9</v>
      </c>
      <c r="F39" s="184">
        <v>13.8</v>
      </c>
      <c r="G39" s="184">
        <v>9.1999999999999993</v>
      </c>
      <c r="H39" s="184">
        <v>14.1</v>
      </c>
      <c r="I39" s="184">
        <v>0</v>
      </c>
      <c r="J39" s="184">
        <v>46.6</v>
      </c>
      <c r="K39" s="184">
        <v>45.5</v>
      </c>
    </row>
    <row r="40" spans="1:11" ht="11.25" customHeight="1" x14ac:dyDescent="0.25">
      <c r="A40" s="198">
        <v>93</v>
      </c>
      <c r="B40" s="184">
        <v>66.599999999999994</v>
      </c>
      <c r="C40" s="184">
        <v>22.1</v>
      </c>
      <c r="D40" s="184">
        <v>11.3</v>
      </c>
      <c r="E40" s="184">
        <v>63.3</v>
      </c>
      <c r="F40" s="184">
        <v>13.5</v>
      </c>
      <c r="G40" s="184">
        <v>8.1</v>
      </c>
      <c r="H40" s="184">
        <v>15.2</v>
      </c>
      <c r="I40" s="184">
        <v>0</v>
      </c>
      <c r="J40" s="184">
        <v>41</v>
      </c>
      <c r="K40" s="184">
        <v>49</v>
      </c>
    </row>
    <row r="41" spans="1:11" ht="11.25" customHeight="1" x14ac:dyDescent="0.25">
      <c r="A41" s="198">
        <v>94</v>
      </c>
      <c r="B41" s="184">
        <v>66.400000000000006</v>
      </c>
      <c r="C41" s="184">
        <v>23.2</v>
      </c>
      <c r="D41" s="184">
        <v>10.5</v>
      </c>
      <c r="E41" s="184">
        <v>63.8</v>
      </c>
      <c r="F41" s="184">
        <v>13.8</v>
      </c>
      <c r="G41" s="184">
        <v>8.1999999999999993</v>
      </c>
      <c r="H41" s="184">
        <v>14.2</v>
      </c>
      <c r="I41" s="184">
        <v>0</v>
      </c>
      <c r="J41" s="184">
        <v>45.5</v>
      </c>
      <c r="K41" s="184">
        <v>47.3</v>
      </c>
    </row>
    <row r="42" spans="1:11" ht="11.25" customHeight="1" x14ac:dyDescent="0.25">
      <c r="A42" s="198">
        <v>95</v>
      </c>
      <c r="B42" s="184">
        <v>71.400000000000006</v>
      </c>
      <c r="C42" s="184">
        <v>17.8</v>
      </c>
      <c r="D42" s="184">
        <v>10.8</v>
      </c>
      <c r="E42" s="184">
        <v>64.3</v>
      </c>
      <c r="F42" s="184">
        <v>11.6</v>
      </c>
      <c r="G42" s="184">
        <v>9.1</v>
      </c>
      <c r="H42" s="184">
        <v>14.5</v>
      </c>
      <c r="I42" s="184">
        <v>0.5</v>
      </c>
      <c r="J42" s="184">
        <v>50.4</v>
      </c>
      <c r="K42" s="184">
        <v>48.4</v>
      </c>
    </row>
    <row r="43" spans="1:11" ht="11.25" customHeight="1" x14ac:dyDescent="0.25">
      <c r="A43" s="198">
        <v>971</v>
      </c>
      <c r="B43" s="184">
        <v>63.3</v>
      </c>
      <c r="C43" s="184">
        <v>26.5</v>
      </c>
      <c r="D43" s="184">
        <v>10.199999999999999</v>
      </c>
      <c r="E43" s="184">
        <v>76</v>
      </c>
      <c r="F43" s="184">
        <v>3.9</v>
      </c>
      <c r="G43" s="184">
        <v>7.8</v>
      </c>
      <c r="H43" s="184">
        <v>12.4</v>
      </c>
      <c r="I43" s="184">
        <v>0</v>
      </c>
      <c r="J43" s="184">
        <v>55.1</v>
      </c>
      <c r="K43" s="184">
        <v>49.5</v>
      </c>
    </row>
    <row r="44" spans="1:11" ht="11.25" customHeight="1" x14ac:dyDescent="0.25">
      <c r="A44" s="198">
        <v>974</v>
      </c>
      <c r="B44" s="184">
        <v>74.8</v>
      </c>
      <c r="C44" s="184">
        <v>15.4</v>
      </c>
      <c r="D44" s="184">
        <v>9.8000000000000007</v>
      </c>
      <c r="E44" s="184">
        <v>72.7</v>
      </c>
      <c r="F44" s="184">
        <v>8.6999999999999993</v>
      </c>
      <c r="G44" s="184">
        <v>0</v>
      </c>
      <c r="H44" s="184">
        <v>0</v>
      </c>
      <c r="I44" s="184">
        <v>18.7</v>
      </c>
      <c r="J44" s="184">
        <v>50.8</v>
      </c>
      <c r="K44" s="184">
        <v>54.5</v>
      </c>
    </row>
    <row r="45" spans="1:11" x14ac:dyDescent="0.25">
      <c r="A45" s="267"/>
      <c r="B45" s="410" t="s">
        <v>410</v>
      </c>
      <c r="C45" s="410"/>
      <c r="D45" s="410"/>
      <c r="E45" s="410"/>
      <c r="F45" s="410"/>
      <c r="G45" s="410"/>
      <c r="H45" s="410"/>
      <c r="I45" s="410"/>
      <c r="J45" s="185"/>
      <c r="K45" s="185"/>
    </row>
    <row r="46" spans="1:11" x14ac:dyDescent="0.2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</row>
    <row r="47" spans="1:11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</row>
    <row r="48" spans="1:11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</sheetData>
  <mergeCells count="5">
    <mergeCell ref="J1:K2"/>
    <mergeCell ref="B45:I45"/>
    <mergeCell ref="A1:A3"/>
    <mergeCell ref="B1:D2"/>
    <mergeCell ref="E1:I2"/>
  </mergeCells>
  <phoneticPr fontId="11" type="noConversion"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baseColWidth="10" defaultRowHeight="11.25" x14ac:dyDescent="0.2"/>
  <cols>
    <col min="1" max="1" width="15.28515625" style="125" customWidth="1"/>
    <col min="2" max="16384" width="11.42578125" style="125"/>
  </cols>
  <sheetData>
    <row r="1" spans="1:10" ht="11.25" customHeight="1" x14ac:dyDescent="0.2">
      <c r="A1" s="416" t="s">
        <v>390</v>
      </c>
      <c r="B1" s="420" t="s">
        <v>502</v>
      </c>
      <c r="C1" s="420"/>
      <c r="D1" s="420"/>
      <c r="E1" s="420"/>
      <c r="F1" s="420" t="s">
        <v>503</v>
      </c>
      <c r="G1" s="420"/>
      <c r="H1" s="420"/>
      <c r="I1" s="420" t="s">
        <v>504</v>
      </c>
      <c r="J1" s="420" t="s">
        <v>505</v>
      </c>
    </row>
    <row r="2" spans="1:10" ht="27.75" customHeight="1" x14ac:dyDescent="0.2">
      <c r="A2" s="416"/>
      <c r="B2" s="420"/>
      <c r="C2" s="420"/>
      <c r="D2" s="420"/>
      <c r="E2" s="420"/>
      <c r="F2" s="420"/>
      <c r="G2" s="420"/>
      <c r="H2" s="420"/>
      <c r="I2" s="422"/>
      <c r="J2" s="422"/>
    </row>
    <row r="3" spans="1:10" ht="32.25" customHeight="1" x14ac:dyDescent="0.2">
      <c r="A3" s="413"/>
      <c r="B3" s="192" t="s">
        <v>510</v>
      </c>
      <c r="C3" s="192" t="s">
        <v>511</v>
      </c>
      <c r="D3" s="192" t="s">
        <v>512</v>
      </c>
      <c r="E3" s="192" t="s">
        <v>513</v>
      </c>
      <c r="F3" s="192" t="s">
        <v>514</v>
      </c>
      <c r="G3" s="192" t="s">
        <v>515</v>
      </c>
      <c r="H3" s="192" t="s">
        <v>516</v>
      </c>
      <c r="I3" s="422"/>
      <c r="J3" s="422"/>
    </row>
    <row r="4" spans="1:10" ht="15" customHeight="1" x14ac:dyDescent="0.2">
      <c r="A4" s="187" t="s">
        <v>409</v>
      </c>
      <c r="B4" s="188">
        <v>2</v>
      </c>
      <c r="C4" s="188">
        <v>4.7</v>
      </c>
      <c r="D4" s="188">
        <v>86.2</v>
      </c>
      <c r="E4" s="188">
        <v>7.1</v>
      </c>
      <c r="F4" s="188">
        <v>11</v>
      </c>
      <c r="G4" s="188">
        <v>82.7</v>
      </c>
      <c r="H4" s="188">
        <v>6.3</v>
      </c>
      <c r="I4" s="188">
        <v>2.6</v>
      </c>
      <c r="J4" s="188">
        <v>0.4</v>
      </c>
    </row>
    <row r="5" spans="1:10" x14ac:dyDescent="0.2">
      <c r="A5" s="202" t="s">
        <v>799</v>
      </c>
      <c r="B5" s="190">
        <v>2.2000000000000002</v>
      </c>
      <c r="C5" s="190">
        <v>4.3</v>
      </c>
      <c r="D5" s="190">
        <v>86.8</v>
      </c>
      <c r="E5" s="190">
        <v>6.7</v>
      </c>
      <c r="F5" s="190">
        <v>12.5</v>
      </c>
      <c r="G5" s="190">
        <v>83.4</v>
      </c>
      <c r="H5" s="190">
        <v>4.0999999999999996</v>
      </c>
      <c r="I5" s="190">
        <v>2.8</v>
      </c>
      <c r="J5" s="190">
        <v>0.2</v>
      </c>
    </row>
    <row r="6" spans="1:10" x14ac:dyDescent="0.2">
      <c r="A6" s="202" t="s">
        <v>810</v>
      </c>
      <c r="B6" s="190">
        <v>1.7</v>
      </c>
      <c r="C6" s="190">
        <v>5.4</v>
      </c>
      <c r="D6" s="190">
        <v>86.7</v>
      </c>
      <c r="E6" s="190">
        <v>6.1</v>
      </c>
      <c r="F6" s="190">
        <v>11.1</v>
      </c>
      <c r="G6" s="190">
        <v>81.5</v>
      </c>
      <c r="H6" s="190">
        <v>7.5</v>
      </c>
      <c r="I6" s="190">
        <v>4.4000000000000004</v>
      </c>
      <c r="J6" s="190">
        <v>0.7</v>
      </c>
    </row>
    <row r="7" spans="1:10" x14ac:dyDescent="0.2">
      <c r="A7" s="202" t="s">
        <v>801</v>
      </c>
      <c r="B7" s="190">
        <v>1.6</v>
      </c>
      <c r="C7" s="190">
        <v>4.3</v>
      </c>
      <c r="D7" s="190">
        <v>87.9</v>
      </c>
      <c r="E7" s="190">
        <v>6.2</v>
      </c>
      <c r="F7" s="190">
        <v>10.1</v>
      </c>
      <c r="G7" s="190">
        <v>84.3</v>
      </c>
      <c r="H7" s="190">
        <v>5.6</v>
      </c>
      <c r="I7" s="190">
        <v>2</v>
      </c>
      <c r="J7" s="190">
        <v>0.6</v>
      </c>
    </row>
    <row r="8" spans="1:10" x14ac:dyDescent="0.2">
      <c r="A8" s="202" t="s">
        <v>717</v>
      </c>
      <c r="B8" s="190">
        <v>2.2000000000000002</v>
      </c>
      <c r="C8" s="190">
        <v>5.8</v>
      </c>
      <c r="D8" s="190">
        <v>85.1</v>
      </c>
      <c r="E8" s="190">
        <v>6.9</v>
      </c>
      <c r="F8" s="190">
        <v>13.1</v>
      </c>
      <c r="G8" s="190">
        <v>81</v>
      </c>
      <c r="H8" s="190">
        <v>5.8</v>
      </c>
      <c r="I8" s="190">
        <v>1.9</v>
      </c>
      <c r="J8" s="190">
        <v>0.2</v>
      </c>
    </row>
    <row r="9" spans="1:10" x14ac:dyDescent="0.2">
      <c r="A9" s="202" t="s">
        <v>785</v>
      </c>
      <c r="B9" s="190">
        <v>1.4</v>
      </c>
      <c r="C9" s="190">
        <v>4.0999999999999996</v>
      </c>
      <c r="D9" s="190">
        <v>89</v>
      </c>
      <c r="E9" s="190">
        <v>5.5</v>
      </c>
      <c r="F9" s="190">
        <v>14</v>
      </c>
      <c r="G9" s="190">
        <v>83.3</v>
      </c>
      <c r="H9" s="190">
        <v>2.8</v>
      </c>
      <c r="I9" s="190">
        <v>2</v>
      </c>
      <c r="J9" s="190">
        <v>0</v>
      </c>
    </row>
    <row r="10" spans="1:10" x14ac:dyDescent="0.2">
      <c r="A10" s="194">
        <v>10</v>
      </c>
      <c r="B10" s="190">
        <v>2</v>
      </c>
      <c r="C10" s="190">
        <v>4.5</v>
      </c>
      <c r="D10" s="190">
        <v>87</v>
      </c>
      <c r="E10" s="190">
        <v>6.6</v>
      </c>
      <c r="F10" s="190">
        <v>10.7</v>
      </c>
      <c r="G10" s="190">
        <v>83.3</v>
      </c>
      <c r="H10" s="190">
        <v>6</v>
      </c>
      <c r="I10" s="190">
        <v>4.0999999999999996</v>
      </c>
      <c r="J10" s="190">
        <v>0.4</v>
      </c>
    </row>
    <row r="11" spans="1:10" x14ac:dyDescent="0.2">
      <c r="A11" s="194">
        <v>11</v>
      </c>
      <c r="B11" s="190">
        <v>1.6</v>
      </c>
      <c r="C11" s="190">
        <v>4.9000000000000004</v>
      </c>
      <c r="D11" s="190">
        <v>87.2</v>
      </c>
      <c r="E11" s="190">
        <v>6.2</v>
      </c>
      <c r="F11" s="190">
        <v>9.6</v>
      </c>
      <c r="G11" s="190">
        <v>82.9</v>
      </c>
      <c r="H11" s="190">
        <v>7.5</v>
      </c>
      <c r="I11" s="190">
        <v>2.6</v>
      </c>
      <c r="J11" s="190">
        <v>0.6</v>
      </c>
    </row>
    <row r="12" spans="1:10" x14ac:dyDescent="0.2">
      <c r="A12" s="194">
        <v>13</v>
      </c>
      <c r="B12" s="190">
        <v>1.6</v>
      </c>
      <c r="C12" s="190">
        <v>4.3</v>
      </c>
      <c r="D12" s="190">
        <v>86.8</v>
      </c>
      <c r="E12" s="190">
        <v>7.3</v>
      </c>
      <c r="F12" s="190">
        <v>10.3</v>
      </c>
      <c r="G12" s="190">
        <v>82.3</v>
      </c>
      <c r="H12" s="190">
        <v>7.4</v>
      </c>
      <c r="I12" s="190">
        <v>1.4</v>
      </c>
      <c r="J12" s="190">
        <v>0.3</v>
      </c>
    </row>
    <row r="13" spans="1:10" x14ac:dyDescent="0.2">
      <c r="A13" s="194">
        <v>14</v>
      </c>
      <c r="B13" s="190">
        <v>2</v>
      </c>
      <c r="C13" s="190">
        <v>4.2</v>
      </c>
      <c r="D13" s="190">
        <v>85.9</v>
      </c>
      <c r="E13" s="190">
        <v>7.9</v>
      </c>
      <c r="F13" s="190">
        <v>11.6</v>
      </c>
      <c r="G13" s="190">
        <v>82.9</v>
      </c>
      <c r="H13" s="190">
        <v>5.6</v>
      </c>
      <c r="I13" s="190">
        <v>3.7</v>
      </c>
      <c r="J13" s="190">
        <v>0.4</v>
      </c>
    </row>
    <row r="14" spans="1:10" x14ac:dyDescent="0.2">
      <c r="A14" s="194">
        <v>15</v>
      </c>
      <c r="B14" s="190">
        <v>1.3</v>
      </c>
      <c r="C14" s="190">
        <v>5.2</v>
      </c>
      <c r="D14" s="190">
        <v>87.8</v>
      </c>
      <c r="E14" s="190">
        <v>5.7</v>
      </c>
      <c r="F14" s="190">
        <v>11.2</v>
      </c>
      <c r="G14" s="190">
        <v>84.6</v>
      </c>
      <c r="H14" s="190">
        <v>4.2</v>
      </c>
      <c r="I14" s="190">
        <v>2.8</v>
      </c>
      <c r="J14" s="190">
        <v>0.4</v>
      </c>
    </row>
    <row r="15" spans="1:10" x14ac:dyDescent="0.2">
      <c r="A15" s="194">
        <v>16</v>
      </c>
      <c r="B15" s="190">
        <v>1.9</v>
      </c>
      <c r="C15" s="190">
        <v>4.5999999999999996</v>
      </c>
      <c r="D15" s="190">
        <v>87.7</v>
      </c>
      <c r="E15" s="190">
        <v>5.7</v>
      </c>
      <c r="F15" s="190">
        <v>10.3</v>
      </c>
      <c r="G15" s="190">
        <v>82.4</v>
      </c>
      <c r="H15" s="190">
        <v>7.3</v>
      </c>
      <c r="I15" s="190">
        <v>1</v>
      </c>
      <c r="J15" s="190">
        <v>0.3</v>
      </c>
    </row>
    <row r="16" spans="1:10" x14ac:dyDescent="0.2">
      <c r="A16" s="194">
        <v>17</v>
      </c>
      <c r="B16" s="190">
        <v>2.1</v>
      </c>
      <c r="C16" s="190">
        <v>4.7</v>
      </c>
      <c r="D16" s="190">
        <v>86.4</v>
      </c>
      <c r="E16" s="190">
        <v>6.7</v>
      </c>
      <c r="F16" s="190">
        <v>11.7</v>
      </c>
      <c r="G16" s="190">
        <v>82.6</v>
      </c>
      <c r="H16" s="190">
        <v>5.7</v>
      </c>
      <c r="I16" s="190">
        <v>2</v>
      </c>
      <c r="J16" s="190">
        <v>0.3</v>
      </c>
    </row>
    <row r="17" spans="1:10" x14ac:dyDescent="0.2">
      <c r="A17" s="194">
        <v>18</v>
      </c>
      <c r="B17" s="190">
        <v>2</v>
      </c>
      <c r="C17" s="190">
        <v>5.5</v>
      </c>
      <c r="D17" s="190">
        <v>86.8</v>
      </c>
      <c r="E17" s="190">
        <v>5.7</v>
      </c>
      <c r="F17" s="190">
        <v>12.5</v>
      </c>
      <c r="G17" s="190">
        <v>81.900000000000006</v>
      </c>
      <c r="H17" s="190">
        <v>5.6</v>
      </c>
      <c r="I17" s="190">
        <v>2.7</v>
      </c>
      <c r="J17" s="190">
        <v>0.5</v>
      </c>
    </row>
    <row r="18" spans="1:10" x14ac:dyDescent="0.2">
      <c r="A18" s="194">
        <v>19</v>
      </c>
      <c r="B18" s="190">
        <v>1.4</v>
      </c>
      <c r="C18" s="190">
        <v>4.5</v>
      </c>
      <c r="D18" s="190">
        <v>88.5</v>
      </c>
      <c r="E18" s="190">
        <v>5.6</v>
      </c>
      <c r="F18" s="190">
        <v>9</v>
      </c>
      <c r="G18" s="190">
        <v>83.6</v>
      </c>
      <c r="H18" s="190">
        <v>7.4</v>
      </c>
      <c r="I18" s="190">
        <v>3.4</v>
      </c>
      <c r="J18" s="190">
        <v>0.3</v>
      </c>
    </row>
    <row r="19" spans="1:10" x14ac:dyDescent="0.2">
      <c r="A19" s="194">
        <v>21</v>
      </c>
      <c r="B19" s="190">
        <v>2</v>
      </c>
      <c r="C19" s="190">
        <v>4.0999999999999996</v>
      </c>
      <c r="D19" s="190">
        <v>87.6</v>
      </c>
      <c r="E19" s="190">
        <v>6.3</v>
      </c>
      <c r="F19" s="190">
        <v>7.3</v>
      </c>
      <c r="G19" s="190">
        <v>85.4</v>
      </c>
      <c r="H19" s="190">
        <v>7.3</v>
      </c>
      <c r="I19" s="190">
        <v>3.1</v>
      </c>
      <c r="J19" s="190">
        <v>0.5</v>
      </c>
    </row>
    <row r="20" spans="1:10" x14ac:dyDescent="0.2">
      <c r="A20" s="194">
        <v>22</v>
      </c>
      <c r="B20" s="190">
        <v>2</v>
      </c>
      <c r="C20" s="190">
        <v>4.2</v>
      </c>
      <c r="D20" s="190">
        <v>85.1</v>
      </c>
      <c r="E20" s="190">
        <v>8.8000000000000007</v>
      </c>
      <c r="F20" s="190">
        <v>10.1</v>
      </c>
      <c r="G20" s="190">
        <v>82.3</v>
      </c>
      <c r="H20" s="190">
        <v>7.6</v>
      </c>
      <c r="I20" s="190">
        <v>2.4</v>
      </c>
      <c r="J20" s="190">
        <v>0.6</v>
      </c>
    </row>
    <row r="21" spans="1:10" x14ac:dyDescent="0.2">
      <c r="A21" s="194">
        <v>24</v>
      </c>
      <c r="B21" s="190">
        <v>2.2000000000000002</v>
      </c>
      <c r="C21" s="190">
        <v>3.6</v>
      </c>
      <c r="D21" s="190">
        <v>89.3</v>
      </c>
      <c r="E21" s="190">
        <v>4.9000000000000004</v>
      </c>
      <c r="F21" s="190">
        <v>10.9</v>
      </c>
      <c r="G21" s="190">
        <v>84.7</v>
      </c>
      <c r="H21" s="190">
        <v>4.4000000000000004</v>
      </c>
      <c r="I21" s="190">
        <v>2.8</v>
      </c>
      <c r="J21" s="190">
        <v>0</v>
      </c>
    </row>
    <row r="22" spans="1:10" x14ac:dyDescent="0.2">
      <c r="A22" s="194">
        <v>25</v>
      </c>
      <c r="B22" s="190">
        <v>1.7</v>
      </c>
      <c r="C22" s="190">
        <v>5.5</v>
      </c>
      <c r="D22" s="190">
        <v>86</v>
      </c>
      <c r="E22" s="190">
        <v>6.8</v>
      </c>
      <c r="F22" s="190">
        <v>10.4</v>
      </c>
      <c r="G22" s="190">
        <v>79.8</v>
      </c>
      <c r="H22" s="190">
        <v>9.8000000000000007</v>
      </c>
      <c r="I22" s="190">
        <v>2.5</v>
      </c>
      <c r="J22" s="190">
        <v>0.3</v>
      </c>
    </row>
    <row r="23" spans="1:10" x14ac:dyDescent="0.2">
      <c r="A23" s="194">
        <v>26</v>
      </c>
      <c r="B23" s="190">
        <v>2</v>
      </c>
      <c r="C23" s="190">
        <v>4.5999999999999996</v>
      </c>
      <c r="D23" s="190">
        <v>87</v>
      </c>
      <c r="E23" s="190">
        <v>6.4</v>
      </c>
      <c r="F23" s="190">
        <v>11.5</v>
      </c>
      <c r="G23" s="190">
        <v>83.4</v>
      </c>
      <c r="H23" s="190">
        <v>5</v>
      </c>
      <c r="I23" s="190">
        <v>2.4</v>
      </c>
      <c r="J23" s="190">
        <v>0.4</v>
      </c>
    </row>
    <row r="24" spans="1:10" x14ac:dyDescent="0.2">
      <c r="A24" s="194">
        <v>27</v>
      </c>
      <c r="B24" s="190">
        <v>1.6</v>
      </c>
      <c r="C24" s="190">
        <v>4.5999999999999996</v>
      </c>
      <c r="D24" s="190">
        <v>85.6</v>
      </c>
      <c r="E24" s="190">
        <v>8.3000000000000007</v>
      </c>
      <c r="F24" s="190">
        <v>12.2</v>
      </c>
      <c r="G24" s="190">
        <v>83</v>
      </c>
      <c r="H24" s="190">
        <v>4.9000000000000004</v>
      </c>
      <c r="I24" s="190">
        <v>3.1</v>
      </c>
      <c r="J24" s="190">
        <v>0.6</v>
      </c>
    </row>
    <row r="25" spans="1:10" x14ac:dyDescent="0.2">
      <c r="A25" s="194">
        <v>28</v>
      </c>
      <c r="B25" s="190">
        <v>2.2999999999999998</v>
      </c>
      <c r="C25" s="190">
        <v>4.5</v>
      </c>
      <c r="D25" s="190">
        <v>86.1</v>
      </c>
      <c r="E25" s="190">
        <v>7</v>
      </c>
      <c r="F25" s="190">
        <v>10.9</v>
      </c>
      <c r="G25" s="190">
        <v>82.9</v>
      </c>
      <c r="H25" s="190">
        <v>6.3</v>
      </c>
      <c r="I25" s="190">
        <v>2</v>
      </c>
      <c r="J25" s="190">
        <v>0.3</v>
      </c>
    </row>
    <row r="26" spans="1:10" x14ac:dyDescent="0.2">
      <c r="A26" s="194">
        <v>29</v>
      </c>
      <c r="B26" s="190">
        <v>1.1000000000000001</v>
      </c>
      <c r="C26" s="190">
        <v>4.2</v>
      </c>
      <c r="D26" s="190">
        <v>85.4</v>
      </c>
      <c r="E26" s="190">
        <v>9.3000000000000007</v>
      </c>
      <c r="F26" s="190">
        <v>10.4</v>
      </c>
      <c r="G26" s="190">
        <v>83.8</v>
      </c>
      <c r="H26" s="190">
        <v>5.8</v>
      </c>
      <c r="I26" s="190">
        <v>2.9</v>
      </c>
      <c r="J26" s="190">
        <v>0.4</v>
      </c>
    </row>
    <row r="27" spans="1:10" x14ac:dyDescent="0.2">
      <c r="A27" s="194" t="s">
        <v>832</v>
      </c>
      <c r="B27" s="190">
        <v>1.7</v>
      </c>
      <c r="C27" s="190">
        <v>6.2</v>
      </c>
      <c r="D27" s="190">
        <v>85.4</v>
      </c>
      <c r="E27" s="190">
        <v>6.7</v>
      </c>
      <c r="F27" s="190">
        <v>12.4</v>
      </c>
      <c r="G27" s="190">
        <v>82.4</v>
      </c>
      <c r="H27" s="190">
        <v>5.0999999999999996</v>
      </c>
      <c r="I27" s="190">
        <v>1.2</v>
      </c>
      <c r="J27" s="190">
        <v>0.3</v>
      </c>
    </row>
    <row r="28" spans="1:10" x14ac:dyDescent="0.2">
      <c r="A28" s="194">
        <v>32</v>
      </c>
      <c r="B28" s="190">
        <v>1.5</v>
      </c>
      <c r="C28" s="190">
        <v>5.2</v>
      </c>
      <c r="D28" s="190">
        <v>85.6</v>
      </c>
      <c r="E28" s="190">
        <v>7.7</v>
      </c>
      <c r="F28" s="190">
        <v>11.9</v>
      </c>
      <c r="G28" s="190">
        <v>82.6</v>
      </c>
      <c r="H28" s="190">
        <v>5.5</v>
      </c>
      <c r="I28" s="190">
        <v>1.7</v>
      </c>
      <c r="J28" s="190">
        <v>0.3</v>
      </c>
    </row>
    <row r="29" spans="1:10" x14ac:dyDescent="0.2">
      <c r="A29" s="194">
        <v>33</v>
      </c>
      <c r="B29" s="190">
        <v>2.2000000000000002</v>
      </c>
      <c r="C29" s="190">
        <v>5.4</v>
      </c>
      <c r="D29" s="190">
        <v>86.6</v>
      </c>
      <c r="E29" s="190">
        <v>5.9</v>
      </c>
      <c r="F29" s="190">
        <v>14.4</v>
      </c>
      <c r="G29" s="190">
        <v>82</v>
      </c>
      <c r="H29" s="190">
        <v>3.6</v>
      </c>
      <c r="I29" s="190">
        <v>4.2</v>
      </c>
      <c r="J29" s="190">
        <v>0.5</v>
      </c>
    </row>
    <row r="30" spans="1:10" x14ac:dyDescent="0.2">
      <c r="A30" s="194">
        <v>34</v>
      </c>
      <c r="B30" s="190">
        <v>1.8</v>
      </c>
      <c r="C30" s="190">
        <v>4.3</v>
      </c>
      <c r="D30" s="190">
        <v>87.1</v>
      </c>
      <c r="E30" s="190">
        <v>6.9</v>
      </c>
      <c r="F30" s="190">
        <v>10.199999999999999</v>
      </c>
      <c r="G30" s="190">
        <v>82.5</v>
      </c>
      <c r="H30" s="190">
        <v>7.3</v>
      </c>
      <c r="I30" s="190">
        <v>3.1</v>
      </c>
      <c r="J30" s="190">
        <v>0.6</v>
      </c>
    </row>
    <row r="31" spans="1:10" x14ac:dyDescent="0.2">
      <c r="A31" s="194">
        <v>35</v>
      </c>
      <c r="B31" s="190">
        <v>1.6</v>
      </c>
      <c r="C31" s="190">
        <v>4.0999999999999996</v>
      </c>
      <c r="D31" s="190">
        <v>86.2</v>
      </c>
      <c r="E31" s="190">
        <v>8.1</v>
      </c>
      <c r="F31" s="190">
        <v>9.6999999999999993</v>
      </c>
      <c r="G31" s="190">
        <v>85.1</v>
      </c>
      <c r="H31" s="190">
        <v>5.0999999999999996</v>
      </c>
      <c r="I31" s="190">
        <v>2.6</v>
      </c>
      <c r="J31" s="190">
        <v>0.4</v>
      </c>
    </row>
    <row r="32" spans="1:10" x14ac:dyDescent="0.2">
      <c r="A32" s="194">
        <v>36</v>
      </c>
      <c r="B32" s="190">
        <v>1.8</v>
      </c>
      <c r="C32" s="190">
        <v>4.4000000000000004</v>
      </c>
      <c r="D32" s="190">
        <v>86.4</v>
      </c>
      <c r="E32" s="190">
        <v>7.4</v>
      </c>
      <c r="F32" s="190">
        <v>13.4</v>
      </c>
      <c r="G32" s="190">
        <v>82.5</v>
      </c>
      <c r="H32" s="190">
        <v>4</v>
      </c>
      <c r="I32" s="190">
        <v>2.7</v>
      </c>
      <c r="J32" s="190">
        <v>0.2</v>
      </c>
    </row>
    <row r="33" spans="1:10" x14ac:dyDescent="0.2">
      <c r="A33" s="194">
        <v>37</v>
      </c>
      <c r="B33" s="190">
        <v>1.9</v>
      </c>
      <c r="C33" s="190">
        <v>4.5999999999999996</v>
      </c>
      <c r="D33" s="190">
        <v>86.5</v>
      </c>
      <c r="E33" s="190">
        <v>7</v>
      </c>
      <c r="F33" s="190">
        <v>12.9</v>
      </c>
      <c r="G33" s="190">
        <v>82.3</v>
      </c>
      <c r="H33" s="190">
        <v>4.9000000000000004</v>
      </c>
      <c r="I33" s="190">
        <v>4.3</v>
      </c>
      <c r="J33" s="190">
        <v>0.7</v>
      </c>
    </row>
    <row r="34" spans="1:10" x14ac:dyDescent="0.2">
      <c r="A34" s="194">
        <v>38</v>
      </c>
      <c r="B34" s="190">
        <v>1.1000000000000001</v>
      </c>
      <c r="C34" s="190">
        <v>4.5999999999999996</v>
      </c>
      <c r="D34" s="190">
        <v>87.8</v>
      </c>
      <c r="E34" s="190">
        <v>6.4</v>
      </c>
      <c r="F34" s="190">
        <v>9</v>
      </c>
      <c r="G34" s="190">
        <v>84.3</v>
      </c>
      <c r="H34" s="190">
        <v>6.7</v>
      </c>
      <c r="I34" s="190">
        <v>2.2999999999999998</v>
      </c>
      <c r="J34" s="190">
        <v>0.2</v>
      </c>
    </row>
    <row r="35" spans="1:10" x14ac:dyDescent="0.2">
      <c r="A35" s="194">
        <v>39</v>
      </c>
      <c r="B35" s="190">
        <v>1.7</v>
      </c>
      <c r="C35" s="190">
        <v>5.2</v>
      </c>
      <c r="D35" s="190">
        <v>86.7</v>
      </c>
      <c r="E35" s="190">
        <v>6.3</v>
      </c>
      <c r="F35" s="190">
        <v>11.9</v>
      </c>
      <c r="G35" s="190">
        <v>85</v>
      </c>
      <c r="H35" s="190">
        <v>3.1</v>
      </c>
      <c r="I35" s="190">
        <v>2.9</v>
      </c>
      <c r="J35" s="190">
        <v>0.3</v>
      </c>
    </row>
    <row r="36" spans="1:10" x14ac:dyDescent="0.2">
      <c r="A36" s="194">
        <v>40</v>
      </c>
      <c r="B36" s="190">
        <v>1.8</v>
      </c>
      <c r="C36" s="190">
        <v>4.8</v>
      </c>
      <c r="D36" s="190">
        <v>87.1</v>
      </c>
      <c r="E36" s="190">
        <v>6.3</v>
      </c>
      <c r="F36" s="190">
        <v>8.9</v>
      </c>
      <c r="G36" s="190">
        <v>84</v>
      </c>
      <c r="H36" s="190">
        <v>7.2</v>
      </c>
      <c r="I36" s="190">
        <v>2</v>
      </c>
      <c r="J36" s="190">
        <v>0.4</v>
      </c>
    </row>
    <row r="37" spans="1:10" x14ac:dyDescent="0.2">
      <c r="A37" s="194">
        <v>41</v>
      </c>
      <c r="B37" s="190">
        <v>2</v>
      </c>
      <c r="C37" s="190">
        <v>4.5999999999999996</v>
      </c>
      <c r="D37" s="190">
        <v>86.9</v>
      </c>
      <c r="E37" s="190">
        <v>6.6</v>
      </c>
      <c r="F37" s="190">
        <v>9.9</v>
      </c>
      <c r="G37" s="190">
        <v>84</v>
      </c>
      <c r="H37" s="190">
        <v>6.2</v>
      </c>
      <c r="I37" s="190">
        <v>2.6</v>
      </c>
      <c r="J37" s="190">
        <v>0.1</v>
      </c>
    </row>
    <row r="38" spans="1:10" x14ac:dyDescent="0.2">
      <c r="A38" s="194">
        <v>42</v>
      </c>
      <c r="B38" s="190">
        <v>2.2000000000000002</v>
      </c>
      <c r="C38" s="190">
        <v>5.3</v>
      </c>
      <c r="D38" s="190">
        <v>87</v>
      </c>
      <c r="E38" s="190">
        <v>5.6</v>
      </c>
      <c r="F38" s="190">
        <v>10.5</v>
      </c>
      <c r="G38" s="190">
        <v>82.7</v>
      </c>
      <c r="H38" s="190">
        <v>6.8</v>
      </c>
      <c r="I38" s="190">
        <v>3.2</v>
      </c>
      <c r="J38" s="190">
        <v>0.3</v>
      </c>
    </row>
    <row r="39" spans="1:10" x14ac:dyDescent="0.2">
      <c r="A39" s="194">
        <v>43</v>
      </c>
      <c r="B39" s="190">
        <v>1.4</v>
      </c>
      <c r="C39" s="190">
        <v>4.5</v>
      </c>
      <c r="D39" s="190">
        <v>88.5</v>
      </c>
      <c r="E39" s="190">
        <v>5.6</v>
      </c>
      <c r="F39" s="190">
        <v>10.199999999999999</v>
      </c>
      <c r="G39" s="190">
        <v>84.9</v>
      </c>
      <c r="H39" s="190">
        <v>4.9000000000000004</v>
      </c>
      <c r="I39" s="190">
        <v>3.1</v>
      </c>
      <c r="J39" s="190">
        <v>0.4</v>
      </c>
    </row>
    <row r="40" spans="1:10" x14ac:dyDescent="0.2">
      <c r="A40" s="194">
        <v>45</v>
      </c>
      <c r="B40" s="190">
        <v>2.2000000000000002</v>
      </c>
      <c r="C40" s="190">
        <v>4.7</v>
      </c>
      <c r="D40" s="190">
        <v>85.8</v>
      </c>
      <c r="E40" s="190">
        <v>7.2</v>
      </c>
      <c r="F40" s="190">
        <v>10.3</v>
      </c>
      <c r="G40" s="190">
        <v>81.3</v>
      </c>
      <c r="H40" s="190">
        <v>8.3000000000000007</v>
      </c>
      <c r="I40" s="190">
        <v>4.3</v>
      </c>
      <c r="J40" s="190">
        <v>0.5</v>
      </c>
    </row>
    <row r="41" spans="1:10" x14ac:dyDescent="0.2">
      <c r="A41" s="194">
        <v>46</v>
      </c>
      <c r="B41" s="190">
        <v>1.6</v>
      </c>
      <c r="C41" s="190">
        <v>3.8</v>
      </c>
      <c r="D41" s="190">
        <v>87.9</v>
      </c>
      <c r="E41" s="190">
        <v>6.7</v>
      </c>
      <c r="F41" s="190">
        <v>9.3000000000000007</v>
      </c>
      <c r="G41" s="190">
        <v>84.1</v>
      </c>
      <c r="H41" s="190">
        <v>6.6</v>
      </c>
      <c r="I41" s="190">
        <v>3.8</v>
      </c>
      <c r="J41" s="190">
        <v>0.4</v>
      </c>
    </row>
    <row r="42" spans="1:10" x14ac:dyDescent="0.2">
      <c r="A42" s="194">
        <v>47</v>
      </c>
      <c r="B42" s="190">
        <v>2</v>
      </c>
      <c r="C42" s="190">
        <v>4.8</v>
      </c>
      <c r="D42" s="190">
        <v>86.7</v>
      </c>
      <c r="E42" s="190">
        <v>6.5</v>
      </c>
      <c r="F42" s="190">
        <v>12</v>
      </c>
      <c r="G42" s="190">
        <v>82.5</v>
      </c>
      <c r="H42" s="190">
        <v>5.5</v>
      </c>
      <c r="I42" s="190">
        <v>3</v>
      </c>
      <c r="J42" s="190">
        <v>0.2</v>
      </c>
    </row>
    <row r="43" spans="1:10" x14ac:dyDescent="0.2">
      <c r="A43" s="194">
        <v>48</v>
      </c>
      <c r="B43" s="190">
        <v>1.3</v>
      </c>
      <c r="C43" s="190">
        <v>5.7</v>
      </c>
      <c r="D43" s="190">
        <v>85.2</v>
      </c>
      <c r="E43" s="190">
        <v>7.8</v>
      </c>
      <c r="F43" s="190">
        <v>9.1</v>
      </c>
      <c r="G43" s="190">
        <v>83.2</v>
      </c>
      <c r="H43" s="190">
        <v>7.7</v>
      </c>
      <c r="I43" s="190">
        <v>3.6</v>
      </c>
      <c r="J43" s="190">
        <v>0.9</v>
      </c>
    </row>
    <row r="44" spans="1:10" x14ac:dyDescent="0.2">
      <c r="A44" s="265"/>
      <c r="B44" s="415" t="s">
        <v>410</v>
      </c>
      <c r="C44" s="415"/>
      <c r="D44" s="415"/>
      <c r="E44" s="415"/>
      <c r="F44" s="415"/>
      <c r="G44" s="415"/>
      <c r="H44" s="415"/>
      <c r="I44" s="415"/>
      <c r="J44" s="415"/>
    </row>
  </sheetData>
  <mergeCells count="6">
    <mergeCell ref="B44:J44"/>
    <mergeCell ref="A1:A3"/>
    <mergeCell ref="B1:E2"/>
    <mergeCell ref="F1:H2"/>
    <mergeCell ref="I1:I3"/>
    <mergeCell ref="J1:J3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J20 K5:Y20" numberStoredAsText="1"/>
  </ignoredError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5" x14ac:dyDescent="0.25"/>
  <sheetData>
    <row r="1" spans="1:10" s="125" customFormat="1" ht="11.25" customHeight="1" x14ac:dyDescent="0.2">
      <c r="A1" s="416" t="s">
        <v>390</v>
      </c>
      <c r="B1" s="420" t="s">
        <v>502</v>
      </c>
      <c r="C1" s="420"/>
      <c r="D1" s="420"/>
      <c r="E1" s="420"/>
      <c r="F1" s="420" t="s">
        <v>503</v>
      </c>
      <c r="G1" s="420"/>
      <c r="H1" s="420"/>
      <c r="I1" s="420" t="s">
        <v>504</v>
      </c>
      <c r="J1" s="420" t="s">
        <v>505</v>
      </c>
    </row>
    <row r="2" spans="1:10" s="125" customFormat="1" ht="27.75" customHeight="1" x14ac:dyDescent="0.2">
      <c r="A2" s="416"/>
      <c r="B2" s="420"/>
      <c r="C2" s="420"/>
      <c r="D2" s="420"/>
      <c r="E2" s="420"/>
      <c r="F2" s="420"/>
      <c r="G2" s="420"/>
      <c r="H2" s="420"/>
      <c r="I2" s="422"/>
      <c r="J2" s="422"/>
    </row>
    <row r="3" spans="1:10" s="125" customFormat="1" ht="32.25" customHeight="1" x14ac:dyDescent="0.2">
      <c r="A3" s="413"/>
      <c r="B3" s="192" t="s">
        <v>510</v>
      </c>
      <c r="C3" s="192" t="s">
        <v>511</v>
      </c>
      <c r="D3" s="192" t="s">
        <v>512</v>
      </c>
      <c r="E3" s="192" t="s">
        <v>513</v>
      </c>
      <c r="F3" s="192" t="s">
        <v>514</v>
      </c>
      <c r="G3" s="192" t="s">
        <v>515</v>
      </c>
      <c r="H3" s="192" t="s">
        <v>516</v>
      </c>
      <c r="I3" s="422"/>
      <c r="J3" s="422"/>
    </row>
    <row r="4" spans="1:10" s="125" customFormat="1" ht="22.5" customHeight="1" x14ac:dyDescent="0.2">
      <c r="A4" s="187" t="s">
        <v>409</v>
      </c>
      <c r="B4" s="188">
        <v>2</v>
      </c>
      <c r="C4" s="188">
        <v>4.7</v>
      </c>
      <c r="D4" s="188">
        <v>86.2</v>
      </c>
      <c r="E4" s="188">
        <v>7.1</v>
      </c>
      <c r="F4" s="188">
        <v>11</v>
      </c>
      <c r="G4" s="188">
        <v>82.7</v>
      </c>
      <c r="H4" s="188">
        <v>6.3</v>
      </c>
      <c r="I4" s="188">
        <v>2.6</v>
      </c>
      <c r="J4" s="188">
        <v>0.4</v>
      </c>
    </row>
    <row r="5" spans="1:10" s="125" customFormat="1" ht="11.25" x14ac:dyDescent="0.2">
      <c r="A5" s="194">
        <v>51</v>
      </c>
      <c r="B5" s="190">
        <v>2</v>
      </c>
      <c r="C5" s="190">
        <v>5.2</v>
      </c>
      <c r="D5" s="190">
        <v>85.9</v>
      </c>
      <c r="E5" s="190">
        <v>7</v>
      </c>
      <c r="F5" s="190">
        <v>10.8</v>
      </c>
      <c r="G5" s="190">
        <v>80.8</v>
      </c>
      <c r="H5" s="190">
        <v>8.4</v>
      </c>
      <c r="I5" s="190">
        <v>3</v>
      </c>
      <c r="J5" s="190">
        <v>0.4</v>
      </c>
    </row>
    <row r="6" spans="1:10" s="125" customFormat="1" ht="11.25" x14ac:dyDescent="0.2">
      <c r="A6" s="194">
        <v>52</v>
      </c>
      <c r="B6" s="190">
        <v>2.9</v>
      </c>
      <c r="C6" s="190">
        <v>4.9000000000000004</v>
      </c>
      <c r="D6" s="190">
        <v>84.6</v>
      </c>
      <c r="E6" s="190">
        <v>7.7</v>
      </c>
      <c r="F6" s="190">
        <v>11.4</v>
      </c>
      <c r="G6" s="190">
        <v>82.4</v>
      </c>
      <c r="H6" s="190">
        <v>6.1</v>
      </c>
      <c r="I6" s="190">
        <v>3.1</v>
      </c>
      <c r="J6" s="190">
        <v>0.4</v>
      </c>
    </row>
    <row r="7" spans="1:10" s="125" customFormat="1" ht="11.25" x14ac:dyDescent="0.2">
      <c r="A7" s="194">
        <v>54</v>
      </c>
      <c r="B7" s="190">
        <v>2.6</v>
      </c>
      <c r="C7" s="190">
        <v>5</v>
      </c>
      <c r="D7" s="190">
        <v>86.4</v>
      </c>
      <c r="E7" s="190">
        <v>6.1</v>
      </c>
      <c r="F7" s="190">
        <v>14.1</v>
      </c>
      <c r="G7" s="190">
        <v>82.1</v>
      </c>
      <c r="H7" s="190">
        <v>3.8</v>
      </c>
      <c r="I7" s="190">
        <v>5.3</v>
      </c>
      <c r="J7" s="190">
        <v>0.9</v>
      </c>
    </row>
    <row r="8" spans="1:10" s="125" customFormat="1" ht="11.25" x14ac:dyDescent="0.2">
      <c r="A8" s="194">
        <v>55</v>
      </c>
      <c r="B8" s="190">
        <v>2</v>
      </c>
      <c r="C8" s="190">
        <v>5.2</v>
      </c>
      <c r="D8" s="190">
        <v>85.4</v>
      </c>
      <c r="E8" s="190">
        <v>7.4</v>
      </c>
      <c r="F8" s="190">
        <v>11.8</v>
      </c>
      <c r="G8" s="190">
        <v>80.400000000000006</v>
      </c>
      <c r="H8" s="190">
        <v>7.9</v>
      </c>
      <c r="I8" s="190">
        <v>1.6</v>
      </c>
      <c r="J8" s="190">
        <v>0.4</v>
      </c>
    </row>
    <row r="9" spans="1:10" s="125" customFormat="1" ht="11.25" x14ac:dyDescent="0.2">
      <c r="A9" s="194">
        <v>56</v>
      </c>
      <c r="B9" s="190">
        <v>1.7</v>
      </c>
      <c r="C9" s="190">
        <v>3.8</v>
      </c>
      <c r="D9" s="190">
        <v>86.2</v>
      </c>
      <c r="E9" s="190">
        <v>8.3000000000000007</v>
      </c>
      <c r="F9" s="190">
        <v>9.8000000000000007</v>
      </c>
      <c r="G9" s="190">
        <v>84.5</v>
      </c>
      <c r="H9" s="190">
        <v>5.8</v>
      </c>
      <c r="I9" s="190">
        <v>2.1</v>
      </c>
      <c r="J9" s="190">
        <v>0.6</v>
      </c>
    </row>
    <row r="10" spans="1:10" s="125" customFormat="1" ht="11.25" x14ac:dyDescent="0.2">
      <c r="A10" s="194">
        <v>57</v>
      </c>
      <c r="B10" s="190">
        <v>2.4</v>
      </c>
      <c r="C10" s="190">
        <v>4.4000000000000004</v>
      </c>
      <c r="D10" s="190">
        <v>86.2</v>
      </c>
      <c r="E10" s="190">
        <v>7.1</v>
      </c>
      <c r="F10" s="190">
        <v>10.6</v>
      </c>
      <c r="G10" s="190">
        <v>82.4</v>
      </c>
      <c r="H10" s="190">
        <v>7</v>
      </c>
      <c r="I10" s="190">
        <v>3</v>
      </c>
      <c r="J10" s="190">
        <v>0.8</v>
      </c>
    </row>
    <row r="11" spans="1:10" s="125" customFormat="1" ht="11.25" x14ac:dyDescent="0.2">
      <c r="A11" s="194">
        <v>58</v>
      </c>
      <c r="B11" s="190">
        <v>1.8</v>
      </c>
      <c r="C11" s="190">
        <v>5.6</v>
      </c>
      <c r="D11" s="190">
        <v>86.8</v>
      </c>
      <c r="E11" s="190">
        <v>5.8</v>
      </c>
      <c r="F11" s="190">
        <v>10.4</v>
      </c>
      <c r="G11" s="190">
        <v>81.7</v>
      </c>
      <c r="H11" s="190">
        <v>7.9</v>
      </c>
      <c r="I11" s="190">
        <v>3.5</v>
      </c>
      <c r="J11" s="190">
        <v>0.3</v>
      </c>
    </row>
    <row r="12" spans="1:10" s="125" customFormat="1" ht="11.25" x14ac:dyDescent="0.2">
      <c r="A12" s="194">
        <v>59</v>
      </c>
      <c r="B12" s="190">
        <v>2.2000000000000002</v>
      </c>
      <c r="C12" s="190">
        <v>5</v>
      </c>
      <c r="D12" s="190">
        <v>84.6</v>
      </c>
      <c r="E12" s="190">
        <v>8.1999999999999993</v>
      </c>
      <c r="F12" s="190">
        <v>10.7</v>
      </c>
      <c r="G12" s="190">
        <v>81.7</v>
      </c>
      <c r="H12" s="190">
        <v>7.6</v>
      </c>
      <c r="I12" s="190">
        <v>2.2000000000000002</v>
      </c>
      <c r="J12" s="190">
        <v>1.1000000000000001</v>
      </c>
    </row>
    <row r="13" spans="1:10" s="125" customFormat="1" ht="11.25" x14ac:dyDescent="0.2">
      <c r="A13" s="194">
        <v>60</v>
      </c>
      <c r="B13" s="190">
        <v>1.9</v>
      </c>
      <c r="C13" s="190">
        <v>4.3</v>
      </c>
      <c r="D13" s="190">
        <v>85</v>
      </c>
      <c r="E13" s="190">
        <v>8.8000000000000007</v>
      </c>
      <c r="F13" s="190">
        <v>11.5</v>
      </c>
      <c r="G13" s="190">
        <v>82.8</v>
      </c>
      <c r="H13" s="190">
        <v>5.8</v>
      </c>
      <c r="I13" s="190">
        <v>2.2999999999999998</v>
      </c>
      <c r="J13" s="190">
        <v>0.3</v>
      </c>
    </row>
    <row r="14" spans="1:10" s="125" customFormat="1" ht="11.25" x14ac:dyDescent="0.2">
      <c r="A14" s="194">
        <v>62</v>
      </c>
      <c r="B14" s="190">
        <v>2.1</v>
      </c>
      <c r="C14" s="190">
        <v>5.0999999999999996</v>
      </c>
      <c r="D14" s="190">
        <v>85.1</v>
      </c>
      <c r="E14" s="190">
        <v>7.8</v>
      </c>
      <c r="F14" s="190">
        <v>11.4</v>
      </c>
      <c r="G14" s="190">
        <v>81.5</v>
      </c>
      <c r="H14" s="190">
        <v>7</v>
      </c>
      <c r="I14" s="190">
        <v>1.7</v>
      </c>
      <c r="J14" s="190">
        <v>0.4</v>
      </c>
    </row>
    <row r="15" spans="1:10" s="125" customFormat="1" ht="11.25" x14ac:dyDescent="0.2">
      <c r="A15" s="194">
        <v>63</v>
      </c>
      <c r="B15" s="190">
        <v>2.4</v>
      </c>
      <c r="C15" s="190">
        <v>5</v>
      </c>
      <c r="D15" s="190">
        <v>87.1</v>
      </c>
      <c r="E15" s="190">
        <v>5.5</v>
      </c>
      <c r="F15" s="190">
        <v>13.4</v>
      </c>
      <c r="G15" s="190">
        <v>80.2</v>
      </c>
      <c r="H15" s="190">
        <v>6.4</v>
      </c>
      <c r="I15" s="190">
        <v>3.1</v>
      </c>
      <c r="J15" s="190">
        <v>0.9</v>
      </c>
    </row>
    <row r="16" spans="1:10" s="125" customFormat="1" ht="11.25" x14ac:dyDescent="0.2">
      <c r="A16" s="194">
        <v>65</v>
      </c>
      <c r="B16" s="190">
        <v>2.7</v>
      </c>
      <c r="C16" s="190">
        <v>6</v>
      </c>
      <c r="D16" s="190">
        <v>85.3</v>
      </c>
      <c r="E16" s="190">
        <v>6.1</v>
      </c>
      <c r="F16" s="190">
        <v>11.6</v>
      </c>
      <c r="G16" s="190">
        <v>81.8</v>
      </c>
      <c r="H16" s="190">
        <v>6.6</v>
      </c>
      <c r="I16" s="190">
        <v>1</v>
      </c>
      <c r="J16" s="190">
        <v>0.4</v>
      </c>
    </row>
    <row r="17" spans="1:10" s="125" customFormat="1" ht="11.25" x14ac:dyDescent="0.2">
      <c r="A17" s="194">
        <v>68</v>
      </c>
      <c r="B17" s="190">
        <v>2.1</v>
      </c>
      <c r="C17" s="190">
        <v>4.7</v>
      </c>
      <c r="D17" s="190">
        <v>85.8</v>
      </c>
      <c r="E17" s="190">
        <v>7.3</v>
      </c>
      <c r="F17" s="190">
        <v>11.1</v>
      </c>
      <c r="G17" s="190">
        <v>82.6</v>
      </c>
      <c r="H17" s="190">
        <v>6.3</v>
      </c>
      <c r="I17" s="190">
        <v>1</v>
      </c>
      <c r="J17" s="190">
        <v>0.3</v>
      </c>
    </row>
    <row r="18" spans="1:10" s="125" customFormat="1" ht="11.25" x14ac:dyDescent="0.2">
      <c r="A18" s="194">
        <v>69</v>
      </c>
      <c r="B18" s="190">
        <v>1.7</v>
      </c>
      <c r="C18" s="190">
        <v>4.2</v>
      </c>
      <c r="D18" s="190">
        <v>86.7</v>
      </c>
      <c r="E18" s="190">
        <v>7.5</v>
      </c>
      <c r="F18" s="190">
        <v>8.4</v>
      </c>
      <c r="G18" s="190">
        <v>85.3</v>
      </c>
      <c r="H18" s="190">
        <v>6.3</v>
      </c>
      <c r="I18" s="190">
        <v>0</v>
      </c>
      <c r="J18" s="190">
        <v>0</v>
      </c>
    </row>
    <row r="19" spans="1:10" s="125" customFormat="1" ht="11.25" x14ac:dyDescent="0.2">
      <c r="A19" s="194">
        <v>70</v>
      </c>
      <c r="B19" s="190">
        <v>2.4</v>
      </c>
      <c r="C19" s="190">
        <v>5</v>
      </c>
      <c r="D19" s="190">
        <v>85.8</v>
      </c>
      <c r="E19" s="190">
        <v>6.9</v>
      </c>
      <c r="F19" s="190">
        <v>10.3</v>
      </c>
      <c r="G19" s="190">
        <v>82.2</v>
      </c>
      <c r="H19" s="190">
        <v>7.4</v>
      </c>
      <c r="I19" s="190">
        <v>3.1</v>
      </c>
      <c r="J19" s="190">
        <v>0.2</v>
      </c>
    </row>
    <row r="20" spans="1:10" s="125" customFormat="1" ht="11.25" x14ac:dyDescent="0.2">
      <c r="A20" s="194">
        <v>71</v>
      </c>
      <c r="B20" s="190">
        <v>1.5</v>
      </c>
      <c r="C20" s="190">
        <v>5</v>
      </c>
      <c r="D20" s="190">
        <v>86.6</v>
      </c>
      <c r="E20" s="190">
        <v>7</v>
      </c>
      <c r="F20" s="190">
        <v>11.5</v>
      </c>
      <c r="G20" s="190">
        <v>83.1</v>
      </c>
      <c r="H20" s="190">
        <v>5.4</v>
      </c>
      <c r="I20" s="190">
        <v>2.6</v>
      </c>
      <c r="J20" s="190">
        <v>0.5</v>
      </c>
    </row>
    <row r="21" spans="1:10" s="125" customFormat="1" ht="11.25" x14ac:dyDescent="0.2">
      <c r="A21" s="194">
        <v>72</v>
      </c>
      <c r="B21" s="190">
        <v>1.9</v>
      </c>
      <c r="C21" s="190">
        <v>4.4000000000000004</v>
      </c>
      <c r="D21" s="190">
        <v>86.7</v>
      </c>
      <c r="E21" s="190">
        <v>7</v>
      </c>
      <c r="F21" s="190">
        <v>12.7</v>
      </c>
      <c r="G21" s="190">
        <v>83.2</v>
      </c>
      <c r="H21" s="190">
        <v>4.0999999999999996</v>
      </c>
      <c r="I21" s="190">
        <v>3.1</v>
      </c>
      <c r="J21" s="190">
        <v>0.5</v>
      </c>
    </row>
    <row r="22" spans="1:10" s="125" customFormat="1" ht="11.25" x14ac:dyDescent="0.2">
      <c r="A22" s="194">
        <v>73</v>
      </c>
      <c r="B22" s="190">
        <v>2</v>
      </c>
      <c r="C22" s="190">
        <v>5.2</v>
      </c>
      <c r="D22" s="190">
        <v>86</v>
      </c>
      <c r="E22" s="190">
        <v>6.7</v>
      </c>
      <c r="F22" s="190">
        <v>12.3</v>
      </c>
      <c r="G22" s="190">
        <v>81.7</v>
      </c>
      <c r="H22" s="190">
        <v>6</v>
      </c>
      <c r="I22" s="190">
        <v>3.1</v>
      </c>
      <c r="J22" s="190">
        <v>0.4</v>
      </c>
    </row>
    <row r="23" spans="1:10" s="125" customFormat="1" ht="11.25" x14ac:dyDescent="0.2">
      <c r="A23" s="194">
        <v>74</v>
      </c>
      <c r="B23" s="190">
        <v>1.7</v>
      </c>
      <c r="C23" s="190">
        <v>4.0999999999999996</v>
      </c>
      <c r="D23" s="190">
        <v>87.3</v>
      </c>
      <c r="E23" s="190">
        <v>6.8</v>
      </c>
      <c r="F23" s="190">
        <v>10.199999999999999</v>
      </c>
      <c r="G23" s="190">
        <v>82.3</v>
      </c>
      <c r="H23" s="190">
        <v>7.5</v>
      </c>
      <c r="I23" s="190">
        <v>3</v>
      </c>
      <c r="J23" s="190">
        <v>0.5</v>
      </c>
    </row>
    <row r="24" spans="1:10" s="125" customFormat="1" ht="11.25" x14ac:dyDescent="0.2">
      <c r="A24" s="194">
        <v>75</v>
      </c>
      <c r="B24" s="190">
        <v>2.1</v>
      </c>
      <c r="C24" s="190">
        <v>4.3</v>
      </c>
      <c r="D24" s="190">
        <v>86.7</v>
      </c>
      <c r="E24" s="190">
        <v>6.9</v>
      </c>
      <c r="F24" s="190">
        <v>8.5</v>
      </c>
      <c r="G24" s="190">
        <v>84.6</v>
      </c>
      <c r="H24" s="190">
        <v>6.9</v>
      </c>
      <c r="I24" s="190">
        <v>3</v>
      </c>
      <c r="J24" s="190">
        <v>0.6</v>
      </c>
    </row>
    <row r="25" spans="1:10" s="125" customFormat="1" ht="11.25" x14ac:dyDescent="0.2">
      <c r="A25" s="194">
        <v>76</v>
      </c>
      <c r="B25" s="190">
        <v>2.1</v>
      </c>
      <c r="C25" s="190">
        <v>4.3</v>
      </c>
      <c r="D25" s="190">
        <v>85</v>
      </c>
      <c r="E25" s="190">
        <v>8.6999999999999993</v>
      </c>
      <c r="F25" s="190">
        <v>10.5</v>
      </c>
      <c r="G25" s="190">
        <v>83.5</v>
      </c>
      <c r="H25" s="190">
        <v>5.9</v>
      </c>
      <c r="I25" s="190">
        <v>2.7</v>
      </c>
      <c r="J25" s="190">
        <v>0.4</v>
      </c>
    </row>
    <row r="26" spans="1:10" s="125" customFormat="1" ht="11.25" x14ac:dyDescent="0.2">
      <c r="A26" s="194">
        <v>77</v>
      </c>
      <c r="B26" s="190">
        <v>1.9</v>
      </c>
      <c r="C26" s="190">
        <v>4.7</v>
      </c>
      <c r="D26" s="190">
        <v>85.9</v>
      </c>
      <c r="E26" s="190">
        <v>7.5</v>
      </c>
      <c r="F26" s="190">
        <v>11.7</v>
      </c>
      <c r="G26" s="190">
        <v>82.4</v>
      </c>
      <c r="H26" s="190">
        <v>5.9</v>
      </c>
      <c r="I26" s="190">
        <v>2.4</v>
      </c>
      <c r="J26" s="190">
        <v>0.3</v>
      </c>
    </row>
    <row r="27" spans="1:10" s="125" customFormat="1" ht="11.25" x14ac:dyDescent="0.2">
      <c r="A27" s="194">
        <v>78</v>
      </c>
      <c r="B27" s="190">
        <v>2</v>
      </c>
      <c r="C27" s="190">
        <v>4.8</v>
      </c>
      <c r="D27" s="190">
        <v>86</v>
      </c>
      <c r="E27" s="190">
        <v>7.2</v>
      </c>
      <c r="F27" s="190">
        <v>10.199999999999999</v>
      </c>
      <c r="G27" s="190">
        <v>81</v>
      </c>
      <c r="H27" s="190">
        <v>8.6999999999999993</v>
      </c>
      <c r="I27" s="190">
        <v>3.1</v>
      </c>
      <c r="J27" s="190">
        <v>0.5</v>
      </c>
    </row>
    <row r="28" spans="1:10" s="125" customFormat="1" ht="11.25" x14ac:dyDescent="0.2">
      <c r="A28" s="194">
        <v>79</v>
      </c>
      <c r="B28" s="190">
        <v>1.6</v>
      </c>
      <c r="C28" s="190">
        <v>4.7</v>
      </c>
      <c r="D28" s="190">
        <v>86.3</v>
      </c>
      <c r="E28" s="190">
        <v>7.4</v>
      </c>
      <c r="F28" s="190">
        <v>12.3</v>
      </c>
      <c r="G28" s="190">
        <v>83.6</v>
      </c>
      <c r="H28" s="190">
        <v>4.2</v>
      </c>
      <c r="I28" s="190">
        <v>1.3</v>
      </c>
      <c r="J28" s="190">
        <v>0.2</v>
      </c>
    </row>
    <row r="29" spans="1:10" s="125" customFormat="1" ht="11.25" x14ac:dyDescent="0.2">
      <c r="A29" s="194">
        <v>80</v>
      </c>
      <c r="B29" s="190">
        <v>2.2000000000000002</v>
      </c>
      <c r="C29" s="190">
        <v>5.2</v>
      </c>
      <c r="D29" s="190">
        <v>85.2</v>
      </c>
      <c r="E29" s="190">
        <v>7.4</v>
      </c>
      <c r="F29" s="190">
        <v>11.6</v>
      </c>
      <c r="G29" s="190">
        <v>81.900000000000006</v>
      </c>
      <c r="H29" s="190">
        <v>6.5</v>
      </c>
      <c r="I29" s="190">
        <v>2.1</v>
      </c>
      <c r="J29" s="190">
        <v>0.5</v>
      </c>
    </row>
    <row r="30" spans="1:10" s="125" customFormat="1" ht="11.25" x14ac:dyDescent="0.2">
      <c r="A30" s="194">
        <v>81</v>
      </c>
      <c r="B30" s="190">
        <v>1.9</v>
      </c>
      <c r="C30" s="190">
        <v>5.3</v>
      </c>
      <c r="D30" s="190">
        <v>86.2</v>
      </c>
      <c r="E30" s="190">
        <v>6.5</v>
      </c>
      <c r="F30" s="190">
        <v>13.6</v>
      </c>
      <c r="G30" s="190">
        <v>82.5</v>
      </c>
      <c r="H30" s="190">
        <v>4</v>
      </c>
      <c r="I30" s="190">
        <v>2.8</v>
      </c>
      <c r="J30" s="190">
        <v>0.3</v>
      </c>
    </row>
    <row r="31" spans="1:10" s="125" customFormat="1" ht="11.25" x14ac:dyDescent="0.2">
      <c r="A31" s="194">
        <v>82</v>
      </c>
      <c r="B31" s="190">
        <v>1.8</v>
      </c>
      <c r="C31" s="190">
        <v>4.5999999999999996</v>
      </c>
      <c r="D31" s="190">
        <v>87</v>
      </c>
      <c r="E31" s="190">
        <v>6.5</v>
      </c>
      <c r="F31" s="190">
        <v>10.4</v>
      </c>
      <c r="G31" s="190">
        <v>83.2</v>
      </c>
      <c r="H31" s="190">
        <v>6.5</v>
      </c>
      <c r="I31" s="190">
        <v>1.5</v>
      </c>
      <c r="J31" s="190">
        <v>0.1</v>
      </c>
    </row>
    <row r="32" spans="1:10" s="125" customFormat="1" ht="11.25" x14ac:dyDescent="0.2">
      <c r="A32" s="194">
        <v>83</v>
      </c>
      <c r="B32" s="190">
        <v>1.5</v>
      </c>
      <c r="C32" s="190">
        <v>4.5999999999999996</v>
      </c>
      <c r="D32" s="190">
        <v>87.3</v>
      </c>
      <c r="E32" s="190">
        <v>6.6</v>
      </c>
      <c r="F32" s="190">
        <v>12.9</v>
      </c>
      <c r="G32" s="190">
        <v>83.8</v>
      </c>
      <c r="H32" s="190">
        <v>3.4</v>
      </c>
      <c r="I32" s="190">
        <v>2</v>
      </c>
      <c r="J32" s="190">
        <v>0.3</v>
      </c>
    </row>
    <row r="33" spans="1:10" s="125" customFormat="1" ht="11.25" x14ac:dyDescent="0.2">
      <c r="A33" s="194">
        <v>84</v>
      </c>
      <c r="B33" s="190">
        <v>0</v>
      </c>
      <c r="C33" s="190">
        <v>1.1000000000000001</v>
      </c>
      <c r="D33" s="190">
        <v>90.4</v>
      </c>
      <c r="E33" s="190">
        <v>8.5</v>
      </c>
      <c r="F33" s="190">
        <v>3.2</v>
      </c>
      <c r="G33" s="190">
        <v>87.3</v>
      </c>
      <c r="H33" s="190">
        <v>9.5</v>
      </c>
      <c r="I33" s="190">
        <v>0.9</v>
      </c>
      <c r="J33" s="190">
        <v>0</v>
      </c>
    </row>
    <row r="34" spans="1:10" s="125" customFormat="1" ht="11.25" x14ac:dyDescent="0.2">
      <c r="A34" s="194">
        <v>85</v>
      </c>
      <c r="B34" s="190">
        <v>2.1</v>
      </c>
      <c r="C34" s="190">
        <v>5.3</v>
      </c>
      <c r="D34" s="190">
        <v>85.7</v>
      </c>
      <c r="E34" s="190">
        <v>6.9</v>
      </c>
      <c r="F34" s="190">
        <v>8.1999999999999993</v>
      </c>
      <c r="G34" s="190">
        <v>84.1</v>
      </c>
      <c r="H34" s="190">
        <v>7.7</v>
      </c>
      <c r="I34" s="190">
        <v>1.7</v>
      </c>
      <c r="J34" s="190">
        <v>0.2</v>
      </c>
    </row>
    <row r="35" spans="1:10" s="125" customFormat="1" ht="11.25" x14ac:dyDescent="0.2">
      <c r="A35" s="194">
        <v>88</v>
      </c>
      <c r="B35" s="190">
        <v>2.4</v>
      </c>
      <c r="C35" s="190">
        <v>5.3</v>
      </c>
      <c r="D35" s="190">
        <v>85.9</v>
      </c>
      <c r="E35" s="190">
        <v>6.4</v>
      </c>
      <c r="F35" s="190">
        <v>9</v>
      </c>
      <c r="G35" s="190">
        <v>78.7</v>
      </c>
      <c r="H35" s="190">
        <v>12.3</v>
      </c>
      <c r="I35" s="190">
        <v>4.3</v>
      </c>
      <c r="J35" s="190">
        <v>0.6</v>
      </c>
    </row>
    <row r="36" spans="1:10" s="125" customFormat="1" ht="11.25" x14ac:dyDescent="0.2">
      <c r="A36" s="194">
        <v>89</v>
      </c>
      <c r="B36" s="190">
        <v>1.9</v>
      </c>
      <c r="C36" s="190">
        <v>6.3</v>
      </c>
      <c r="D36" s="190">
        <v>85.2</v>
      </c>
      <c r="E36" s="190">
        <v>6.6</v>
      </c>
      <c r="F36" s="190">
        <v>15.5</v>
      </c>
      <c r="G36" s="190">
        <v>80.400000000000006</v>
      </c>
      <c r="H36" s="190">
        <v>4.0999999999999996</v>
      </c>
      <c r="I36" s="190">
        <v>2.7</v>
      </c>
      <c r="J36" s="190">
        <v>0.3</v>
      </c>
    </row>
    <row r="37" spans="1:10" s="125" customFormat="1" ht="11.25" x14ac:dyDescent="0.2">
      <c r="A37" s="194">
        <v>90</v>
      </c>
      <c r="B37" s="190">
        <v>1.8</v>
      </c>
      <c r="C37" s="190">
        <v>4.2</v>
      </c>
      <c r="D37" s="190">
        <v>86.9</v>
      </c>
      <c r="E37" s="190">
        <v>7.1</v>
      </c>
      <c r="F37" s="190">
        <v>10.1</v>
      </c>
      <c r="G37" s="190">
        <v>84</v>
      </c>
      <c r="H37" s="190">
        <v>6</v>
      </c>
      <c r="I37" s="190">
        <v>1.2</v>
      </c>
      <c r="J37" s="190">
        <v>0.6</v>
      </c>
    </row>
    <row r="38" spans="1:10" s="125" customFormat="1" ht="11.25" x14ac:dyDescent="0.2">
      <c r="A38" s="194">
        <v>91</v>
      </c>
      <c r="B38" s="190">
        <v>2</v>
      </c>
      <c r="C38" s="190">
        <v>4.8</v>
      </c>
      <c r="D38" s="190">
        <v>86.1</v>
      </c>
      <c r="E38" s="190">
        <v>7.2</v>
      </c>
      <c r="F38" s="190">
        <v>11.3</v>
      </c>
      <c r="G38" s="190">
        <v>82.9</v>
      </c>
      <c r="H38" s="190">
        <v>5.8</v>
      </c>
      <c r="I38" s="190">
        <v>2.4</v>
      </c>
      <c r="J38" s="190">
        <v>0.4</v>
      </c>
    </row>
    <row r="39" spans="1:10" s="125" customFormat="1" ht="11.25" x14ac:dyDescent="0.2">
      <c r="A39" s="194">
        <v>92</v>
      </c>
      <c r="B39" s="190">
        <v>2.2000000000000002</v>
      </c>
      <c r="C39" s="190">
        <v>4.5999999999999996</v>
      </c>
      <c r="D39" s="190">
        <v>85.7</v>
      </c>
      <c r="E39" s="190">
        <v>7.5</v>
      </c>
      <c r="F39" s="190">
        <v>9.9</v>
      </c>
      <c r="G39" s="190">
        <v>82.1</v>
      </c>
      <c r="H39" s="190">
        <v>8</v>
      </c>
      <c r="I39" s="190">
        <v>2.9</v>
      </c>
      <c r="J39" s="190">
        <v>0.4</v>
      </c>
    </row>
    <row r="40" spans="1:10" s="125" customFormat="1" ht="11.25" x14ac:dyDescent="0.2">
      <c r="A40" s="194">
        <v>93</v>
      </c>
      <c r="B40" s="190">
        <v>2.4</v>
      </c>
      <c r="C40" s="190">
        <v>4.8</v>
      </c>
      <c r="D40" s="190">
        <v>85.1</v>
      </c>
      <c r="E40" s="190">
        <v>7.8</v>
      </c>
      <c r="F40" s="190">
        <v>11.8</v>
      </c>
      <c r="G40" s="190">
        <v>82.1</v>
      </c>
      <c r="H40" s="190">
        <v>6.1</v>
      </c>
      <c r="I40" s="190">
        <v>2.7</v>
      </c>
      <c r="J40" s="190">
        <v>0.4</v>
      </c>
    </row>
    <row r="41" spans="1:10" s="125" customFormat="1" ht="11.25" x14ac:dyDescent="0.2">
      <c r="A41" s="194">
        <v>94</v>
      </c>
      <c r="B41" s="190">
        <v>2.2000000000000002</v>
      </c>
      <c r="C41" s="190">
        <v>4.8</v>
      </c>
      <c r="D41" s="190">
        <v>86</v>
      </c>
      <c r="E41" s="190">
        <v>6.9</v>
      </c>
      <c r="F41" s="190">
        <v>11</v>
      </c>
      <c r="G41" s="190">
        <v>82.9</v>
      </c>
      <c r="H41" s="190">
        <v>6.1</v>
      </c>
      <c r="I41" s="190">
        <v>2.2000000000000002</v>
      </c>
      <c r="J41" s="190">
        <v>0.3</v>
      </c>
    </row>
    <row r="42" spans="1:10" s="125" customFormat="1" ht="11.25" x14ac:dyDescent="0.2">
      <c r="A42" s="194">
        <v>95</v>
      </c>
      <c r="B42" s="190">
        <v>2</v>
      </c>
      <c r="C42" s="190">
        <v>4.5999999999999996</v>
      </c>
      <c r="D42" s="190">
        <v>85.5</v>
      </c>
      <c r="E42" s="190">
        <v>7.8</v>
      </c>
      <c r="F42" s="190">
        <v>10.8</v>
      </c>
      <c r="G42" s="190">
        <v>82.5</v>
      </c>
      <c r="H42" s="190">
        <v>6.7</v>
      </c>
      <c r="I42" s="190">
        <v>2.6</v>
      </c>
      <c r="J42" s="190">
        <v>0.3</v>
      </c>
    </row>
    <row r="43" spans="1:10" s="125" customFormat="1" ht="11.25" x14ac:dyDescent="0.2">
      <c r="A43" s="194">
        <v>971</v>
      </c>
      <c r="B43" s="190">
        <v>3.2</v>
      </c>
      <c r="C43" s="190">
        <v>6.2</v>
      </c>
      <c r="D43" s="190">
        <v>86.4</v>
      </c>
      <c r="E43" s="190">
        <v>4.2</v>
      </c>
      <c r="F43" s="190">
        <v>16</v>
      </c>
      <c r="G43" s="190">
        <v>80.3</v>
      </c>
      <c r="H43" s="190">
        <v>3.7</v>
      </c>
      <c r="I43" s="190">
        <v>3.9</v>
      </c>
      <c r="J43" s="190">
        <v>0.4</v>
      </c>
    </row>
    <row r="44" spans="1:10" s="125" customFormat="1" ht="11.25" x14ac:dyDescent="0.2">
      <c r="A44" s="194">
        <v>974</v>
      </c>
      <c r="B44" s="190">
        <v>3.2</v>
      </c>
      <c r="C44" s="190">
        <v>7.9</v>
      </c>
      <c r="D44" s="190">
        <v>85.5</v>
      </c>
      <c r="E44" s="190">
        <v>3.4</v>
      </c>
      <c r="F44" s="190">
        <v>19.5</v>
      </c>
      <c r="G44" s="190">
        <v>78.2</v>
      </c>
      <c r="H44" s="190">
        <v>2.2999999999999998</v>
      </c>
      <c r="I44" s="190">
        <v>3.4</v>
      </c>
      <c r="J44" s="190">
        <v>0.4</v>
      </c>
    </row>
    <row r="45" spans="1:10" s="125" customFormat="1" ht="11.25" x14ac:dyDescent="0.2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15"/>
    </row>
  </sheetData>
  <mergeCells count="6">
    <mergeCell ref="B45:J45"/>
    <mergeCell ref="A1:A3"/>
    <mergeCell ref="B1:E2"/>
    <mergeCell ref="F1:H2"/>
    <mergeCell ref="I1:I3"/>
    <mergeCell ref="J1:J3"/>
  </mergeCells>
  <phoneticPr fontId="11" type="noConversion"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topLeftCell="B1" workbookViewId="0"/>
  </sheetViews>
  <sheetFormatPr baseColWidth="10" defaultRowHeight="15" x14ac:dyDescent="0.25"/>
  <cols>
    <col min="1" max="1" width="15.28515625" style="125" customWidth="1"/>
    <col min="3" max="5" width="11.42578125" style="125"/>
    <col min="6" max="6" width="12.7109375" style="125" customWidth="1"/>
    <col min="7" max="7" width="13.28515625" style="125" customWidth="1"/>
    <col min="8" max="8" width="9" style="125" customWidth="1"/>
    <col min="9" max="11" width="11.42578125" style="125"/>
    <col min="12" max="45" width="11.42578125" style="282"/>
  </cols>
  <sheetData>
    <row r="1" spans="1:11" x14ac:dyDescent="0.25">
      <c r="A1" s="416" t="s">
        <v>390</v>
      </c>
      <c r="B1" s="416" t="s">
        <v>390</v>
      </c>
      <c r="C1" s="420" t="s">
        <v>506</v>
      </c>
      <c r="D1" s="420" t="s">
        <v>35</v>
      </c>
      <c r="E1" s="420" t="s">
        <v>507</v>
      </c>
      <c r="F1" s="420" t="s">
        <v>508</v>
      </c>
      <c r="G1" s="420" t="s">
        <v>532</v>
      </c>
      <c r="H1" s="426"/>
      <c r="I1" s="426"/>
      <c r="J1" s="426"/>
      <c r="K1" s="426"/>
    </row>
    <row r="2" spans="1:11" x14ac:dyDescent="0.25">
      <c r="A2" s="416"/>
      <c r="B2" s="416"/>
      <c r="C2" s="422"/>
      <c r="D2" s="422"/>
      <c r="E2" s="425"/>
      <c r="F2" s="420"/>
      <c r="G2" s="420"/>
      <c r="H2" s="426"/>
      <c r="I2" s="426"/>
      <c r="J2" s="426"/>
      <c r="K2" s="426"/>
    </row>
    <row r="3" spans="1:11" ht="27" customHeight="1" x14ac:dyDescent="0.25">
      <c r="A3" s="413"/>
      <c r="B3" s="413"/>
      <c r="C3" s="422"/>
      <c r="D3" s="422"/>
      <c r="E3" s="425"/>
      <c r="F3" s="420"/>
      <c r="G3" s="192" t="s">
        <v>458</v>
      </c>
      <c r="H3" s="192" t="s">
        <v>517</v>
      </c>
      <c r="I3" s="192" t="s">
        <v>518</v>
      </c>
      <c r="J3" s="195" t="s">
        <v>440</v>
      </c>
      <c r="K3" s="195" t="s">
        <v>519</v>
      </c>
    </row>
    <row r="4" spans="1:11" ht="11.25" customHeight="1" x14ac:dyDescent="0.25">
      <c r="A4" s="187" t="s">
        <v>409</v>
      </c>
      <c r="B4" s="187" t="s">
        <v>409</v>
      </c>
      <c r="C4" s="188">
        <v>10.9</v>
      </c>
      <c r="D4" s="188">
        <v>0.2</v>
      </c>
      <c r="E4" s="188">
        <v>3.6</v>
      </c>
      <c r="F4" s="188">
        <v>6.1</v>
      </c>
      <c r="G4" s="188">
        <v>20.6</v>
      </c>
      <c r="H4" s="188">
        <v>1.2</v>
      </c>
      <c r="I4" s="188">
        <v>65.7</v>
      </c>
      <c r="J4" s="188">
        <v>1</v>
      </c>
      <c r="K4" s="188">
        <v>11.4</v>
      </c>
    </row>
    <row r="5" spans="1:11" ht="11.25" customHeight="1" x14ac:dyDescent="0.25">
      <c r="A5" s="202" t="s">
        <v>799</v>
      </c>
      <c r="B5" s="194">
        <v>51</v>
      </c>
      <c r="C5" s="190">
        <v>10.5</v>
      </c>
      <c r="D5" s="190">
        <v>0</v>
      </c>
      <c r="E5" s="190">
        <v>3.1</v>
      </c>
      <c r="F5" s="190">
        <v>5.5</v>
      </c>
      <c r="G5" s="190">
        <v>26.6</v>
      </c>
      <c r="H5" s="190">
        <v>1.4</v>
      </c>
      <c r="I5" s="190">
        <v>57.5</v>
      </c>
      <c r="J5" s="190">
        <v>0.6</v>
      </c>
      <c r="K5" s="190">
        <v>13.9</v>
      </c>
    </row>
    <row r="6" spans="1:11" ht="11.25" customHeight="1" x14ac:dyDescent="0.25">
      <c r="A6" s="202" t="s">
        <v>810</v>
      </c>
      <c r="B6" s="194">
        <v>52</v>
      </c>
      <c r="C6" s="190">
        <v>11.4</v>
      </c>
      <c r="D6" s="190">
        <v>0</v>
      </c>
      <c r="E6" s="190">
        <v>4.5</v>
      </c>
      <c r="F6" s="190">
        <v>8.4</v>
      </c>
      <c r="G6" s="190">
        <v>26.9</v>
      </c>
      <c r="H6" s="190">
        <v>1.1000000000000001</v>
      </c>
      <c r="I6" s="190">
        <v>58.6</v>
      </c>
      <c r="J6" s="190">
        <v>0.5</v>
      </c>
      <c r="K6" s="190">
        <v>12.7</v>
      </c>
    </row>
    <row r="7" spans="1:11" ht="11.25" customHeight="1" x14ac:dyDescent="0.25">
      <c r="A7" s="202" t="s">
        <v>801</v>
      </c>
      <c r="B7" s="194">
        <v>54</v>
      </c>
      <c r="C7" s="190">
        <v>9.3000000000000007</v>
      </c>
      <c r="D7" s="190">
        <v>0</v>
      </c>
      <c r="E7" s="190">
        <v>3</v>
      </c>
      <c r="F7" s="190">
        <v>4.5</v>
      </c>
      <c r="G7" s="190">
        <v>30.1</v>
      </c>
      <c r="H7" s="190">
        <v>1.8</v>
      </c>
      <c r="I7" s="190">
        <v>48.9</v>
      </c>
      <c r="J7" s="190">
        <v>0.4</v>
      </c>
      <c r="K7" s="190">
        <v>18.7</v>
      </c>
    </row>
    <row r="8" spans="1:11" ht="11.25" customHeight="1" x14ac:dyDescent="0.25">
      <c r="A8" s="202" t="s">
        <v>717</v>
      </c>
      <c r="B8" s="194">
        <v>55</v>
      </c>
      <c r="C8" s="190">
        <v>7.7</v>
      </c>
      <c r="D8" s="190">
        <v>0</v>
      </c>
      <c r="E8" s="190">
        <v>2.8</v>
      </c>
      <c r="F8" s="190">
        <v>5.6</v>
      </c>
      <c r="G8" s="190">
        <v>18.7</v>
      </c>
      <c r="H8" s="190">
        <v>1</v>
      </c>
      <c r="I8" s="190">
        <v>67.7</v>
      </c>
      <c r="J8" s="190">
        <v>0.3</v>
      </c>
      <c r="K8" s="190">
        <v>12.3</v>
      </c>
    </row>
    <row r="9" spans="1:11" ht="11.25" customHeight="1" x14ac:dyDescent="0.25">
      <c r="A9" s="202" t="s">
        <v>785</v>
      </c>
      <c r="B9" s="194">
        <v>56</v>
      </c>
      <c r="C9" s="190">
        <v>9.4</v>
      </c>
      <c r="D9" s="190">
        <v>0</v>
      </c>
      <c r="E9" s="190">
        <v>2.9</v>
      </c>
      <c r="F9" s="190">
        <v>3.8</v>
      </c>
      <c r="G9" s="190">
        <v>30.6</v>
      </c>
      <c r="H9" s="190">
        <v>1.5</v>
      </c>
      <c r="I9" s="190">
        <v>55.2</v>
      </c>
      <c r="J9" s="190">
        <v>0.8</v>
      </c>
      <c r="K9" s="190">
        <v>11.9</v>
      </c>
    </row>
    <row r="10" spans="1:11" ht="11.25" customHeight="1" x14ac:dyDescent="0.25">
      <c r="A10" s="194">
        <v>10</v>
      </c>
      <c r="B10" s="194">
        <v>57</v>
      </c>
      <c r="C10" s="190">
        <v>9.8000000000000007</v>
      </c>
      <c r="D10" s="190">
        <v>0</v>
      </c>
      <c r="E10" s="190">
        <v>2.8</v>
      </c>
      <c r="F10" s="190">
        <v>5.9</v>
      </c>
      <c r="G10" s="190">
        <v>16.899999999999999</v>
      </c>
      <c r="H10" s="190">
        <v>1.1000000000000001</v>
      </c>
      <c r="I10" s="190">
        <v>67.099999999999994</v>
      </c>
      <c r="J10" s="190">
        <v>0.1</v>
      </c>
      <c r="K10" s="190">
        <v>14.9</v>
      </c>
    </row>
    <row r="11" spans="1:11" ht="11.25" customHeight="1" x14ac:dyDescent="0.25">
      <c r="A11" s="194">
        <v>11</v>
      </c>
      <c r="B11" s="194">
        <v>58</v>
      </c>
      <c r="C11" s="190">
        <v>10.7</v>
      </c>
      <c r="D11" s="190">
        <v>0</v>
      </c>
      <c r="E11" s="190">
        <v>4.2</v>
      </c>
      <c r="F11" s="190">
        <v>8.1999999999999993</v>
      </c>
      <c r="G11" s="190">
        <v>25</v>
      </c>
      <c r="H11" s="190">
        <v>1.6</v>
      </c>
      <c r="I11" s="190">
        <v>57.9</v>
      </c>
      <c r="J11" s="190">
        <v>2.1</v>
      </c>
      <c r="K11" s="190">
        <v>13.4</v>
      </c>
    </row>
    <row r="12" spans="1:11" ht="11.25" customHeight="1" x14ac:dyDescent="0.25">
      <c r="A12" s="194">
        <v>13</v>
      </c>
      <c r="B12" s="194">
        <v>59</v>
      </c>
      <c r="C12" s="190">
        <v>11.7</v>
      </c>
      <c r="D12" s="190">
        <v>0</v>
      </c>
      <c r="E12" s="190">
        <v>2.9</v>
      </c>
      <c r="F12" s="190">
        <v>3.6</v>
      </c>
      <c r="G12" s="190">
        <v>24.4</v>
      </c>
      <c r="H12" s="190">
        <v>1.1000000000000001</v>
      </c>
      <c r="I12" s="190">
        <v>61.5</v>
      </c>
      <c r="J12" s="190">
        <v>0.6</v>
      </c>
      <c r="K12" s="190">
        <v>12.5</v>
      </c>
    </row>
    <row r="13" spans="1:11" ht="11.25" customHeight="1" x14ac:dyDescent="0.25">
      <c r="A13" s="194">
        <v>14</v>
      </c>
      <c r="B13" s="194">
        <v>60</v>
      </c>
      <c r="C13" s="190">
        <v>13.7</v>
      </c>
      <c r="D13" s="190">
        <v>0</v>
      </c>
      <c r="E13" s="190">
        <v>4.7</v>
      </c>
      <c r="F13" s="190">
        <v>6.4</v>
      </c>
      <c r="G13" s="190">
        <v>52.4</v>
      </c>
      <c r="H13" s="190">
        <v>0.7</v>
      </c>
      <c r="I13" s="190">
        <v>39.200000000000003</v>
      </c>
      <c r="J13" s="190">
        <v>0.4</v>
      </c>
      <c r="K13" s="190">
        <v>7.3</v>
      </c>
    </row>
    <row r="14" spans="1:11" ht="11.25" customHeight="1" x14ac:dyDescent="0.25">
      <c r="A14" s="194">
        <v>15</v>
      </c>
      <c r="B14" s="194">
        <v>62</v>
      </c>
      <c r="C14" s="190">
        <v>12.9</v>
      </c>
      <c r="D14" s="190">
        <v>4.8</v>
      </c>
      <c r="E14" s="190">
        <v>4.8</v>
      </c>
      <c r="F14" s="190">
        <v>8</v>
      </c>
      <c r="G14" s="190">
        <v>22.5</v>
      </c>
      <c r="H14" s="190">
        <v>1.6</v>
      </c>
      <c r="I14" s="190">
        <v>58.2</v>
      </c>
      <c r="J14" s="190">
        <v>0.3</v>
      </c>
      <c r="K14" s="190">
        <v>17.399999999999999</v>
      </c>
    </row>
    <row r="15" spans="1:11" ht="11.25" customHeight="1" x14ac:dyDescent="0.25">
      <c r="A15" s="194">
        <v>16</v>
      </c>
      <c r="B15" s="194">
        <v>63</v>
      </c>
      <c r="C15" s="190">
        <v>9.9</v>
      </c>
      <c r="D15" s="190">
        <v>0</v>
      </c>
      <c r="E15" s="190">
        <v>3.1</v>
      </c>
      <c r="F15" s="190"/>
      <c r="G15" s="190">
        <v>29.7</v>
      </c>
      <c r="H15" s="190">
        <v>1.2</v>
      </c>
      <c r="I15" s="190">
        <v>54.5</v>
      </c>
      <c r="J15" s="190">
        <v>0.1</v>
      </c>
      <c r="K15" s="190">
        <v>14.5</v>
      </c>
    </row>
    <row r="16" spans="1:11" ht="11.25" customHeight="1" x14ac:dyDescent="0.25">
      <c r="A16" s="194">
        <v>17</v>
      </c>
      <c r="B16" s="194">
        <v>65</v>
      </c>
      <c r="C16" s="190">
        <v>10.3</v>
      </c>
      <c r="D16" s="190">
        <v>0</v>
      </c>
      <c r="E16" s="190">
        <v>2.8</v>
      </c>
      <c r="F16" s="190">
        <v>5.0999999999999996</v>
      </c>
      <c r="G16" s="190">
        <v>28.8</v>
      </c>
      <c r="H16" s="190">
        <v>1.1000000000000001</v>
      </c>
      <c r="I16" s="190">
        <v>56.5</v>
      </c>
      <c r="J16" s="190">
        <v>0.2</v>
      </c>
      <c r="K16" s="190">
        <v>13.5</v>
      </c>
    </row>
    <row r="17" spans="1:11" ht="11.25" customHeight="1" x14ac:dyDescent="0.25">
      <c r="A17" s="194">
        <v>18</v>
      </c>
      <c r="B17" s="194">
        <v>68</v>
      </c>
      <c r="C17" s="190">
        <v>9.1999999999999993</v>
      </c>
      <c r="D17" s="190">
        <v>3.1</v>
      </c>
      <c r="E17" s="190">
        <v>2.6</v>
      </c>
      <c r="F17" s="190">
        <v>7.9</v>
      </c>
      <c r="G17" s="264">
        <v>1.4</v>
      </c>
      <c r="H17" s="264">
        <v>1.8</v>
      </c>
      <c r="I17" s="264">
        <v>79.8</v>
      </c>
      <c r="J17" s="264">
        <v>1</v>
      </c>
      <c r="K17" s="264">
        <v>16</v>
      </c>
    </row>
    <row r="18" spans="1:11" ht="11.25" customHeight="1" x14ac:dyDescent="0.25">
      <c r="A18" s="194">
        <v>19</v>
      </c>
      <c r="B18" s="194">
        <v>69</v>
      </c>
      <c r="C18" s="190">
        <v>11.5</v>
      </c>
      <c r="D18" s="190">
        <v>0</v>
      </c>
      <c r="E18" s="190">
        <v>3.4</v>
      </c>
      <c r="F18" s="190">
        <v>5.9</v>
      </c>
      <c r="G18" s="190">
        <v>19.8</v>
      </c>
      <c r="H18" s="190">
        <v>1</v>
      </c>
      <c r="I18" s="190">
        <v>63.1</v>
      </c>
      <c r="J18" s="190">
        <v>0</v>
      </c>
      <c r="K18" s="190">
        <v>16.100000000000001</v>
      </c>
    </row>
    <row r="19" spans="1:11" ht="11.25" customHeight="1" x14ac:dyDescent="0.25">
      <c r="A19" s="194">
        <v>21</v>
      </c>
      <c r="B19" s="194">
        <v>70</v>
      </c>
      <c r="C19" s="190">
        <v>9.6999999999999993</v>
      </c>
      <c r="D19" s="190">
        <v>0</v>
      </c>
      <c r="E19" s="190">
        <v>4.0999999999999996</v>
      </c>
      <c r="F19" s="190">
        <v>6.3</v>
      </c>
      <c r="G19" s="190">
        <v>19.3</v>
      </c>
      <c r="H19" s="190">
        <v>0.7</v>
      </c>
      <c r="I19" s="190">
        <v>68.400000000000006</v>
      </c>
      <c r="J19" s="190">
        <v>1</v>
      </c>
      <c r="K19" s="190">
        <v>10.7</v>
      </c>
    </row>
    <row r="20" spans="1:11" ht="11.25" customHeight="1" x14ac:dyDescent="0.25">
      <c r="A20" s="194">
        <v>22</v>
      </c>
      <c r="B20" s="194">
        <v>71</v>
      </c>
      <c r="C20" s="190">
        <v>9.1999999999999993</v>
      </c>
      <c r="D20" s="190">
        <v>0</v>
      </c>
      <c r="E20" s="190">
        <v>2.2000000000000002</v>
      </c>
      <c r="F20" s="190">
        <v>6.9</v>
      </c>
      <c r="G20" s="190">
        <v>19.5</v>
      </c>
      <c r="H20" s="190">
        <v>1.5</v>
      </c>
      <c r="I20" s="190">
        <v>67.400000000000006</v>
      </c>
      <c r="J20" s="190">
        <v>0.2</v>
      </c>
      <c r="K20" s="190">
        <v>11.4</v>
      </c>
    </row>
    <row r="21" spans="1:11" ht="11.25" customHeight="1" x14ac:dyDescent="0.25">
      <c r="A21" s="194">
        <v>24</v>
      </c>
      <c r="B21" s="194">
        <v>72</v>
      </c>
      <c r="C21" s="190">
        <v>11</v>
      </c>
      <c r="D21" s="190">
        <v>0</v>
      </c>
      <c r="E21" s="190">
        <v>5.9</v>
      </c>
      <c r="F21" s="190">
        <v>6.9</v>
      </c>
      <c r="G21" s="190">
        <v>21.1</v>
      </c>
      <c r="H21" s="190">
        <v>1.4</v>
      </c>
      <c r="I21" s="190">
        <v>63.4</v>
      </c>
      <c r="J21" s="190">
        <v>0.2</v>
      </c>
      <c r="K21" s="190">
        <v>13.9</v>
      </c>
    </row>
    <row r="22" spans="1:11" ht="11.25" customHeight="1" x14ac:dyDescent="0.25">
      <c r="A22" s="194">
        <v>25</v>
      </c>
      <c r="B22" s="194">
        <v>73</v>
      </c>
      <c r="C22" s="190">
        <v>11.6</v>
      </c>
      <c r="D22" s="190">
        <v>0</v>
      </c>
      <c r="E22" s="190">
        <v>4</v>
      </c>
      <c r="F22" s="190">
        <v>7.1</v>
      </c>
      <c r="G22" s="190">
        <v>23.4</v>
      </c>
      <c r="H22" s="190">
        <v>1.5</v>
      </c>
      <c r="I22" s="190">
        <v>66</v>
      </c>
      <c r="J22" s="190">
        <v>0.7</v>
      </c>
      <c r="K22" s="190">
        <v>8.4</v>
      </c>
    </row>
    <row r="23" spans="1:11" ht="11.25" customHeight="1" x14ac:dyDescent="0.25">
      <c r="A23" s="194">
        <v>26</v>
      </c>
      <c r="B23" s="194">
        <v>74</v>
      </c>
      <c r="C23" s="190">
        <v>9.8000000000000007</v>
      </c>
      <c r="D23" s="190">
        <v>0</v>
      </c>
      <c r="E23" s="190">
        <v>2.8</v>
      </c>
      <c r="F23" s="190">
        <v>4.7</v>
      </c>
      <c r="G23" s="190">
        <v>33.1</v>
      </c>
      <c r="H23" s="190">
        <v>1.5</v>
      </c>
      <c r="I23" s="190">
        <v>48.9</v>
      </c>
      <c r="J23" s="190">
        <v>0.5</v>
      </c>
      <c r="K23" s="190">
        <v>16</v>
      </c>
    </row>
    <row r="24" spans="1:11" ht="11.25" customHeight="1" x14ac:dyDescent="0.25">
      <c r="A24" s="194">
        <v>27</v>
      </c>
      <c r="B24" s="194">
        <v>75</v>
      </c>
      <c r="C24" s="190">
        <v>12.9</v>
      </c>
      <c r="D24" s="190">
        <v>0</v>
      </c>
      <c r="E24" s="190">
        <v>4</v>
      </c>
      <c r="F24" s="190">
        <v>5.8</v>
      </c>
      <c r="G24" s="190">
        <v>24.2</v>
      </c>
      <c r="H24" s="190">
        <v>1.6</v>
      </c>
      <c r="I24" s="190">
        <v>61.9</v>
      </c>
      <c r="J24" s="190">
        <v>0.6</v>
      </c>
      <c r="K24" s="190">
        <v>11.6</v>
      </c>
    </row>
    <row r="25" spans="1:11" ht="11.25" customHeight="1" x14ac:dyDescent="0.25">
      <c r="A25" s="194">
        <v>28</v>
      </c>
      <c r="B25" s="194">
        <v>76</v>
      </c>
      <c r="C25" s="190">
        <v>10.8</v>
      </c>
      <c r="D25" s="190">
        <v>0</v>
      </c>
      <c r="E25" s="190">
        <v>3.7</v>
      </c>
      <c r="F25" s="190"/>
      <c r="G25" s="190">
        <v>19.2</v>
      </c>
      <c r="H25" s="190">
        <v>1.8</v>
      </c>
      <c r="I25" s="190">
        <v>67.8</v>
      </c>
      <c r="J25" s="190">
        <v>0.2</v>
      </c>
      <c r="K25" s="190">
        <v>10.9</v>
      </c>
    </row>
    <row r="26" spans="1:11" ht="11.25" customHeight="1" x14ac:dyDescent="0.25">
      <c r="A26" s="194">
        <v>29</v>
      </c>
      <c r="B26" s="194">
        <v>77</v>
      </c>
      <c r="C26" s="190">
        <v>9.6999999999999993</v>
      </c>
      <c r="D26" s="190">
        <v>3.1</v>
      </c>
      <c r="E26" s="190">
        <v>3.1</v>
      </c>
      <c r="F26" s="190">
        <v>3.1</v>
      </c>
      <c r="G26" s="190">
        <v>14</v>
      </c>
      <c r="H26" s="190">
        <v>1.8</v>
      </c>
      <c r="I26" s="190">
        <v>73.099999999999994</v>
      </c>
      <c r="J26" s="190">
        <v>0.5</v>
      </c>
      <c r="K26" s="190">
        <v>10.6</v>
      </c>
    </row>
    <row r="27" spans="1:11" ht="11.25" customHeight="1" x14ac:dyDescent="0.25">
      <c r="A27" s="194" t="s">
        <v>832</v>
      </c>
      <c r="B27" s="194">
        <v>78</v>
      </c>
      <c r="C27" s="190">
        <v>10.6</v>
      </c>
      <c r="D27" s="190">
        <v>0</v>
      </c>
      <c r="E27" s="190">
        <v>4.0999999999999996</v>
      </c>
      <c r="F27" s="190">
        <v>10.7</v>
      </c>
      <c r="G27" s="190">
        <v>16.600000000000001</v>
      </c>
      <c r="H27" s="190">
        <v>0.8</v>
      </c>
      <c r="I27" s="190">
        <v>62.6</v>
      </c>
      <c r="J27" s="190">
        <v>0.1</v>
      </c>
      <c r="K27" s="190">
        <v>19.899999999999999</v>
      </c>
    </row>
    <row r="28" spans="1:11" ht="11.25" customHeight="1" x14ac:dyDescent="0.25">
      <c r="A28" s="194">
        <v>32</v>
      </c>
      <c r="B28" s="194">
        <v>79</v>
      </c>
      <c r="C28" s="190">
        <v>7.1</v>
      </c>
      <c r="D28" s="190">
        <v>0</v>
      </c>
      <c r="E28" s="190">
        <v>2.6</v>
      </c>
      <c r="F28" s="190">
        <v>3</v>
      </c>
      <c r="G28" s="190">
        <v>25.7</v>
      </c>
      <c r="H28" s="190">
        <v>0.7</v>
      </c>
      <c r="I28" s="190">
        <v>63.8</v>
      </c>
      <c r="J28" s="190">
        <v>0.3</v>
      </c>
      <c r="K28" s="190">
        <v>9.5</v>
      </c>
    </row>
    <row r="29" spans="1:11" ht="11.25" customHeight="1" x14ac:dyDescent="0.25">
      <c r="A29" s="194">
        <v>33</v>
      </c>
      <c r="B29" s="194">
        <v>80</v>
      </c>
      <c r="C29" s="190">
        <v>10.8</v>
      </c>
      <c r="D29" s="190">
        <v>0</v>
      </c>
      <c r="E29" s="190">
        <v>5.2</v>
      </c>
      <c r="F29" s="190"/>
      <c r="G29" s="190">
        <v>14.3</v>
      </c>
      <c r="H29" s="190">
        <v>1.5</v>
      </c>
      <c r="I29" s="190">
        <v>72.2</v>
      </c>
      <c r="J29" s="190">
        <v>12</v>
      </c>
      <c r="K29" s="190">
        <v>0</v>
      </c>
    </row>
    <row r="30" spans="1:11" ht="11.25" customHeight="1" x14ac:dyDescent="0.25">
      <c r="A30" s="194">
        <v>34</v>
      </c>
      <c r="B30" s="194">
        <v>81</v>
      </c>
      <c r="C30" s="190">
        <v>10.9</v>
      </c>
      <c r="D30" s="190">
        <v>0</v>
      </c>
      <c r="E30" s="190">
        <v>4.3</v>
      </c>
      <c r="F30" s="190">
        <v>5.8</v>
      </c>
      <c r="G30" s="190">
        <v>24.7</v>
      </c>
      <c r="H30" s="190">
        <v>1.2</v>
      </c>
      <c r="I30" s="190">
        <v>58.4</v>
      </c>
      <c r="J30" s="190">
        <v>0.7</v>
      </c>
      <c r="K30" s="190">
        <v>15</v>
      </c>
    </row>
    <row r="31" spans="1:11" ht="11.25" customHeight="1" x14ac:dyDescent="0.25">
      <c r="A31" s="194">
        <v>35</v>
      </c>
      <c r="B31" s="194">
        <v>82</v>
      </c>
      <c r="C31" s="190">
        <v>12.6</v>
      </c>
      <c r="D31" s="190">
        <v>0</v>
      </c>
      <c r="E31" s="190">
        <v>4.0999999999999996</v>
      </c>
      <c r="F31" s="190">
        <v>4.4000000000000004</v>
      </c>
      <c r="G31" s="190">
        <v>14.7</v>
      </c>
      <c r="H31" s="190">
        <v>1.3</v>
      </c>
      <c r="I31" s="190">
        <v>71.900000000000006</v>
      </c>
      <c r="J31" s="190">
        <v>0.3</v>
      </c>
      <c r="K31" s="190">
        <v>11.9</v>
      </c>
    </row>
    <row r="32" spans="1:11" ht="11.25" customHeight="1" x14ac:dyDescent="0.25">
      <c r="A32" s="194">
        <v>36</v>
      </c>
      <c r="B32" s="194">
        <v>83</v>
      </c>
      <c r="C32" s="190">
        <v>13.4</v>
      </c>
      <c r="D32" s="190">
        <v>0</v>
      </c>
      <c r="E32" s="190">
        <v>3</v>
      </c>
      <c r="F32" s="190">
        <v>7.5</v>
      </c>
      <c r="G32" s="190">
        <v>33.200000000000003</v>
      </c>
      <c r="H32" s="190">
        <v>2.1</v>
      </c>
      <c r="I32" s="190">
        <v>49.4</v>
      </c>
      <c r="J32" s="190">
        <v>0.5</v>
      </c>
      <c r="K32" s="190">
        <v>14.8</v>
      </c>
    </row>
    <row r="33" spans="1:11" ht="11.25" customHeight="1" x14ac:dyDescent="0.25">
      <c r="A33" s="194">
        <v>37</v>
      </c>
      <c r="B33" s="194">
        <v>84</v>
      </c>
      <c r="C33" s="190">
        <v>10.6</v>
      </c>
      <c r="D33" s="190">
        <v>0</v>
      </c>
      <c r="E33" s="190">
        <v>4.2</v>
      </c>
      <c r="F33" s="190">
        <v>6.8</v>
      </c>
      <c r="G33" s="190">
        <v>20.2</v>
      </c>
      <c r="H33" s="190">
        <v>1</v>
      </c>
      <c r="I33" s="190">
        <v>66.7</v>
      </c>
      <c r="J33" s="190">
        <v>0.4</v>
      </c>
      <c r="K33" s="190">
        <v>11.7</v>
      </c>
    </row>
    <row r="34" spans="1:11" ht="11.25" customHeight="1" x14ac:dyDescent="0.25">
      <c r="A34" s="194">
        <v>38</v>
      </c>
      <c r="B34" s="194">
        <v>85</v>
      </c>
      <c r="C34" s="190">
        <v>10.9</v>
      </c>
      <c r="D34" s="190">
        <v>0</v>
      </c>
      <c r="E34" s="190">
        <v>2.4</v>
      </c>
      <c r="F34" s="190">
        <v>3.3</v>
      </c>
      <c r="G34" s="190">
        <v>16.8</v>
      </c>
      <c r="H34" s="190">
        <v>1.5</v>
      </c>
      <c r="I34" s="190">
        <v>68.8</v>
      </c>
      <c r="J34" s="190">
        <v>0.3</v>
      </c>
      <c r="K34" s="190">
        <v>12.5</v>
      </c>
    </row>
    <row r="35" spans="1:11" ht="11.25" customHeight="1" x14ac:dyDescent="0.25">
      <c r="A35" s="194">
        <v>39</v>
      </c>
      <c r="B35" s="194">
        <v>88</v>
      </c>
      <c r="C35" s="190">
        <v>10</v>
      </c>
      <c r="D35" s="190">
        <v>0</v>
      </c>
      <c r="E35" s="190">
        <v>3.5</v>
      </c>
      <c r="F35" s="190">
        <v>5</v>
      </c>
      <c r="G35" s="190">
        <v>30.6</v>
      </c>
      <c r="H35" s="190">
        <v>1.7</v>
      </c>
      <c r="I35" s="190">
        <v>54.9</v>
      </c>
      <c r="J35" s="190">
        <v>1.7</v>
      </c>
      <c r="K35" s="190">
        <v>11.1</v>
      </c>
    </row>
    <row r="36" spans="1:11" ht="11.25" customHeight="1" x14ac:dyDescent="0.25">
      <c r="A36" s="194">
        <v>40</v>
      </c>
      <c r="B36" s="194">
        <v>89</v>
      </c>
      <c r="C36" s="190">
        <v>10.5</v>
      </c>
      <c r="D36" s="190">
        <v>0</v>
      </c>
      <c r="E36" s="190">
        <v>3.5</v>
      </c>
      <c r="F36" s="190">
        <v>6.9</v>
      </c>
      <c r="G36" s="190">
        <v>21.5</v>
      </c>
      <c r="H36" s="190">
        <v>1.6</v>
      </c>
      <c r="I36" s="190">
        <v>67.400000000000006</v>
      </c>
      <c r="J36" s="190">
        <v>0.4</v>
      </c>
      <c r="K36" s="190">
        <v>9</v>
      </c>
    </row>
    <row r="37" spans="1:11" ht="11.25" customHeight="1" x14ac:dyDescent="0.25">
      <c r="A37" s="194">
        <v>41</v>
      </c>
      <c r="B37" s="194">
        <v>90</v>
      </c>
      <c r="C37" s="190">
        <v>10.4</v>
      </c>
      <c r="D37" s="190">
        <v>0</v>
      </c>
      <c r="E37" s="190">
        <v>3.8</v>
      </c>
      <c r="F37" s="190">
        <v>7.6</v>
      </c>
      <c r="G37" s="190">
        <v>35.299999999999997</v>
      </c>
      <c r="H37" s="190">
        <v>2.2000000000000002</v>
      </c>
      <c r="I37" s="190">
        <v>48.1</v>
      </c>
      <c r="J37" s="190">
        <v>0.3</v>
      </c>
      <c r="K37" s="190">
        <v>14.1</v>
      </c>
    </row>
    <row r="38" spans="1:11" ht="11.25" customHeight="1" x14ac:dyDescent="0.25">
      <c r="A38" s="194">
        <v>42</v>
      </c>
      <c r="B38" s="194">
        <v>91</v>
      </c>
      <c r="C38" s="190">
        <v>8.6</v>
      </c>
      <c r="D38" s="190">
        <v>5.3</v>
      </c>
      <c r="E38" s="190">
        <v>5.3</v>
      </c>
      <c r="F38" s="190">
        <v>6.7</v>
      </c>
      <c r="G38" s="190">
        <v>19.7</v>
      </c>
      <c r="H38" s="190">
        <v>1.3</v>
      </c>
      <c r="I38" s="190">
        <v>64.099999999999994</v>
      </c>
      <c r="J38" s="190">
        <v>0.3</v>
      </c>
      <c r="K38" s="190">
        <v>14.6</v>
      </c>
    </row>
    <row r="39" spans="1:11" ht="11.25" customHeight="1" x14ac:dyDescent="0.25">
      <c r="A39" s="194">
        <v>43</v>
      </c>
      <c r="B39" s="194">
        <v>92</v>
      </c>
      <c r="C39" s="190">
        <v>10</v>
      </c>
      <c r="D39" s="190">
        <v>0</v>
      </c>
      <c r="E39" s="190">
        <v>3.6</v>
      </c>
      <c r="F39" s="190">
        <v>8.1999999999999993</v>
      </c>
      <c r="G39" s="190">
        <v>31.9</v>
      </c>
      <c r="H39" s="190">
        <v>1.9</v>
      </c>
      <c r="I39" s="190">
        <v>52</v>
      </c>
      <c r="J39" s="190">
        <v>0.9</v>
      </c>
      <c r="K39" s="190">
        <v>13.3</v>
      </c>
    </row>
    <row r="40" spans="1:11" ht="11.25" customHeight="1" x14ac:dyDescent="0.25">
      <c r="A40" s="194">
        <v>45</v>
      </c>
      <c r="B40" s="194">
        <v>93</v>
      </c>
      <c r="C40" s="190">
        <v>12.5</v>
      </c>
      <c r="D40" s="190">
        <v>0</v>
      </c>
      <c r="E40" s="190">
        <v>6.4</v>
      </c>
      <c r="F40" s="190">
        <v>13.6</v>
      </c>
      <c r="G40" s="190">
        <v>17.7</v>
      </c>
      <c r="H40" s="190">
        <v>1.3</v>
      </c>
      <c r="I40" s="190">
        <v>68.2</v>
      </c>
      <c r="J40" s="190">
        <v>0.7</v>
      </c>
      <c r="K40" s="190">
        <v>12.1</v>
      </c>
    </row>
    <row r="41" spans="1:11" ht="11.25" customHeight="1" x14ac:dyDescent="0.25">
      <c r="A41" s="194">
        <v>46</v>
      </c>
      <c r="B41" s="194">
        <v>94</v>
      </c>
      <c r="C41" s="190">
        <v>10</v>
      </c>
      <c r="D41" s="190">
        <v>0</v>
      </c>
      <c r="E41" s="190">
        <v>4.8</v>
      </c>
      <c r="F41" s="190">
        <v>5.9</v>
      </c>
      <c r="G41" s="190">
        <v>36.6</v>
      </c>
      <c r="H41" s="190">
        <v>0.6</v>
      </c>
      <c r="I41" s="190">
        <v>50.5</v>
      </c>
      <c r="J41" s="190">
        <v>1.1000000000000001</v>
      </c>
      <c r="K41" s="190">
        <v>11.2</v>
      </c>
    </row>
    <row r="42" spans="1:11" ht="11.25" customHeight="1" x14ac:dyDescent="0.25">
      <c r="A42" s="194">
        <v>47</v>
      </c>
      <c r="B42" s="194">
        <v>95</v>
      </c>
      <c r="C42" s="190">
        <v>10.4</v>
      </c>
      <c r="D42" s="190">
        <v>0</v>
      </c>
      <c r="E42" s="190">
        <v>4</v>
      </c>
      <c r="F42" s="190">
        <v>4.7</v>
      </c>
      <c r="G42" s="190">
        <v>15.1</v>
      </c>
      <c r="H42" s="190">
        <v>2.4</v>
      </c>
      <c r="I42" s="190">
        <v>67.599999999999994</v>
      </c>
      <c r="J42" s="190">
        <v>0.3</v>
      </c>
      <c r="K42" s="190">
        <v>14.6</v>
      </c>
    </row>
    <row r="43" spans="1:11" ht="11.25" customHeight="1" x14ac:dyDescent="0.25">
      <c r="A43" s="194">
        <v>48</v>
      </c>
      <c r="B43" s="194">
        <v>971</v>
      </c>
      <c r="C43" s="190">
        <v>9.4</v>
      </c>
      <c r="D43" s="190">
        <v>0</v>
      </c>
      <c r="E43" s="190">
        <v>5.0999999999999996</v>
      </c>
      <c r="F43" s="190"/>
      <c r="G43" s="190">
        <v>26.5</v>
      </c>
      <c r="H43" s="190">
        <v>2.2999999999999998</v>
      </c>
      <c r="I43" s="190">
        <v>57.4</v>
      </c>
      <c r="J43" s="190">
        <v>0.4</v>
      </c>
      <c r="K43" s="190">
        <v>13.4</v>
      </c>
    </row>
    <row r="44" spans="1:11" ht="11.25" customHeight="1" x14ac:dyDescent="0.25">
      <c r="A44" s="265"/>
      <c r="B44" s="194">
        <v>974</v>
      </c>
      <c r="C44" s="415" t="s">
        <v>410</v>
      </c>
      <c r="D44" s="415"/>
      <c r="E44" s="415"/>
      <c r="F44" s="415"/>
      <c r="G44" s="415"/>
      <c r="H44" s="415"/>
      <c r="I44" s="415"/>
      <c r="J44" s="415"/>
      <c r="K44" s="415"/>
    </row>
    <row r="45" spans="1:11" x14ac:dyDescent="0.25">
      <c r="B45" s="265"/>
    </row>
  </sheetData>
  <mergeCells count="8">
    <mergeCell ref="C44:K44"/>
    <mergeCell ref="A1:A3"/>
    <mergeCell ref="C1:C3"/>
    <mergeCell ref="D1:D3"/>
    <mergeCell ref="E1:E3"/>
    <mergeCell ref="F1:F3"/>
    <mergeCell ref="G1:K2"/>
    <mergeCell ref="B1:B3"/>
  </mergeCells>
  <phoneticPr fontId="11" type="noConversion"/>
  <pageMargins left="0.7" right="0.7" top="0.75" bottom="0.75" header="0.3" footer="0.3"/>
  <ignoredErrors>
    <ignoredError sqref="C5:L15 A5:A15" numberStoredAsText="1"/>
  </ignoredError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7"/>
  <sheetViews>
    <sheetView workbookViewId="0"/>
  </sheetViews>
  <sheetFormatPr baseColWidth="10" defaultRowHeight="15" x14ac:dyDescent="0.25"/>
  <cols>
    <col min="11" max="45" width="11.42578125" style="282"/>
  </cols>
  <sheetData>
    <row r="1" spans="1:10" x14ac:dyDescent="0.25">
      <c r="A1" s="416" t="s">
        <v>390</v>
      </c>
      <c r="B1" s="420" t="s">
        <v>506</v>
      </c>
      <c r="C1" s="420" t="s">
        <v>35</v>
      </c>
      <c r="D1" s="420" t="s">
        <v>507</v>
      </c>
      <c r="E1" s="420" t="s">
        <v>508</v>
      </c>
      <c r="F1" s="420" t="s">
        <v>532</v>
      </c>
      <c r="G1" s="426"/>
      <c r="H1" s="426"/>
      <c r="I1" s="426"/>
      <c r="J1" s="426"/>
    </row>
    <row r="2" spans="1:10" x14ac:dyDescent="0.25">
      <c r="A2" s="416"/>
      <c r="B2" s="422"/>
      <c r="C2" s="422"/>
      <c r="D2" s="425"/>
      <c r="E2" s="420"/>
      <c r="F2" s="420"/>
      <c r="G2" s="426"/>
      <c r="H2" s="426"/>
      <c r="I2" s="426"/>
      <c r="J2" s="426"/>
    </row>
    <row r="3" spans="1:10" ht="25.5" customHeight="1" x14ac:dyDescent="0.25">
      <c r="A3" s="413"/>
      <c r="B3" s="422"/>
      <c r="C3" s="422"/>
      <c r="D3" s="425"/>
      <c r="E3" s="420"/>
      <c r="F3" s="192" t="s">
        <v>458</v>
      </c>
      <c r="G3" s="192" t="s">
        <v>517</v>
      </c>
      <c r="H3" s="192" t="s">
        <v>518</v>
      </c>
      <c r="I3" s="195" t="s">
        <v>440</v>
      </c>
      <c r="J3" s="195" t="s">
        <v>519</v>
      </c>
    </row>
    <row r="4" spans="1:10" ht="11.25" customHeight="1" x14ac:dyDescent="0.25">
      <c r="A4" s="187" t="s">
        <v>409</v>
      </c>
      <c r="B4" s="188">
        <v>10.9</v>
      </c>
      <c r="C4" s="188">
        <v>0.2</v>
      </c>
      <c r="D4" s="188">
        <v>3.6</v>
      </c>
      <c r="E4" s="188">
        <v>6.1</v>
      </c>
      <c r="F4" s="188">
        <v>20.6</v>
      </c>
      <c r="G4" s="188">
        <v>1.2</v>
      </c>
      <c r="H4" s="188">
        <v>65.7</v>
      </c>
      <c r="I4" s="188">
        <v>1</v>
      </c>
      <c r="J4" s="188">
        <v>11.4</v>
      </c>
    </row>
    <row r="5" spans="1:10" ht="11.25" customHeight="1" x14ac:dyDescent="0.25">
      <c r="A5" s="194">
        <v>51</v>
      </c>
      <c r="B5" s="190">
        <v>7.9</v>
      </c>
      <c r="C5" s="190">
        <v>0</v>
      </c>
      <c r="D5" s="190">
        <v>2.8</v>
      </c>
      <c r="E5" s="190">
        <v>5.8</v>
      </c>
      <c r="F5" s="190">
        <v>21.7</v>
      </c>
      <c r="G5" s="190">
        <v>1.1000000000000001</v>
      </c>
      <c r="H5" s="190">
        <v>61.6</v>
      </c>
      <c r="I5" s="190">
        <v>0.1</v>
      </c>
      <c r="J5" s="190">
        <v>15.4</v>
      </c>
    </row>
    <row r="6" spans="1:10" ht="11.25" customHeight="1" x14ac:dyDescent="0.25">
      <c r="A6" s="194">
        <v>52</v>
      </c>
      <c r="B6" s="190">
        <v>9.6999999999999993</v>
      </c>
      <c r="C6" s="190">
        <v>0</v>
      </c>
      <c r="D6" s="190">
        <v>5.5</v>
      </c>
      <c r="E6" s="190">
        <v>10.199999999999999</v>
      </c>
      <c r="F6" s="190">
        <v>43.2</v>
      </c>
      <c r="G6" s="190">
        <v>1.2</v>
      </c>
      <c r="H6" s="190">
        <v>42.4</v>
      </c>
      <c r="I6" s="190">
        <v>0.1</v>
      </c>
      <c r="J6" s="190">
        <v>13</v>
      </c>
    </row>
    <row r="7" spans="1:10" ht="11.25" customHeight="1" x14ac:dyDescent="0.25">
      <c r="A7" s="194">
        <v>54</v>
      </c>
      <c r="B7" s="190">
        <v>10.4</v>
      </c>
      <c r="C7" s="190">
        <v>0</v>
      </c>
      <c r="D7" s="190">
        <v>7.1</v>
      </c>
      <c r="E7" s="190">
        <v>10.6</v>
      </c>
      <c r="F7" s="190">
        <v>14.5</v>
      </c>
      <c r="G7" s="190">
        <v>1.3</v>
      </c>
      <c r="H7" s="190">
        <v>65.7</v>
      </c>
      <c r="I7" s="190">
        <v>0.1</v>
      </c>
      <c r="J7" s="190">
        <v>18.3</v>
      </c>
    </row>
    <row r="8" spans="1:10" ht="11.25" customHeight="1" x14ac:dyDescent="0.25">
      <c r="A8" s="194">
        <v>55</v>
      </c>
      <c r="B8" s="190">
        <v>8.5</v>
      </c>
      <c r="C8" s="190">
        <v>0</v>
      </c>
      <c r="D8" s="190">
        <v>4.3</v>
      </c>
      <c r="E8" s="190">
        <v>8.1999999999999993</v>
      </c>
      <c r="F8" s="190">
        <v>27.9</v>
      </c>
      <c r="G8" s="190">
        <v>1</v>
      </c>
      <c r="H8" s="190">
        <v>54.1</v>
      </c>
      <c r="I8" s="190">
        <v>15</v>
      </c>
      <c r="J8" s="190">
        <v>1.9</v>
      </c>
    </row>
    <row r="9" spans="1:10" ht="11.25" customHeight="1" x14ac:dyDescent="0.25">
      <c r="A9" s="194">
        <v>56</v>
      </c>
      <c r="B9" s="190">
        <v>5.5</v>
      </c>
      <c r="C9" s="190">
        <v>0</v>
      </c>
      <c r="D9" s="190">
        <v>3.4</v>
      </c>
      <c r="E9" s="190">
        <v>5.0999999999999996</v>
      </c>
      <c r="F9" s="264">
        <v>6.2</v>
      </c>
      <c r="G9" s="264">
        <v>0.9</v>
      </c>
      <c r="H9" s="264">
        <v>85.6</v>
      </c>
      <c r="I9" s="264">
        <v>0.1</v>
      </c>
      <c r="J9" s="264">
        <v>7.1</v>
      </c>
    </row>
    <row r="10" spans="1:10" ht="11.25" customHeight="1" x14ac:dyDescent="0.25">
      <c r="A10" s="194">
        <v>57</v>
      </c>
      <c r="B10" s="190">
        <v>10</v>
      </c>
      <c r="C10" s="190">
        <v>0</v>
      </c>
      <c r="D10" s="190">
        <v>3.4</v>
      </c>
      <c r="E10" s="190">
        <v>8.9</v>
      </c>
      <c r="F10" s="190">
        <v>20.2</v>
      </c>
      <c r="G10" s="190">
        <v>1.3</v>
      </c>
      <c r="H10" s="190">
        <v>65.2</v>
      </c>
      <c r="I10" s="190">
        <v>0.6</v>
      </c>
      <c r="J10" s="190">
        <v>12.7</v>
      </c>
    </row>
    <row r="11" spans="1:10" ht="11.25" customHeight="1" x14ac:dyDescent="0.25">
      <c r="A11" s="194">
        <v>58</v>
      </c>
      <c r="B11" s="190">
        <v>9</v>
      </c>
      <c r="C11" s="190">
        <v>0</v>
      </c>
      <c r="D11" s="190">
        <v>3.4</v>
      </c>
      <c r="E11" s="190">
        <v>5.6</v>
      </c>
      <c r="F11" s="190">
        <v>27.1</v>
      </c>
      <c r="G11" s="190">
        <v>1</v>
      </c>
      <c r="H11" s="190">
        <v>51.3</v>
      </c>
      <c r="I11" s="190">
        <v>6.1</v>
      </c>
      <c r="J11" s="190">
        <v>14.5</v>
      </c>
    </row>
    <row r="12" spans="1:10" ht="11.25" customHeight="1" x14ac:dyDescent="0.25">
      <c r="A12" s="194">
        <v>59</v>
      </c>
      <c r="B12" s="190">
        <v>11.4</v>
      </c>
      <c r="C12" s="190">
        <v>0</v>
      </c>
      <c r="D12" s="190">
        <v>2.8</v>
      </c>
      <c r="E12" s="190">
        <v>4.5</v>
      </c>
      <c r="F12" s="190">
        <v>13.8</v>
      </c>
      <c r="G12" s="190">
        <v>1.2</v>
      </c>
      <c r="H12" s="190">
        <v>69.5</v>
      </c>
      <c r="I12" s="190">
        <v>2.5</v>
      </c>
      <c r="J12" s="190">
        <v>13</v>
      </c>
    </row>
    <row r="13" spans="1:10" ht="11.25" customHeight="1" x14ac:dyDescent="0.25">
      <c r="A13" s="194">
        <v>60</v>
      </c>
      <c r="B13" s="190">
        <v>11.3</v>
      </c>
      <c r="C13" s="190">
        <v>0</v>
      </c>
      <c r="D13" s="190">
        <v>3</v>
      </c>
      <c r="E13" s="190">
        <v>5.5</v>
      </c>
      <c r="F13" s="190">
        <v>30.7</v>
      </c>
      <c r="G13" s="190">
        <v>0.9</v>
      </c>
      <c r="H13" s="190">
        <v>56.8</v>
      </c>
      <c r="I13" s="190">
        <v>0.3</v>
      </c>
      <c r="J13" s="190">
        <v>11.3</v>
      </c>
    </row>
    <row r="14" spans="1:10" ht="11.25" customHeight="1" x14ac:dyDescent="0.25">
      <c r="A14" s="194">
        <v>62</v>
      </c>
      <c r="B14" s="190">
        <v>9.6999999999999993</v>
      </c>
      <c r="C14" s="190">
        <v>0.5</v>
      </c>
      <c r="D14" s="190">
        <v>4.4000000000000004</v>
      </c>
      <c r="E14" s="190">
        <v>4.9000000000000004</v>
      </c>
      <c r="F14" s="190">
        <v>14</v>
      </c>
      <c r="G14" s="190">
        <v>1.4</v>
      </c>
      <c r="H14" s="190">
        <v>67.2</v>
      </c>
      <c r="I14" s="190">
        <v>0.6</v>
      </c>
      <c r="J14" s="190">
        <v>16.8</v>
      </c>
    </row>
    <row r="15" spans="1:10" ht="11.25" customHeight="1" x14ac:dyDescent="0.25">
      <c r="A15" s="194">
        <v>63</v>
      </c>
      <c r="B15" s="190"/>
      <c r="C15" s="190">
        <v>0</v>
      </c>
      <c r="D15" s="190"/>
      <c r="E15" s="190"/>
      <c r="F15" s="190">
        <v>18.2</v>
      </c>
      <c r="G15" s="190">
        <v>0.9</v>
      </c>
      <c r="H15" s="190">
        <v>80.5</v>
      </c>
      <c r="I15" s="190">
        <v>0.4</v>
      </c>
      <c r="J15" s="190">
        <v>0</v>
      </c>
    </row>
    <row r="16" spans="1:10" ht="11.25" customHeight="1" x14ac:dyDescent="0.25">
      <c r="A16" s="194">
        <v>65</v>
      </c>
      <c r="B16" s="190">
        <v>11.3</v>
      </c>
      <c r="C16" s="190">
        <v>0</v>
      </c>
      <c r="D16" s="190">
        <v>5.9</v>
      </c>
      <c r="E16" s="190"/>
      <c r="F16" s="190">
        <v>25.2</v>
      </c>
      <c r="G16" s="190">
        <v>1.1000000000000001</v>
      </c>
      <c r="H16" s="190">
        <v>56.3</v>
      </c>
      <c r="I16" s="190">
        <v>0.6</v>
      </c>
      <c r="J16" s="190">
        <v>16.7</v>
      </c>
    </row>
    <row r="17" spans="1:10" ht="11.25" customHeight="1" x14ac:dyDescent="0.25">
      <c r="A17" s="194">
        <v>68</v>
      </c>
      <c r="B17" s="190">
        <v>13.4</v>
      </c>
      <c r="C17" s="190">
        <v>0</v>
      </c>
      <c r="D17" s="190">
        <v>2.2000000000000002</v>
      </c>
      <c r="E17" s="190">
        <v>6.8</v>
      </c>
      <c r="F17" s="190">
        <v>32.4</v>
      </c>
      <c r="G17" s="190">
        <v>0.8</v>
      </c>
      <c r="H17" s="190">
        <v>51.1</v>
      </c>
      <c r="I17" s="190">
        <v>0.8</v>
      </c>
      <c r="J17" s="190">
        <v>14.8</v>
      </c>
    </row>
    <row r="18" spans="1:10" ht="11.25" customHeight="1" x14ac:dyDescent="0.25">
      <c r="A18" s="194">
        <v>69</v>
      </c>
      <c r="B18" s="190"/>
      <c r="C18" s="190">
        <v>1.5</v>
      </c>
      <c r="D18" s="190"/>
      <c r="E18" s="190"/>
      <c r="F18" s="190">
        <v>11.7</v>
      </c>
      <c r="G18" s="190">
        <v>0.9</v>
      </c>
      <c r="H18" s="190">
        <v>86.5</v>
      </c>
      <c r="I18" s="190">
        <v>0.9</v>
      </c>
      <c r="J18" s="190">
        <v>0</v>
      </c>
    </row>
    <row r="19" spans="1:10" ht="11.25" customHeight="1" x14ac:dyDescent="0.25">
      <c r="A19" s="194">
        <v>70</v>
      </c>
      <c r="B19" s="190">
        <v>11.4</v>
      </c>
      <c r="C19" s="190">
        <v>0</v>
      </c>
      <c r="D19" s="190">
        <v>3.9</v>
      </c>
      <c r="E19" s="190">
        <v>7.1</v>
      </c>
      <c r="F19" s="190">
        <v>36.4</v>
      </c>
      <c r="G19" s="190">
        <v>2.2999999999999998</v>
      </c>
      <c r="H19" s="190">
        <v>50.6</v>
      </c>
      <c r="I19" s="190">
        <v>0.6</v>
      </c>
      <c r="J19" s="190">
        <v>10</v>
      </c>
    </row>
    <row r="20" spans="1:10" ht="11.25" customHeight="1" x14ac:dyDescent="0.25">
      <c r="A20" s="194">
        <v>71</v>
      </c>
      <c r="B20" s="190">
        <v>12.3</v>
      </c>
      <c r="C20" s="190">
        <v>0</v>
      </c>
      <c r="D20" s="190">
        <v>3.3</v>
      </c>
      <c r="E20" s="190">
        <v>5.7</v>
      </c>
      <c r="F20" s="264">
        <v>100</v>
      </c>
      <c r="G20" s="264">
        <v>0</v>
      </c>
      <c r="H20" s="264">
        <v>0</v>
      </c>
      <c r="I20" s="264">
        <v>0</v>
      </c>
      <c r="J20" s="264">
        <v>0</v>
      </c>
    </row>
    <row r="21" spans="1:10" ht="11.25" customHeight="1" x14ac:dyDescent="0.25">
      <c r="A21" s="194">
        <v>72</v>
      </c>
      <c r="B21" s="190">
        <v>9.3000000000000007</v>
      </c>
      <c r="C21" s="190">
        <v>0</v>
      </c>
      <c r="D21" s="190">
        <v>2.6</v>
      </c>
      <c r="E21" s="190">
        <v>5.8</v>
      </c>
      <c r="F21" s="190">
        <v>22.8</v>
      </c>
      <c r="G21" s="190">
        <v>0.9</v>
      </c>
      <c r="H21" s="190">
        <v>63.2</v>
      </c>
      <c r="I21" s="190">
        <v>0.2</v>
      </c>
      <c r="J21" s="190">
        <v>12.9</v>
      </c>
    </row>
    <row r="22" spans="1:10" ht="11.25" customHeight="1" x14ac:dyDescent="0.25">
      <c r="A22" s="194">
        <v>73</v>
      </c>
      <c r="B22" s="190">
        <v>12.5</v>
      </c>
      <c r="C22" s="190">
        <v>0</v>
      </c>
      <c r="D22" s="190">
        <v>4.3</v>
      </c>
      <c r="E22" s="190">
        <v>6.1</v>
      </c>
      <c r="F22" s="264">
        <v>23.4</v>
      </c>
      <c r="G22" s="264">
        <v>1.5</v>
      </c>
      <c r="H22" s="264">
        <v>63</v>
      </c>
      <c r="I22" s="264">
        <v>0.2</v>
      </c>
      <c r="J22" s="264">
        <v>11.9</v>
      </c>
    </row>
    <row r="23" spans="1:10" ht="11.25" customHeight="1" x14ac:dyDescent="0.25">
      <c r="A23" s="194">
        <v>74</v>
      </c>
      <c r="B23" s="190">
        <v>9.5</v>
      </c>
      <c r="C23" s="190">
        <v>0</v>
      </c>
      <c r="D23" s="190">
        <v>3.5</v>
      </c>
      <c r="E23" s="190">
        <v>4.7</v>
      </c>
      <c r="F23" s="264">
        <v>100</v>
      </c>
      <c r="G23" s="264">
        <v>0</v>
      </c>
      <c r="H23" s="264">
        <v>0</v>
      </c>
      <c r="I23" s="264">
        <v>0</v>
      </c>
      <c r="J23" s="264">
        <v>0</v>
      </c>
    </row>
    <row r="24" spans="1:10" ht="11.25" customHeight="1" x14ac:dyDescent="0.25">
      <c r="A24" s="194">
        <v>75</v>
      </c>
      <c r="B24" s="190">
        <v>13</v>
      </c>
      <c r="C24" s="190">
        <v>0</v>
      </c>
      <c r="D24" s="190">
        <v>3.9</v>
      </c>
      <c r="E24" s="190">
        <v>6.6</v>
      </c>
      <c r="F24" s="190">
        <v>12.7</v>
      </c>
      <c r="G24" s="190">
        <v>1.1000000000000001</v>
      </c>
      <c r="H24" s="190">
        <v>75.5</v>
      </c>
      <c r="I24" s="190">
        <v>0.5</v>
      </c>
      <c r="J24" s="190">
        <v>10.1</v>
      </c>
    </row>
    <row r="25" spans="1:10" ht="11.25" customHeight="1" x14ac:dyDescent="0.25">
      <c r="A25" s="194">
        <v>76</v>
      </c>
      <c r="B25" s="190">
        <v>13.1</v>
      </c>
      <c r="C25" s="190">
        <v>0</v>
      </c>
      <c r="D25" s="190">
        <v>4.0999999999999996</v>
      </c>
      <c r="E25" s="190">
        <v>8</v>
      </c>
      <c r="F25" s="190">
        <v>20.6</v>
      </c>
      <c r="G25" s="190">
        <v>1.9</v>
      </c>
      <c r="H25" s="190">
        <v>66.900000000000006</v>
      </c>
      <c r="I25" s="190">
        <v>0.4</v>
      </c>
      <c r="J25" s="190">
        <v>10.199999999999999</v>
      </c>
    </row>
    <row r="26" spans="1:10" ht="11.25" customHeight="1" x14ac:dyDescent="0.25">
      <c r="A26" s="194">
        <v>77</v>
      </c>
      <c r="B26" s="190">
        <v>12</v>
      </c>
      <c r="C26" s="190">
        <v>0</v>
      </c>
      <c r="D26" s="190">
        <v>2.8</v>
      </c>
      <c r="E26" s="190">
        <v>5.3</v>
      </c>
      <c r="F26" s="190">
        <v>16.399999999999999</v>
      </c>
      <c r="G26" s="190">
        <v>1.1000000000000001</v>
      </c>
      <c r="H26" s="190">
        <v>69.2</v>
      </c>
      <c r="I26" s="190">
        <v>0.4</v>
      </c>
      <c r="J26" s="190">
        <v>13</v>
      </c>
    </row>
    <row r="27" spans="1:10" ht="11.25" customHeight="1" x14ac:dyDescent="0.25">
      <c r="A27" s="194">
        <v>78</v>
      </c>
      <c r="B27" s="190">
        <v>9.9</v>
      </c>
      <c r="C27" s="190">
        <v>0</v>
      </c>
      <c r="D27" s="190">
        <v>3.9</v>
      </c>
      <c r="E27" s="190">
        <v>5.3</v>
      </c>
      <c r="F27" s="190">
        <v>13.9</v>
      </c>
      <c r="G27" s="190">
        <v>0.9</v>
      </c>
      <c r="H27" s="190">
        <v>70.2</v>
      </c>
      <c r="I27" s="190">
        <v>0.2</v>
      </c>
      <c r="J27" s="190">
        <v>14.8</v>
      </c>
    </row>
    <row r="28" spans="1:10" ht="11.25" customHeight="1" x14ac:dyDescent="0.25">
      <c r="A28" s="194">
        <v>79</v>
      </c>
      <c r="B28" s="190">
        <v>9.9</v>
      </c>
      <c r="C28" s="190">
        <v>0</v>
      </c>
      <c r="D28" s="190">
        <v>2.1</v>
      </c>
      <c r="E28" s="190">
        <v>3.5</v>
      </c>
      <c r="F28" s="190">
        <v>30.6</v>
      </c>
      <c r="G28" s="190">
        <v>0.5</v>
      </c>
      <c r="H28" s="190">
        <v>58.5</v>
      </c>
      <c r="I28" s="190">
        <v>0.2</v>
      </c>
      <c r="J28" s="190">
        <v>10.199999999999999</v>
      </c>
    </row>
    <row r="29" spans="1:10" ht="11.25" customHeight="1" x14ac:dyDescent="0.25">
      <c r="A29" s="194">
        <v>80</v>
      </c>
      <c r="B29" s="190">
        <v>7.6</v>
      </c>
      <c r="C29" s="190">
        <v>0</v>
      </c>
      <c r="D29" s="190">
        <v>3.3</v>
      </c>
      <c r="E29" s="190">
        <v>5.8</v>
      </c>
      <c r="F29" s="190">
        <v>14</v>
      </c>
      <c r="G29" s="190">
        <v>0.6</v>
      </c>
      <c r="H29" s="190">
        <v>76.7</v>
      </c>
      <c r="I29" s="190">
        <v>0.1</v>
      </c>
      <c r="J29" s="190">
        <v>8.5</v>
      </c>
    </row>
    <row r="30" spans="1:10" ht="11.25" customHeight="1" x14ac:dyDescent="0.25">
      <c r="A30" s="194">
        <v>81</v>
      </c>
      <c r="B30" s="190">
        <v>12.8</v>
      </c>
      <c r="C30" s="190">
        <v>0</v>
      </c>
      <c r="D30" s="190">
        <v>4</v>
      </c>
      <c r="E30" s="190">
        <v>7.7</v>
      </c>
      <c r="F30" s="190">
        <v>25.2</v>
      </c>
      <c r="G30" s="190">
        <v>0.8</v>
      </c>
      <c r="H30" s="190">
        <v>62.4</v>
      </c>
      <c r="I30" s="190">
        <v>0.7</v>
      </c>
      <c r="J30" s="190">
        <v>10.9</v>
      </c>
    </row>
    <row r="31" spans="1:10" ht="11.25" customHeight="1" x14ac:dyDescent="0.25">
      <c r="A31" s="194">
        <v>82</v>
      </c>
      <c r="B31" s="190">
        <v>5.5</v>
      </c>
      <c r="C31" s="190">
        <v>0</v>
      </c>
      <c r="D31" s="190">
        <v>4.4000000000000004</v>
      </c>
      <c r="E31" s="190"/>
      <c r="F31" s="190">
        <v>25.6</v>
      </c>
      <c r="G31" s="190">
        <v>1.2</v>
      </c>
      <c r="H31" s="190">
        <v>59</v>
      </c>
      <c r="I31" s="190">
        <v>0.8</v>
      </c>
      <c r="J31" s="190">
        <v>13.6</v>
      </c>
    </row>
    <row r="32" spans="1:10" ht="11.25" customHeight="1" x14ac:dyDescent="0.25">
      <c r="A32" s="194">
        <v>83</v>
      </c>
      <c r="B32" s="190">
        <v>10.7</v>
      </c>
      <c r="C32" s="190">
        <v>0</v>
      </c>
      <c r="D32" s="190">
        <v>4.4000000000000004</v>
      </c>
      <c r="E32" s="190">
        <v>5.2</v>
      </c>
      <c r="F32" s="190">
        <v>22.3</v>
      </c>
      <c r="G32" s="190">
        <v>1.4</v>
      </c>
      <c r="H32" s="190">
        <v>62.5</v>
      </c>
      <c r="I32" s="190">
        <v>0.2</v>
      </c>
      <c r="J32" s="190">
        <v>13.6</v>
      </c>
    </row>
    <row r="33" spans="1:10" ht="11.25" customHeight="1" x14ac:dyDescent="0.25">
      <c r="A33" s="194">
        <v>84</v>
      </c>
      <c r="B33" s="190">
        <v>10.3</v>
      </c>
      <c r="C33" s="190">
        <v>0</v>
      </c>
      <c r="D33" s="190">
        <v>0.3</v>
      </c>
      <c r="E33" s="190">
        <v>0.4</v>
      </c>
      <c r="F33" s="190">
        <v>40.1</v>
      </c>
      <c r="G33" s="190">
        <v>0.6</v>
      </c>
      <c r="H33" s="190">
        <v>51.1</v>
      </c>
      <c r="I33" s="190">
        <v>8</v>
      </c>
      <c r="J33" s="190">
        <v>0.2</v>
      </c>
    </row>
    <row r="34" spans="1:10" ht="11.25" customHeight="1" x14ac:dyDescent="0.25">
      <c r="A34" s="194">
        <v>85</v>
      </c>
      <c r="B34" s="190">
        <v>9.1999999999999993</v>
      </c>
      <c r="C34" s="190">
        <v>0</v>
      </c>
      <c r="D34" s="190">
        <v>1.2</v>
      </c>
      <c r="E34" s="190">
        <v>6.6</v>
      </c>
      <c r="F34" s="190">
        <v>31.2</v>
      </c>
      <c r="G34" s="190">
        <v>1.4</v>
      </c>
      <c r="H34" s="190">
        <v>55.7</v>
      </c>
      <c r="I34" s="190">
        <v>0.3</v>
      </c>
      <c r="J34" s="190">
        <v>11.5</v>
      </c>
    </row>
    <row r="35" spans="1:10" ht="11.25" customHeight="1" x14ac:dyDescent="0.25">
      <c r="A35" s="194">
        <v>88</v>
      </c>
      <c r="B35" s="190">
        <v>8.9</v>
      </c>
      <c r="C35" s="190">
        <v>0</v>
      </c>
      <c r="D35" s="190">
        <v>6.5</v>
      </c>
      <c r="E35" s="190">
        <v>7.2</v>
      </c>
      <c r="F35" s="190">
        <v>28.3</v>
      </c>
      <c r="G35" s="190">
        <v>1.5</v>
      </c>
      <c r="H35" s="190">
        <v>55.2</v>
      </c>
      <c r="I35" s="190">
        <v>0.6</v>
      </c>
      <c r="J35" s="190">
        <v>14.4</v>
      </c>
    </row>
    <row r="36" spans="1:10" ht="11.25" customHeight="1" x14ac:dyDescent="0.25">
      <c r="A36" s="194">
        <v>89</v>
      </c>
      <c r="B36" s="190">
        <v>13.1</v>
      </c>
      <c r="C36" s="190">
        <v>0</v>
      </c>
      <c r="D36" s="190">
        <v>3.5</v>
      </c>
      <c r="E36" s="190">
        <v>5.4</v>
      </c>
      <c r="F36" s="190">
        <v>24.9</v>
      </c>
      <c r="G36" s="190">
        <v>1.4</v>
      </c>
      <c r="H36" s="190">
        <v>62.4</v>
      </c>
      <c r="I36" s="190">
        <v>1.3</v>
      </c>
      <c r="J36" s="190">
        <v>9.9</v>
      </c>
    </row>
    <row r="37" spans="1:10" ht="11.25" customHeight="1" x14ac:dyDescent="0.25">
      <c r="A37" s="194">
        <v>90</v>
      </c>
      <c r="B37" s="190">
        <v>4.4000000000000004</v>
      </c>
      <c r="C37" s="190">
        <v>0</v>
      </c>
      <c r="D37" s="190">
        <v>1.8</v>
      </c>
      <c r="E37" s="190"/>
      <c r="F37" s="190">
        <v>38.6</v>
      </c>
      <c r="G37" s="190">
        <v>2.1</v>
      </c>
      <c r="H37" s="190">
        <v>52.4</v>
      </c>
      <c r="I37" s="190">
        <v>0.2</v>
      </c>
      <c r="J37" s="190">
        <v>6.7</v>
      </c>
    </row>
    <row r="38" spans="1:10" ht="11.25" customHeight="1" x14ac:dyDescent="0.25">
      <c r="A38" s="194">
        <v>91</v>
      </c>
      <c r="B38" s="190">
        <v>11.4</v>
      </c>
      <c r="C38" s="190">
        <v>0</v>
      </c>
      <c r="D38" s="190">
        <v>3.4</v>
      </c>
      <c r="E38" s="190">
        <v>5.7</v>
      </c>
      <c r="F38" s="190">
        <v>17.399999999999999</v>
      </c>
      <c r="G38" s="190">
        <v>0.9</v>
      </c>
      <c r="H38" s="190">
        <v>67.099999999999994</v>
      </c>
      <c r="I38" s="190">
        <v>0.2</v>
      </c>
      <c r="J38" s="190">
        <v>14.4</v>
      </c>
    </row>
    <row r="39" spans="1:10" ht="11.25" customHeight="1" x14ac:dyDescent="0.25">
      <c r="A39" s="194">
        <v>92</v>
      </c>
      <c r="B39" s="190">
        <v>12.3</v>
      </c>
      <c r="C39" s="190">
        <v>0</v>
      </c>
      <c r="D39" s="190">
        <v>3.6</v>
      </c>
      <c r="E39" s="190">
        <v>5.8</v>
      </c>
      <c r="F39" s="190">
        <v>10.7</v>
      </c>
      <c r="G39" s="190">
        <v>1.1000000000000001</v>
      </c>
      <c r="H39" s="190">
        <v>77.8</v>
      </c>
      <c r="I39" s="190">
        <v>0.3</v>
      </c>
      <c r="J39" s="190">
        <v>10</v>
      </c>
    </row>
    <row r="40" spans="1:10" ht="11.25" customHeight="1" x14ac:dyDescent="0.25">
      <c r="A40" s="194">
        <v>93</v>
      </c>
      <c r="B40" s="190">
        <v>12.9</v>
      </c>
      <c r="C40" s="190">
        <v>0</v>
      </c>
      <c r="D40" s="190">
        <v>3.5</v>
      </c>
      <c r="E40" s="190">
        <v>10.5</v>
      </c>
      <c r="F40" s="190">
        <v>18.8</v>
      </c>
      <c r="G40" s="190">
        <v>1.9</v>
      </c>
      <c r="H40" s="190">
        <v>67.099999999999994</v>
      </c>
      <c r="I40" s="190">
        <v>0.6</v>
      </c>
      <c r="J40" s="190">
        <v>11.7</v>
      </c>
    </row>
    <row r="41" spans="1:10" ht="11.25" customHeight="1" x14ac:dyDescent="0.25">
      <c r="A41" s="194">
        <v>94</v>
      </c>
      <c r="B41" s="190">
        <v>11.5</v>
      </c>
      <c r="C41" s="190">
        <v>0</v>
      </c>
      <c r="D41" s="190">
        <v>2.9</v>
      </c>
      <c r="E41" s="190">
        <v>6.1</v>
      </c>
      <c r="F41" s="190">
        <v>15.8</v>
      </c>
      <c r="G41" s="190">
        <v>0.1</v>
      </c>
      <c r="H41" s="190">
        <v>72.599999999999994</v>
      </c>
      <c r="I41" s="190">
        <v>0.3</v>
      </c>
      <c r="J41" s="190">
        <v>11.2</v>
      </c>
    </row>
    <row r="42" spans="1:10" ht="11.25" customHeight="1" x14ac:dyDescent="0.25">
      <c r="A42" s="194">
        <v>95</v>
      </c>
      <c r="B42" s="190">
        <v>11.4</v>
      </c>
      <c r="C42" s="190">
        <v>0</v>
      </c>
      <c r="D42" s="190">
        <v>3</v>
      </c>
      <c r="E42" s="190">
        <v>6.3</v>
      </c>
      <c r="F42" s="190">
        <v>16.7</v>
      </c>
      <c r="G42" s="190">
        <v>1.6</v>
      </c>
      <c r="H42" s="190">
        <v>67.2</v>
      </c>
      <c r="I42" s="190">
        <v>1.2</v>
      </c>
      <c r="J42" s="190">
        <v>13.3</v>
      </c>
    </row>
    <row r="43" spans="1:10" ht="11.25" customHeight="1" x14ac:dyDescent="0.25">
      <c r="A43" s="194">
        <v>971</v>
      </c>
      <c r="B43" s="190">
        <v>10.5</v>
      </c>
      <c r="C43" s="190">
        <v>0</v>
      </c>
      <c r="D43" s="190">
        <v>8.5</v>
      </c>
      <c r="E43" s="190">
        <v>4</v>
      </c>
      <c r="F43" s="190">
        <v>45.6</v>
      </c>
      <c r="G43" s="190">
        <v>2.1</v>
      </c>
      <c r="H43" s="190">
        <v>39.299999999999997</v>
      </c>
      <c r="I43" s="190">
        <v>0.7</v>
      </c>
      <c r="J43" s="190">
        <v>12.3</v>
      </c>
    </row>
    <row r="44" spans="1:10" ht="11.25" customHeight="1" x14ac:dyDescent="0.25">
      <c r="A44" s="194">
        <v>974</v>
      </c>
      <c r="B44" s="190">
        <v>6.4</v>
      </c>
      <c r="C44" s="190">
        <v>0</v>
      </c>
      <c r="D44" s="190">
        <v>4.9000000000000004</v>
      </c>
      <c r="E44" s="190">
        <v>5.9</v>
      </c>
      <c r="F44" s="190">
        <v>36.5</v>
      </c>
      <c r="G44" s="190">
        <v>1</v>
      </c>
      <c r="H44" s="190">
        <v>49.2</v>
      </c>
      <c r="I44" s="190">
        <v>1.3</v>
      </c>
      <c r="J44" s="190">
        <v>12</v>
      </c>
    </row>
    <row r="45" spans="1:10" x14ac:dyDescent="0.25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15"/>
    </row>
    <row r="46" spans="1:10" x14ac:dyDescent="0.25">
      <c r="A46" s="282"/>
      <c r="B46" s="282"/>
      <c r="C46" s="282"/>
      <c r="D46" s="282"/>
      <c r="E46" s="282"/>
      <c r="F46" s="282"/>
      <c r="G46" s="282"/>
      <c r="H46" s="282"/>
      <c r="I46" s="282"/>
      <c r="J46" s="282"/>
    </row>
    <row r="47" spans="1:10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</row>
    <row r="48" spans="1:10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</sheetData>
  <mergeCells count="7">
    <mergeCell ref="B45:J45"/>
    <mergeCell ref="A1:A3"/>
    <mergeCell ref="B1:B3"/>
    <mergeCell ref="C1:C3"/>
    <mergeCell ref="D1:D3"/>
    <mergeCell ref="E1:E3"/>
    <mergeCell ref="F1:J2"/>
  </mergeCells>
  <phoneticPr fontId="11" type="noConversion"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baseColWidth="10" defaultColWidth="9.85546875" defaultRowHeight="11.25" x14ac:dyDescent="0.2"/>
  <cols>
    <col min="1" max="1" width="9.85546875" style="125"/>
    <col min="2" max="6" width="14.7109375" style="125" customWidth="1"/>
    <col min="7" max="16384" width="9.85546875" style="125"/>
  </cols>
  <sheetData>
    <row r="1" spans="1:10" ht="15.75" customHeight="1" x14ac:dyDescent="0.2">
      <c r="A1" s="416" t="s">
        <v>390</v>
      </c>
      <c r="B1" s="420" t="s">
        <v>521</v>
      </c>
      <c r="C1" s="420"/>
      <c r="D1" s="420"/>
      <c r="E1" s="420"/>
      <c r="F1" s="420"/>
      <c r="G1" s="420" t="s">
        <v>522</v>
      </c>
      <c r="H1" s="420" t="s">
        <v>523</v>
      </c>
      <c r="I1" s="420" t="s">
        <v>533</v>
      </c>
      <c r="J1" s="420" t="s">
        <v>40</v>
      </c>
    </row>
    <row r="2" spans="1:10" ht="27.75" customHeight="1" x14ac:dyDescent="0.2">
      <c r="A2" s="416"/>
      <c r="B2" s="420"/>
      <c r="C2" s="420"/>
      <c r="D2" s="420"/>
      <c r="E2" s="420"/>
      <c r="F2" s="420"/>
      <c r="G2" s="420"/>
      <c r="H2" s="420"/>
      <c r="I2" s="420"/>
      <c r="J2" s="420"/>
    </row>
    <row r="3" spans="1:10" ht="48" customHeight="1" x14ac:dyDescent="0.2">
      <c r="A3" s="413"/>
      <c r="B3" s="192" t="s">
        <v>175</v>
      </c>
      <c r="C3" s="192" t="s">
        <v>42</v>
      </c>
      <c r="D3" s="192" t="s">
        <v>176</v>
      </c>
      <c r="E3" s="192" t="s">
        <v>525</v>
      </c>
      <c r="F3" s="192" t="s">
        <v>45</v>
      </c>
      <c r="G3" s="420"/>
      <c r="H3" s="420"/>
      <c r="I3" s="420"/>
      <c r="J3" s="420"/>
    </row>
    <row r="4" spans="1:10" ht="11.25" customHeight="1" x14ac:dyDescent="0.2">
      <c r="A4" s="187" t="s">
        <v>409</v>
      </c>
      <c r="B4" s="206">
        <v>1.3</v>
      </c>
      <c r="C4" s="206">
        <v>0.7</v>
      </c>
      <c r="D4" s="206">
        <v>1.1000000000000001</v>
      </c>
      <c r="E4" s="190">
        <v>0.1</v>
      </c>
      <c r="F4" s="190">
        <v>0.2</v>
      </c>
      <c r="G4" s="188">
        <v>68.400000000000006</v>
      </c>
      <c r="H4" s="190">
        <v>0.7</v>
      </c>
      <c r="I4" s="190">
        <v>0.5</v>
      </c>
      <c r="J4" s="188">
        <v>0.8</v>
      </c>
    </row>
    <row r="5" spans="1:10" x14ac:dyDescent="0.2">
      <c r="A5" s="202" t="s">
        <v>799</v>
      </c>
      <c r="B5" s="190"/>
      <c r="C5" s="190"/>
      <c r="D5" s="190"/>
      <c r="E5" s="190"/>
      <c r="F5" s="190">
        <v>0.1</v>
      </c>
      <c r="G5" s="190">
        <v>71.900000000000006</v>
      </c>
      <c r="H5" s="190">
        <v>4.0999999999999996</v>
      </c>
      <c r="I5" s="190">
        <v>0.4</v>
      </c>
      <c r="J5" s="190">
        <v>0.6</v>
      </c>
    </row>
    <row r="6" spans="1:10" x14ac:dyDescent="0.2">
      <c r="A6" s="202" t="s">
        <v>810</v>
      </c>
      <c r="B6" s="206">
        <v>0.2</v>
      </c>
      <c r="C6" s="206">
        <v>0.2</v>
      </c>
      <c r="D6" s="206">
        <v>0.2</v>
      </c>
      <c r="E6" s="190">
        <v>0</v>
      </c>
      <c r="F6" s="190">
        <v>0.2</v>
      </c>
      <c r="G6" s="190">
        <v>46.7</v>
      </c>
      <c r="H6" s="190">
        <v>0.3</v>
      </c>
      <c r="I6" s="190">
        <v>0.2</v>
      </c>
      <c r="J6" s="190">
        <v>0.5</v>
      </c>
    </row>
    <row r="7" spans="1:10" x14ac:dyDescent="0.2">
      <c r="A7" s="202" t="s">
        <v>801</v>
      </c>
      <c r="B7" s="206">
        <v>2.2000000000000002</v>
      </c>
      <c r="C7" s="206">
        <v>1</v>
      </c>
      <c r="D7" s="206">
        <v>1.2</v>
      </c>
      <c r="E7" s="190">
        <v>0.2</v>
      </c>
      <c r="F7" s="190">
        <v>0.1</v>
      </c>
      <c r="G7" s="190">
        <v>68.400000000000006</v>
      </c>
      <c r="H7" s="190">
        <v>1.7</v>
      </c>
      <c r="I7" s="190">
        <v>0.4</v>
      </c>
      <c r="J7" s="264">
        <v>11.2</v>
      </c>
    </row>
    <row r="8" spans="1:10" x14ac:dyDescent="0.2">
      <c r="A8" s="202" t="s">
        <v>717</v>
      </c>
      <c r="B8" s="206">
        <v>1.3</v>
      </c>
      <c r="C8" s="206">
        <v>1</v>
      </c>
      <c r="D8" s="206">
        <v>1.4</v>
      </c>
      <c r="E8" s="190">
        <v>0.1</v>
      </c>
      <c r="F8" s="190">
        <v>0.2</v>
      </c>
      <c r="G8" s="190">
        <v>54.4</v>
      </c>
      <c r="H8" s="190">
        <v>0</v>
      </c>
      <c r="I8" s="190">
        <v>0.1</v>
      </c>
      <c r="J8" s="190">
        <v>0.5</v>
      </c>
    </row>
    <row r="9" spans="1:10" x14ac:dyDescent="0.2">
      <c r="A9" s="202" t="s">
        <v>785</v>
      </c>
      <c r="B9" s="206">
        <v>1.1000000000000001</v>
      </c>
      <c r="C9" s="206">
        <v>0.7</v>
      </c>
      <c r="D9" s="206">
        <v>0.9</v>
      </c>
      <c r="E9" s="190">
        <v>0.2</v>
      </c>
      <c r="F9" s="190">
        <v>0.1</v>
      </c>
      <c r="G9" s="190">
        <v>59.1</v>
      </c>
      <c r="H9" s="190">
        <v>0</v>
      </c>
      <c r="I9" s="190">
        <v>0.2</v>
      </c>
      <c r="J9" s="190">
        <v>0.5</v>
      </c>
    </row>
    <row r="10" spans="1:10" x14ac:dyDescent="0.2">
      <c r="A10" s="194">
        <v>10</v>
      </c>
      <c r="B10" s="206">
        <v>1.8</v>
      </c>
      <c r="C10" s="206">
        <v>1</v>
      </c>
      <c r="D10" s="206">
        <v>2.5</v>
      </c>
      <c r="E10" s="190">
        <v>0.2</v>
      </c>
      <c r="F10" s="190">
        <v>0.5</v>
      </c>
      <c r="G10" s="190">
        <v>62.6</v>
      </c>
      <c r="H10" s="190">
        <v>2.2000000000000002</v>
      </c>
      <c r="I10" s="190">
        <v>1.3</v>
      </c>
      <c r="J10" s="190">
        <v>0.4</v>
      </c>
    </row>
    <row r="11" spans="1:10" x14ac:dyDescent="0.2">
      <c r="A11" s="194">
        <v>11</v>
      </c>
      <c r="B11" s="206">
        <v>0.1</v>
      </c>
      <c r="C11" s="206">
        <v>0</v>
      </c>
      <c r="D11" s="206">
        <v>0</v>
      </c>
      <c r="E11" s="190">
        <v>0</v>
      </c>
      <c r="F11" s="190">
        <v>0.1</v>
      </c>
      <c r="G11" s="190">
        <v>63.6</v>
      </c>
      <c r="H11" s="190">
        <v>0.6</v>
      </c>
      <c r="I11" s="190">
        <v>0.2</v>
      </c>
      <c r="J11" s="190">
        <v>0.4</v>
      </c>
    </row>
    <row r="12" spans="1:10" x14ac:dyDescent="0.2">
      <c r="A12" s="194">
        <v>13</v>
      </c>
      <c r="B12" s="206">
        <v>0.1</v>
      </c>
      <c r="C12" s="206">
        <v>0</v>
      </c>
      <c r="D12" s="206">
        <v>0</v>
      </c>
      <c r="E12" s="190">
        <v>0</v>
      </c>
      <c r="F12" s="190">
        <v>0.1</v>
      </c>
      <c r="G12" s="190">
        <v>71.400000000000006</v>
      </c>
      <c r="H12" s="190">
        <v>1.5</v>
      </c>
      <c r="I12" s="190">
        <v>0.4</v>
      </c>
      <c r="J12" s="190">
        <v>0.9</v>
      </c>
    </row>
    <row r="13" spans="1:10" x14ac:dyDescent="0.2">
      <c r="A13" s="194">
        <v>14</v>
      </c>
      <c r="B13" s="206">
        <v>0.1</v>
      </c>
      <c r="C13" s="206">
        <v>0.1</v>
      </c>
      <c r="D13" s="206">
        <v>0.2</v>
      </c>
      <c r="E13" s="190">
        <v>0.1</v>
      </c>
      <c r="F13" s="190">
        <v>0.2</v>
      </c>
      <c r="G13" s="190">
        <v>60.5</v>
      </c>
      <c r="H13" s="190">
        <v>0.5</v>
      </c>
      <c r="I13" s="190">
        <v>0.3</v>
      </c>
      <c r="J13" s="190">
        <v>0.2</v>
      </c>
    </row>
    <row r="14" spans="1:10" x14ac:dyDescent="0.2">
      <c r="A14" s="194">
        <v>15</v>
      </c>
      <c r="B14" s="206">
        <v>3.1</v>
      </c>
      <c r="C14" s="206">
        <v>1.1000000000000001</v>
      </c>
      <c r="D14" s="206">
        <v>3.1</v>
      </c>
      <c r="E14" s="190">
        <v>0.8</v>
      </c>
      <c r="F14" s="190">
        <v>0.3</v>
      </c>
      <c r="G14" s="190">
        <v>50.3</v>
      </c>
      <c r="H14" s="190">
        <v>2</v>
      </c>
      <c r="I14" s="190">
        <v>0.1</v>
      </c>
      <c r="J14" s="190">
        <v>0.4</v>
      </c>
    </row>
    <row r="15" spans="1:10" x14ac:dyDescent="0.2">
      <c r="A15" s="194">
        <v>16</v>
      </c>
      <c r="B15" s="206">
        <v>0.8</v>
      </c>
      <c r="C15" s="206">
        <v>0.4</v>
      </c>
      <c r="D15" s="206">
        <v>1</v>
      </c>
      <c r="E15" s="190"/>
      <c r="F15" s="190">
        <v>1.5</v>
      </c>
      <c r="G15" s="190">
        <v>0.1</v>
      </c>
      <c r="H15" s="190">
        <v>0.2</v>
      </c>
      <c r="I15" s="190">
        <v>0.2</v>
      </c>
      <c r="J15" s="190"/>
    </row>
    <row r="16" spans="1:10" x14ac:dyDescent="0.2">
      <c r="A16" s="194">
        <v>17</v>
      </c>
      <c r="B16" s="206">
        <v>1.7</v>
      </c>
      <c r="C16" s="206">
        <v>1</v>
      </c>
      <c r="D16" s="206">
        <v>1.9</v>
      </c>
      <c r="E16" s="190">
        <v>0.2</v>
      </c>
      <c r="F16" s="190">
        <v>0.1</v>
      </c>
      <c r="G16" s="190">
        <v>58.4</v>
      </c>
      <c r="H16" s="190">
        <v>0</v>
      </c>
      <c r="I16" s="190">
        <v>0.1</v>
      </c>
      <c r="J16" s="190">
        <v>0.3</v>
      </c>
    </row>
    <row r="17" spans="1:10" x14ac:dyDescent="0.2">
      <c r="A17" s="194">
        <v>18</v>
      </c>
      <c r="B17" s="206">
        <v>2.5</v>
      </c>
      <c r="C17" s="206">
        <v>1.4</v>
      </c>
      <c r="D17" s="206">
        <v>1.3</v>
      </c>
      <c r="E17" s="190">
        <v>0.4</v>
      </c>
      <c r="F17" s="190">
        <v>0.3</v>
      </c>
      <c r="G17" s="190">
        <v>54.8</v>
      </c>
      <c r="H17" s="190">
        <v>0.2</v>
      </c>
      <c r="I17" s="190">
        <v>0.3</v>
      </c>
      <c r="J17" s="190">
        <v>0.5</v>
      </c>
    </row>
    <row r="18" spans="1:10" x14ac:dyDescent="0.2">
      <c r="A18" s="194">
        <v>19</v>
      </c>
      <c r="B18" s="206">
        <v>2.9</v>
      </c>
      <c r="C18" s="206">
        <v>0.9</v>
      </c>
      <c r="D18" s="206">
        <v>1.7</v>
      </c>
      <c r="E18" s="190">
        <v>0.2</v>
      </c>
      <c r="F18" s="190">
        <v>0.1</v>
      </c>
      <c r="G18" s="190">
        <v>61.5</v>
      </c>
      <c r="H18" s="190">
        <v>0.3</v>
      </c>
      <c r="I18" s="190">
        <v>0.3</v>
      </c>
      <c r="J18" s="190">
        <v>0.5</v>
      </c>
    </row>
    <row r="19" spans="1:10" x14ac:dyDescent="0.2">
      <c r="A19" s="194">
        <v>21</v>
      </c>
      <c r="B19" s="206">
        <v>0.2</v>
      </c>
      <c r="C19" s="206">
        <v>0.2</v>
      </c>
      <c r="D19" s="206">
        <v>0.2</v>
      </c>
      <c r="E19" s="190">
        <v>0.1</v>
      </c>
      <c r="F19" s="190">
        <v>0.1</v>
      </c>
      <c r="G19" s="190">
        <v>71.8</v>
      </c>
      <c r="H19" s="190">
        <v>0</v>
      </c>
      <c r="I19" s="190">
        <v>0.2</v>
      </c>
      <c r="J19" s="190">
        <v>0.3</v>
      </c>
    </row>
    <row r="20" spans="1:10" x14ac:dyDescent="0.2">
      <c r="A20" s="194">
        <v>22</v>
      </c>
      <c r="B20" s="206">
        <v>1.8</v>
      </c>
      <c r="C20" s="206">
        <v>0.9</v>
      </c>
      <c r="D20" s="206">
        <v>2.2999999999999998</v>
      </c>
      <c r="E20" s="190">
        <v>0.4</v>
      </c>
      <c r="F20" s="190">
        <v>0.2</v>
      </c>
      <c r="G20" s="190">
        <v>56.5</v>
      </c>
      <c r="H20" s="190">
        <v>0</v>
      </c>
      <c r="I20" s="190">
        <v>0.2</v>
      </c>
      <c r="J20" s="190">
        <v>0.2</v>
      </c>
    </row>
    <row r="21" spans="1:10" x14ac:dyDescent="0.2">
      <c r="A21" s="194">
        <v>24</v>
      </c>
      <c r="B21" s="206">
        <v>1.9</v>
      </c>
      <c r="C21" s="206">
        <v>1.4</v>
      </c>
      <c r="D21" s="206">
        <v>2</v>
      </c>
      <c r="E21" s="190">
        <v>0.2</v>
      </c>
      <c r="F21" s="190">
        <v>0</v>
      </c>
      <c r="G21" s="190">
        <v>67.3</v>
      </c>
      <c r="H21" s="190">
        <v>0.1</v>
      </c>
      <c r="I21" s="190">
        <v>0.2</v>
      </c>
      <c r="J21" s="190">
        <v>0.2</v>
      </c>
    </row>
    <row r="22" spans="1:10" x14ac:dyDescent="0.2">
      <c r="A22" s="194">
        <v>25</v>
      </c>
      <c r="B22" s="206">
        <v>0.3</v>
      </c>
      <c r="C22" s="206">
        <v>0.2</v>
      </c>
      <c r="D22" s="206">
        <v>0.3</v>
      </c>
      <c r="E22" s="190">
        <v>0.1</v>
      </c>
      <c r="F22" s="190">
        <v>0.1</v>
      </c>
      <c r="G22" s="190">
        <v>73.7</v>
      </c>
      <c r="H22" s="190">
        <v>0.2</v>
      </c>
      <c r="I22" s="190">
        <v>0.4</v>
      </c>
      <c r="J22" s="190">
        <v>0.6</v>
      </c>
    </row>
    <row r="23" spans="1:10" x14ac:dyDescent="0.2">
      <c r="A23" s="194">
        <v>26</v>
      </c>
      <c r="B23" s="206">
        <v>2.1</v>
      </c>
      <c r="C23" s="206">
        <v>0.9</v>
      </c>
      <c r="D23" s="206">
        <v>1.2</v>
      </c>
      <c r="E23" s="190">
        <v>0.2</v>
      </c>
      <c r="F23" s="190">
        <v>0.6</v>
      </c>
      <c r="G23" s="190">
        <v>71.900000000000006</v>
      </c>
      <c r="H23" s="190">
        <v>5.0999999999999996</v>
      </c>
      <c r="I23" s="190">
        <v>0</v>
      </c>
      <c r="J23" s="190">
        <v>0.7</v>
      </c>
    </row>
    <row r="24" spans="1:10" x14ac:dyDescent="0.2">
      <c r="A24" s="194">
        <v>27</v>
      </c>
      <c r="B24" s="206">
        <v>2.4</v>
      </c>
      <c r="C24" s="206">
        <v>1.1000000000000001</v>
      </c>
      <c r="D24" s="206">
        <v>1.4</v>
      </c>
      <c r="E24" s="190">
        <v>0.2</v>
      </c>
      <c r="F24" s="190">
        <v>0.2</v>
      </c>
      <c r="G24" s="190">
        <v>59.1</v>
      </c>
      <c r="H24" s="190">
        <v>2.2999999999999998</v>
      </c>
      <c r="I24" s="190">
        <v>0</v>
      </c>
      <c r="J24" s="190">
        <v>0.5</v>
      </c>
    </row>
    <row r="25" spans="1:10" x14ac:dyDescent="0.2">
      <c r="A25" s="194">
        <v>28</v>
      </c>
      <c r="B25" s="206">
        <v>0.1</v>
      </c>
      <c r="C25" s="193"/>
      <c r="D25" s="206">
        <v>0.1</v>
      </c>
      <c r="E25" s="190"/>
      <c r="F25" s="190"/>
      <c r="G25" s="190">
        <v>62.1</v>
      </c>
      <c r="H25" s="190">
        <v>0.2</v>
      </c>
      <c r="I25" s="190">
        <v>0.1</v>
      </c>
      <c r="J25" s="190">
        <v>0.8</v>
      </c>
    </row>
    <row r="26" spans="1:10" x14ac:dyDescent="0.2">
      <c r="A26" s="194">
        <v>29</v>
      </c>
      <c r="B26" s="206">
        <v>1.7</v>
      </c>
      <c r="C26" s="206">
        <v>0.6</v>
      </c>
      <c r="D26" s="206">
        <v>1.9</v>
      </c>
      <c r="E26" s="190">
        <v>0.2</v>
      </c>
      <c r="F26" s="190">
        <v>0.3</v>
      </c>
      <c r="G26" s="190">
        <v>61.5</v>
      </c>
      <c r="H26" s="190">
        <v>0.2</v>
      </c>
      <c r="I26" s="190">
        <v>0.4</v>
      </c>
      <c r="J26" s="190">
        <v>0.7</v>
      </c>
    </row>
    <row r="27" spans="1:10" x14ac:dyDescent="0.2">
      <c r="A27" s="194" t="s">
        <v>832</v>
      </c>
      <c r="B27" s="206">
        <v>0.1</v>
      </c>
      <c r="C27" s="190"/>
      <c r="D27" s="206">
        <v>0.2</v>
      </c>
      <c r="E27" s="190">
        <v>0.1</v>
      </c>
      <c r="F27" s="190">
        <v>0.1</v>
      </c>
      <c r="G27" s="190">
        <v>55.7</v>
      </c>
      <c r="H27" s="190">
        <v>0.2</v>
      </c>
      <c r="I27" s="190">
        <v>0.2</v>
      </c>
      <c r="J27" s="190">
        <v>0.2</v>
      </c>
    </row>
    <row r="28" spans="1:10" x14ac:dyDescent="0.2">
      <c r="A28" s="194">
        <v>32</v>
      </c>
      <c r="B28" s="206">
        <v>1.2</v>
      </c>
      <c r="C28" s="206">
        <v>0.6</v>
      </c>
      <c r="D28" s="206">
        <v>1.4</v>
      </c>
      <c r="E28" s="190">
        <v>0.4</v>
      </c>
      <c r="F28" s="190">
        <v>0.3</v>
      </c>
      <c r="G28" s="190">
        <v>62.7</v>
      </c>
      <c r="H28" s="190">
        <v>0.2</v>
      </c>
      <c r="I28" s="190">
        <v>0.3</v>
      </c>
      <c r="J28" s="190">
        <v>1.1000000000000001</v>
      </c>
    </row>
    <row r="29" spans="1:10" x14ac:dyDescent="0.2">
      <c r="A29" s="194">
        <v>33</v>
      </c>
      <c r="B29" s="190"/>
      <c r="C29" s="190"/>
      <c r="D29" s="190"/>
      <c r="E29" s="190"/>
      <c r="F29" s="190"/>
      <c r="G29" s="190">
        <v>69</v>
      </c>
      <c r="H29" s="190">
        <v>0.3</v>
      </c>
      <c r="I29" s="190">
        <v>0.8</v>
      </c>
      <c r="J29" s="190"/>
    </row>
    <row r="30" spans="1:10" x14ac:dyDescent="0.2">
      <c r="A30" s="194">
        <v>34</v>
      </c>
      <c r="B30" s="206">
        <v>0</v>
      </c>
      <c r="C30" s="206">
        <v>0</v>
      </c>
      <c r="D30" s="206">
        <v>0</v>
      </c>
      <c r="E30" s="190">
        <v>0</v>
      </c>
      <c r="F30" s="190">
        <v>0</v>
      </c>
      <c r="G30" s="190">
        <v>70.5</v>
      </c>
      <c r="H30" s="190">
        <v>0.2</v>
      </c>
      <c r="I30" s="190">
        <v>0.4</v>
      </c>
      <c r="J30" s="190">
        <v>0.4</v>
      </c>
    </row>
    <row r="31" spans="1:10" x14ac:dyDescent="0.2">
      <c r="A31" s="194">
        <v>35</v>
      </c>
      <c r="B31" s="206">
        <v>2.1</v>
      </c>
      <c r="C31" s="206">
        <v>0.8</v>
      </c>
      <c r="D31" s="206">
        <v>1.7</v>
      </c>
      <c r="E31" s="190">
        <v>0.2</v>
      </c>
      <c r="F31" s="190">
        <v>0.1</v>
      </c>
      <c r="G31" s="190">
        <v>63.5</v>
      </c>
      <c r="H31" s="190">
        <v>0.2</v>
      </c>
      <c r="I31" s="190">
        <v>0.3</v>
      </c>
      <c r="J31" s="190">
        <v>0.4</v>
      </c>
    </row>
    <row r="32" spans="1:10" x14ac:dyDescent="0.2">
      <c r="A32" s="194">
        <v>36</v>
      </c>
      <c r="B32" s="206">
        <v>2.7</v>
      </c>
      <c r="C32" s="206">
        <v>1</v>
      </c>
      <c r="D32" s="206">
        <v>3.2</v>
      </c>
      <c r="E32" s="190">
        <v>0.3</v>
      </c>
      <c r="F32" s="190">
        <v>0.2</v>
      </c>
      <c r="G32" s="190">
        <v>55.2</v>
      </c>
      <c r="H32" s="190">
        <v>1.8</v>
      </c>
      <c r="I32" s="190">
        <v>0.1</v>
      </c>
      <c r="J32" s="190">
        <v>0.3</v>
      </c>
    </row>
    <row r="33" spans="1:11" x14ac:dyDescent="0.2">
      <c r="A33" s="194">
        <v>37</v>
      </c>
      <c r="B33" s="206">
        <v>1.8</v>
      </c>
      <c r="C33" s="206">
        <v>1.4</v>
      </c>
      <c r="D33" s="206">
        <v>1.4</v>
      </c>
      <c r="E33" s="190">
        <v>0.3</v>
      </c>
      <c r="F33" s="190">
        <v>0.3</v>
      </c>
      <c r="G33" s="190">
        <v>62.8</v>
      </c>
      <c r="H33" s="190">
        <v>0.5</v>
      </c>
      <c r="I33" s="190">
        <v>0.4</v>
      </c>
      <c r="J33" s="190">
        <v>0.6</v>
      </c>
    </row>
    <row r="34" spans="1:11" x14ac:dyDescent="0.2">
      <c r="A34" s="194">
        <v>38</v>
      </c>
      <c r="B34" s="206">
        <v>1.4</v>
      </c>
      <c r="C34" s="206">
        <v>0.4</v>
      </c>
      <c r="D34" s="206">
        <v>0.8</v>
      </c>
      <c r="E34" s="190">
        <v>0.1</v>
      </c>
      <c r="F34" s="190">
        <v>0.1</v>
      </c>
      <c r="G34" s="190">
        <v>75.2</v>
      </c>
      <c r="H34" s="190">
        <v>4.2</v>
      </c>
      <c r="I34" s="190">
        <v>0.7</v>
      </c>
      <c r="J34" s="190">
        <v>0.6</v>
      </c>
    </row>
    <row r="35" spans="1:11" x14ac:dyDescent="0.2">
      <c r="A35" s="194">
        <v>39</v>
      </c>
      <c r="B35" s="206">
        <v>1.6</v>
      </c>
      <c r="C35" s="206">
        <v>0.6</v>
      </c>
      <c r="D35" s="206">
        <v>2.2999999999999998</v>
      </c>
      <c r="E35" s="190">
        <v>0.2</v>
      </c>
      <c r="F35" s="190">
        <v>0.1</v>
      </c>
      <c r="G35" s="190">
        <v>72.5</v>
      </c>
      <c r="H35" s="190">
        <v>0.4</v>
      </c>
      <c r="I35" s="190">
        <v>0.3</v>
      </c>
      <c r="J35" s="190">
        <v>0.6</v>
      </c>
    </row>
    <row r="36" spans="1:11" x14ac:dyDescent="0.2">
      <c r="A36" s="194">
        <v>40</v>
      </c>
      <c r="B36" s="206">
        <v>0.1</v>
      </c>
      <c r="C36" s="206">
        <v>0.1</v>
      </c>
      <c r="D36" s="206">
        <v>0.1</v>
      </c>
      <c r="E36" s="190">
        <v>0</v>
      </c>
      <c r="F36" s="190">
        <v>0.1</v>
      </c>
      <c r="G36" s="190">
        <v>57.9</v>
      </c>
      <c r="H36" s="190">
        <v>0.2</v>
      </c>
      <c r="I36" s="190">
        <v>0.1</v>
      </c>
      <c r="J36" s="190">
        <v>0.1</v>
      </c>
    </row>
    <row r="37" spans="1:11" x14ac:dyDescent="0.2">
      <c r="A37" s="194">
        <v>41</v>
      </c>
      <c r="B37" s="206">
        <v>0.2</v>
      </c>
      <c r="C37" s="206">
        <v>0.2</v>
      </c>
      <c r="D37" s="206">
        <v>0.1</v>
      </c>
      <c r="E37" s="190">
        <v>0</v>
      </c>
      <c r="F37" s="190">
        <v>0.2</v>
      </c>
      <c r="G37" s="190">
        <v>61.8</v>
      </c>
      <c r="H37" s="190">
        <v>1.2</v>
      </c>
      <c r="I37" s="190">
        <v>0.3</v>
      </c>
      <c r="J37" s="190">
        <v>0.5</v>
      </c>
    </row>
    <row r="38" spans="1:11" x14ac:dyDescent="0.2">
      <c r="A38" s="194">
        <v>42</v>
      </c>
      <c r="B38" s="206">
        <v>2.4</v>
      </c>
      <c r="C38" s="206">
        <v>1.4</v>
      </c>
      <c r="D38" s="206">
        <v>2</v>
      </c>
      <c r="E38" s="190">
        <v>0.2</v>
      </c>
      <c r="F38" s="190">
        <v>0.2</v>
      </c>
      <c r="G38" s="190">
        <v>68.900000000000006</v>
      </c>
      <c r="H38" s="190">
        <v>0.5</v>
      </c>
      <c r="I38" s="190">
        <v>0.8</v>
      </c>
      <c r="J38" s="190">
        <v>0.6</v>
      </c>
    </row>
    <row r="39" spans="1:11" x14ac:dyDescent="0.2">
      <c r="A39" s="194">
        <v>43</v>
      </c>
      <c r="B39" s="206">
        <v>0.2</v>
      </c>
      <c r="C39" s="206">
        <v>0.2</v>
      </c>
      <c r="D39" s="206">
        <v>0.3</v>
      </c>
      <c r="E39" s="190">
        <v>0</v>
      </c>
      <c r="F39" s="190">
        <v>0.1</v>
      </c>
      <c r="G39" s="190">
        <v>58</v>
      </c>
      <c r="H39" s="190">
        <v>0</v>
      </c>
      <c r="I39" s="190">
        <v>0.1</v>
      </c>
      <c r="J39" s="190">
        <v>0.1</v>
      </c>
    </row>
    <row r="40" spans="1:11" x14ac:dyDescent="0.2">
      <c r="A40" s="194">
        <v>45</v>
      </c>
      <c r="B40" s="206">
        <v>0.2</v>
      </c>
      <c r="C40" s="206">
        <v>0.1</v>
      </c>
      <c r="D40" s="206">
        <v>0.1</v>
      </c>
      <c r="E40" s="190">
        <v>0.1</v>
      </c>
      <c r="F40" s="190">
        <v>0.1</v>
      </c>
      <c r="G40" s="190">
        <v>66.099999999999994</v>
      </c>
      <c r="H40" s="190">
        <v>2.9</v>
      </c>
      <c r="I40" s="190">
        <v>0.4</v>
      </c>
      <c r="J40" s="190">
        <v>0.4</v>
      </c>
    </row>
    <row r="41" spans="1:11" x14ac:dyDescent="0.2">
      <c r="A41" s="194">
        <v>46</v>
      </c>
      <c r="B41" s="190"/>
      <c r="C41" s="190"/>
      <c r="D41" s="190"/>
      <c r="E41" s="190"/>
      <c r="F41" s="190">
        <v>0.1</v>
      </c>
      <c r="G41" s="190">
        <v>67.2</v>
      </c>
      <c r="H41" s="190">
        <v>5.8</v>
      </c>
      <c r="I41" s="190">
        <v>0.5</v>
      </c>
      <c r="J41" s="190">
        <v>1.1000000000000001</v>
      </c>
    </row>
    <row r="42" spans="1:11" x14ac:dyDescent="0.2">
      <c r="A42" s="194">
        <v>47</v>
      </c>
      <c r="B42" s="206">
        <v>0.2</v>
      </c>
      <c r="C42" s="206">
        <v>0.1</v>
      </c>
      <c r="D42" s="206">
        <v>0.1</v>
      </c>
      <c r="E42" s="190">
        <v>0.1</v>
      </c>
      <c r="F42" s="190">
        <v>0.1</v>
      </c>
      <c r="G42" s="190">
        <v>72.7</v>
      </c>
      <c r="H42" s="190">
        <v>0.2</v>
      </c>
      <c r="I42" s="190">
        <v>0.2</v>
      </c>
      <c r="J42" s="190">
        <v>0.6</v>
      </c>
    </row>
    <row r="43" spans="1:11" x14ac:dyDescent="0.2">
      <c r="A43" s="194">
        <v>48</v>
      </c>
      <c r="B43" s="190"/>
      <c r="C43" s="190"/>
      <c r="D43" s="190"/>
      <c r="E43" s="190"/>
      <c r="F43" s="190"/>
      <c r="G43" s="190">
        <v>64.7</v>
      </c>
      <c r="H43" s="190">
        <v>1.1000000000000001</v>
      </c>
      <c r="I43" s="190">
        <v>0.6</v>
      </c>
      <c r="J43" s="190">
        <v>0.6</v>
      </c>
    </row>
    <row r="44" spans="1:11" x14ac:dyDescent="0.2">
      <c r="A44" s="191" t="s">
        <v>527</v>
      </c>
      <c r="B44" s="191"/>
      <c r="C44" s="191"/>
      <c r="D44" s="191"/>
      <c r="E44" s="191"/>
      <c r="F44" s="191"/>
      <c r="G44" s="191"/>
      <c r="H44" s="191"/>
      <c r="I44" s="191"/>
      <c r="J44" s="191"/>
    </row>
    <row r="45" spans="1:11" x14ac:dyDescent="0.2">
      <c r="A45" s="126" t="s">
        <v>534</v>
      </c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1" x14ac:dyDescent="0.2">
      <c r="A46" s="263" t="s">
        <v>526</v>
      </c>
      <c r="B46" s="126" t="s">
        <v>528</v>
      </c>
      <c r="C46" s="126"/>
      <c r="D46" s="126"/>
      <c r="E46" s="126"/>
      <c r="F46" s="126"/>
      <c r="G46" s="126"/>
      <c r="H46" s="126"/>
      <c r="I46" s="126"/>
      <c r="J46" s="126"/>
    </row>
    <row r="47" spans="1:11" x14ac:dyDescent="0.2">
      <c r="A47" s="263"/>
      <c r="B47" s="407" t="s">
        <v>410</v>
      </c>
      <c r="C47" s="407"/>
      <c r="D47" s="407"/>
      <c r="E47" s="407"/>
      <c r="F47" s="407"/>
      <c r="G47" s="407"/>
      <c r="H47" s="407"/>
      <c r="I47" s="407"/>
      <c r="J47" s="407"/>
      <c r="K47" s="200"/>
    </row>
  </sheetData>
  <mergeCells count="7">
    <mergeCell ref="B47:J47"/>
    <mergeCell ref="A1:A3"/>
    <mergeCell ref="B1:F2"/>
    <mergeCell ref="G1:G3"/>
    <mergeCell ref="H1:H3"/>
    <mergeCell ref="I1:I3"/>
    <mergeCell ref="J1:J3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N17" numberStoredAsText="1"/>
  </ignoredError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baseColWidth="10" defaultRowHeight="15" x14ac:dyDescent="0.25"/>
  <cols>
    <col min="2" max="2" width="12.85546875" customWidth="1"/>
    <col min="5" max="5" width="14.28515625" customWidth="1"/>
    <col min="10" max="10" width="14.28515625" customWidth="1"/>
  </cols>
  <sheetData>
    <row r="1" spans="1:10" s="125" customFormat="1" ht="15.75" customHeight="1" x14ac:dyDescent="0.2">
      <c r="A1" s="416" t="s">
        <v>390</v>
      </c>
      <c r="B1" s="420" t="s">
        <v>521</v>
      </c>
      <c r="C1" s="420"/>
      <c r="D1" s="420"/>
      <c r="E1" s="420"/>
      <c r="F1" s="420"/>
      <c r="G1" s="420" t="s">
        <v>522</v>
      </c>
      <c r="H1" s="420" t="s">
        <v>523</v>
      </c>
      <c r="I1" s="420" t="s">
        <v>533</v>
      </c>
      <c r="J1" s="420" t="s">
        <v>40</v>
      </c>
    </row>
    <row r="2" spans="1:10" s="125" customFormat="1" ht="27.75" customHeight="1" x14ac:dyDescent="0.2">
      <c r="A2" s="416"/>
      <c r="B2" s="420"/>
      <c r="C2" s="420"/>
      <c r="D2" s="420"/>
      <c r="E2" s="420"/>
      <c r="F2" s="420"/>
      <c r="G2" s="420"/>
      <c r="H2" s="420"/>
      <c r="I2" s="420"/>
      <c r="J2" s="420"/>
    </row>
    <row r="3" spans="1:10" s="125" customFormat="1" ht="34.5" customHeight="1" x14ac:dyDescent="0.2">
      <c r="A3" s="413"/>
      <c r="B3" s="192" t="s">
        <v>175</v>
      </c>
      <c r="C3" s="192" t="s">
        <v>42</v>
      </c>
      <c r="D3" s="192" t="s">
        <v>176</v>
      </c>
      <c r="E3" s="192" t="s">
        <v>525</v>
      </c>
      <c r="F3" s="192" t="s">
        <v>45</v>
      </c>
      <c r="G3" s="420"/>
      <c r="H3" s="420"/>
      <c r="I3" s="420"/>
      <c r="J3" s="420"/>
    </row>
    <row r="4" spans="1:10" s="306" customFormat="1" ht="11.25" customHeight="1" x14ac:dyDescent="0.25">
      <c r="A4" s="303" t="s">
        <v>409</v>
      </c>
      <c r="B4" s="304">
        <v>1.3</v>
      </c>
      <c r="C4" s="304">
        <v>0.7</v>
      </c>
      <c r="D4" s="304">
        <v>1.1000000000000001</v>
      </c>
      <c r="E4" s="204">
        <v>0.1</v>
      </c>
      <c r="F4" s="204">
        <v>0.2</v>
      </c>
      <c r="G4" s="305">
        <v>68.400000000000006</v>
      </c>
      <c r="H4" s="204">
        <v>0.7</v>
      </c>
      <c r="I4" s="204">
        <v>0.5</v>
      </c>
      <c r="J4" s="305">
        <v>0.8</v>
      </c>
    </row>
    <row r="5" spans="1:10" s="125" customFormat="1" ht="11.25" x14ac:dyDescent="0.2">
      <c r="A5" s="194">
        <v>51</v>
      </c>
      <c r="B5" s="206">
        <v>1.8</v>
      </c>
      <c r="C5" s="206">
        <v>0.9</v>
      </c>
      <c r="D5" s="206">
        <v>1.2</v>
      </c>
      <c r="E5" s="190">
        <v>0.3</v>
      </c>
      <c r="F5" s="190">
        <v>0.2</v>
      </c>
      <c r="G5" s="190">
        <v>60.6</v>
      </c>
      <c r="H5" s="190">
        <v>1.1000000000000001</v>
      </c>
      <c r="I5" s="190">
        <v>0.5</v>
      </c>
      <c r="J5" s="190">
        <v>0.7</v>
      </c>
    </row>
    <row r="6" spans="1:10" s="125" customFormat="1" ht="11.25" x14ac:dyDescent="0.2">
      <c r="A6" s="194">
        <v>52</v>
      </c>
      <c r="B6" s="206">
        <v>5.9</v>
      </c>
      <c r="C6" s="206">
        <v>2.7</v>
      </c>
      <c r="D6" s="206">
        <v>3.9</v>
      </c>
      <c r="E6" s="190">
        <v>0.5</v>
      </c>
      <c r="F6" s="190">
        <v>0.3</v>
      </c>
      <c r="G6" s="190">
        <v>60.7</v>
      </c>
      <c r="H6" s="190">
        <v>0.4</v>
      </c>
      <c r="I6" s="190">
        <v>0.4</v>
      </c>
      <c r="J6" s="190">
        <v>1.1000000000000001</v>
      </c>
    </row>
    <row r="7" spans="1:10" s="125" customFormat="1" ht="11.25" x14ac:dyDescent="0.2">
      <c r="A7" s="194">
        <v>54</v>
      </c>
      <c r="B7" s="206">
        <v>4.2</v>
      </c>
      <c r="C7" s="206">
        <v>2.1</v>
      </c>
      <c r="D7" s="206">
        <v>4.5</v>
      </c>
      <c r="E7" s="190">
        <v>0</v>
      </c>
      <c r="F7" s="190">
        <v>0.1</v>
      </c>
      <c r="G7" s="190">
        <v>71</v>
      </c>
      <c r="H7" s="264" t="s">
        <v>526</v>
      </c>
      <c r="I7" s="264" t="s">
        <v>526</v>
      </c>
      <c r="J7" s="264">
        <v>100</v>
      </c>
    </row>
    <row r="8" spans="1:10" s="125" customFormat="1" ht="11.25" x14ac:dyDescent="0.2">
      <c r="A8" s="194">
        <v>55</v>
      </c>
      <c r="B8" s="206">
        <v>0.6</v>
      </c>
      <c r="C8" s="206">
        <v>0.2</v>
      </c>
      <c r="D8" s="206">
        <v>0.4</v>
      </c>
      <c r="E8" s="190">
        <v>0</v>
      </c>
      <c r="F8" s="190">
        <v>0</v>
      </c>
      <c r="G8" s="190">
        <v>64.599999999999994</v>
      </c>
      <c r="H8" s="190">
        <v>0.1</v>
      </c>
      <c r="I8" s="190">
        <v>0.3</v>
      </c>
      <c r="J8" s="190">
        <v>0</v>
      </c>
    </row>
    <row r="9" spans="1:10" s="125" customFormat="1" ht="11.25" x14ac:dyDescent="0.2">
      <c r="A9" s="194">
        <v>56</v>
      </c>
      <c r="B9" s="206">
        <v>0.7</v>
      </c>
      <c r="C9" s="206">
        <v>0.3</v>
      </c>
      <c r="D9" s="206">
        <v>0.9</v>
      </c>
      <c r="E9" s="190">
        <v>0.1</v>
      </c>
      <c r="F9" s="190">
        <v>0.1</v>
      </c>
      <c r="G9" s="190">
        <v>61.3</v>
      </c>
      <c r="H9" s="190">
        <v>0.2</v>
      </c>
      <c r="I9" s="190">
        <v>0.2</v>
      </c>
      <c r="J9" s="190">
        <v>0.2</v>
      </c>
    </row>
    <row r="10" spans="1:10" s="125" customFormat="1" ht="11.25" x14ac:dyDescent="0.2">
      <c r="A10" s="194">
        <v>57</v>
      </c>
      <c r="B10" s="206">
        <v>2.9</v>
      </c>
      <c r="C10" s="206">
        <v>1.3</v>
      </c>
      <c r="D10" s="206">
        <v>2.4</v>
      </c>
      <c r="E10" s="190">
        <v>0.3</v>
      </c>
      <c r="F10" s="190">
        <v>0.2</v>
      </c>
      <c r="G10" s="190">
        <v>67.5</v>
      </c>
      <c r="H10" s="190">
        <v>0.1</v>
      </c>
      <c r="I10" s="190">
        <v>0.2</v>
      </c>
      <c r="J10" s="190">
        <v>0.6</v>
      </c>
    </row>
    <row r="11" spans="1:10" s="125" customFormat="1" ht="11.25" x14ac:dyDescent="0.2">
      <c r="A11" s="194">
        <v>58</v>
      </c>
      <c r="B11" s="206">
        <v>0.4</v>
      </c>
      <c r="C11" s="206">
        <v>0.3</v>
      </c>
      <c r="D11" s="206">
        <v>0.3</v>
      </c>
      <c r="E11" s="190">
        <v>0.2</v>
      </c>
      <c r="F11" s="190">
        <v>0.3</v>
      </c>
      <c r="G11" s="190">
        <v>54.2</v>
      </c>
      <c r="H11" s="190">
        <v>0.2</v>
      </c>
      <c r="I11" s="190">
        <v>0.1</v>
      </c>
      <c r="J11" s="190">
        <v>0.2</v>
      </c>
    </row>
    <row r="12" spans="1:10" s="125" customFormat="1" ht="11.25" x14ac:dyDescent="0.2">
      <c r="A12" s="194">
        <v>59</v>
      </c>
      <c r="B12" s="264">
        <v>40.200000000000003</v>
      </c>
      <c r="C12" s="264">
        <v>38.1</v>
      </c>
      <c r="D12" s="264">
        <v>37.9</v>
      </c>
      <c r="E12" s="264">
        <v>37.4</v>
      </c>
      <c r="F12" s="264">
        <v>37.299999999999997</v>
      </c>
      <c r="G12" s="190">
        <v>66.400000000000006</v>
      </c>
      <c r="H12" s="190">
        <v>0.2</v>
      </c>
      <c r="I12" s="264" t="s">
        <v>526</v>
      </c>
      <c r="J12" s="190">
        <v>0.5</v>
      </c>
    </row>
    <row r="13" spans="1:10" s="125" customFormat="1" ht="11.25" x14ac:dyDescent="0.2">
      <c r="A13" s="194">
        <v>60</v>
      </c>
      <c r="B13" s="206">
        <v>0.2</v>
      </c>
      <c r="C13" s="206">
        <v>0.1</v>
      </c>
      <c r="D13" s="206">
        <v>0.1</v>
      </c>
      <c r="E13" s="190">
        <v>0</v>
      </c>
      <c r="F13" s="190">
        <v>0.1</v>
      </c>
      <c r="G13" s="190">
        <v>58.5</v>
      </c>
      <c r="H13" s="190">
        <v>0.2</v>
      </c>
      <c r="I13" s="190">
        <v>0.3</v>
      </c>
      <c r="J13" s="190">
        <v>0.3</v>
      </c>
    </row>
    <row r="14" spans="1:10" s="125" customFormat="1" ht="11.25" x14ac:dyDescent="0.2">
      <c r="A14" s="194">
        <v>62</v>
      </c>
      <c r="B14" s="206">
        <v>0</v>
      </c>
      <c r="C14" s="206">
        <v>1</v>
      </c>
      <c r="D14" s="206">
        <v>1.6</v>
      </c>
      <c r="E14" s="190">
        <v>0.2</v>
      </c>
      <c r="F14" s="190">
        <v>0.3</v>
      </c>
      <c r="G14" s="190">
        <v>45.8</v>
      </c>
      <c r="H14" s="190">
        <v>0.1</v>
      </c>
      <c r="I14" s="190">
        <v>0.1</v>
      </c>
      <c r="J14" s="190">
        <v>0.3</v>
      </c>
    </row>
    <row r="15" spans="1:10" s="125" customFormat="1" ht="11.25" x14ac:dyDescent="0.2">
      <c r="A15" s="194">
        <v>63</v>
      </c>
      <c r="B15" s="190"/>
      <c r="C15" s="190"/>
      <c r="D15" s="190"/>
      <c r="E15" s="190"/>
      <c r="F15" s="190"/>
      <c r="G15" s="190">
        <v>57.8</v>
      </c>
      <c r="H15" s="190">
        <v>0.1</v>
      </c>
      <c r="I15" s="190">
        <v>0.2</v>
      </c>
      <c r="J15" s="190"/>
    </row>
    <row r="16" spans="1:10" s="125" customFormat="1" ht="11.25" x14ac:dyDescent="0.2">
      <c r="A16" s="194">
        <v>65</v>
      </c>
      <c r="B16" s="206">
        <v>0.1</v>
      </c>
      <c r="C16" s="206">
        <v>0.1</v>
      </c>
      <c r="D16" s="206">
        <v>0.1</v>
      </c>
      <c r="E16" s="190"/>
      <c r="F16" s="190"/>
      <c r="G16" s="190">
        <v>58.4</v>
      </c>
      <c r="H16" s="190">
        <v>1.2</v>
      </c>
      <c r="I16" s="190">
        <v>0.1</v>
      </c>
      <c r="J16" s="190">
        <v>0.3</v>
      </c>
    </row>
    <row r="17" spans="1:10" s="125" customFormat="1" ht="11.25" x14ac:dyDescent="0.2">
      <c r="A17" s="194">
        <v>68</v>
      </c>
      <c r="B17" s="190"/>
      <c r="C17" s="190"/>
      <c r="D17" s="190"/>
      <c r="E17" s="190"/>
      <c r="F17" s="190">
        <v>0.1</v>
      </c>
      <c r="G17" s="190">
        <v>78.8</v>
      </c>
      <c r="H17" s="190">
        <v>0.2</v>
      </c>
      <c r="I17" s="190">
        <v>0.6</v>
      </c>
      <c r="J17" s="190">
        <v>1</v>
      </c>
    </row>
    <row r="18" spans="1:10" s="125" customFormat="1" ht="11.25" x14ac:dyDescent="0.2">
      <c r="A18" s="194">
        <v>69</v>
      </c>
      <c r="B18" s="190"/>
      <c r="C18" s="190"/>
      <c r="D18" s="190"/>
      <c r="E18" s="190"/>
      <c r="F18" s="190"/>
      <c r="G18" s="190">
        <v>76.5</v>
      </c>
      <c r="H18" s="190"/>
      <c r="I18" s="190">
        <v>0.6</v>
      </c>
      <c r="J18" s="190"/>
    </row>
    <row r="19" spans="1:10" s="125" customFormat="1" ht="11.25" x14ac:dyDescent="0.2">
      <c r="A19" s="194">
        <v>70</v>
      </c>
      <c r="B19" s="206">
        <v>0.2</v>
      </c>
      <c r="C19" s="206">
        <v>0.1</v>
      </c>
      <c r="D19" s="206">
        <v>0.2</v>
      </c>
      <c r="E19" s="190">
        <v>0</v>
      </c>
      <c r="F19" s="190">
        <v>0.1</v>
      </c>
      <c r="G19" s="190">
        <v>69.8</v>
      </c>
      <c r="H19" s="190">
        <v>0</v>
      </c>
      <c r="I19" s="190">
        <v>0.1</v>
      </c>
      <c r="J19" s="190">
        <v>0.3</v>
      </c>
    </row>
    <row r="20" spans="1:10" s="125" customFormat="1" ht="11.25" x14ac:dyDescent="0.2">
      <c r="A20" s="194">
        <v>71</v>
      </c>
      <c r="B20" s="206">
        <v>2.2000000000000002</v>
      </c>
      <c r="C20" s="206">
        <v>1.2</v>
      </c>
      <c r="D20" s="206">
        <v>1.4</v>
      </c>
      <c r="E20" s="190">
        <v>0.1</v>
      </c>
      <c r="F20" s="190">
        <v>0.2</v>
      </c>
      <c r="G20" s="190">
        <v>57.8</v>
      </c>
      <c r="H20" s="190">
        <v>1</v>
      </c>
      <c r="I20" s="190">
        <v>0.3</v>
      </c>
      <c r="J20" s="190">
        <v>0.5</v>
      </c>
    </row>
    <row r="21" spans="1:10" s="125" customFormat="1" ht="11.25" x14ac:dyDescent="0.2">
      <c r="A21" s="194">
        <v>72</v>
      </c>
      <c r="B21" s="206">
        <v>0</v>
      </c>
      <c r="C21" s="206">
        <v>0.1</v>
      </c>
      <c r="D21" s="206">
        <v>0.1</v>
      </c>
      <c r="E21" s="190">
        <v>0</v>
      </c>
      <c r="F21" s="190">
        <v>0.1</v>
      </c>
      <c r="G21" s="190">
        <v>56.4</v>
      </c>
      <c r="H21" s="190">
        <v>0.2</v>
      </c>
      <c r="I21" s="190">
        <v>0.3</v>
      </c>
      <c r="J21" s="190">
        <v>0.3</v>
      </c>
    </row>
    <row r="22" spans="1:10" s="125" customFormat="1" ht="11.25" x14ac:dyDescent="0.2">
      <c r="A22" s="194">
        <v>73</v>
      </c>
      <c r="B22" s="206">
        <v>0.1</v>
      </c>
      <c r="C22" s="206">
        <v>0</v>
      </c>
      <c r="D22" s="206">
        <v>0.1</v>
      </c>
      <c r="E22" s="190">
        <v>0</v>
      </c>
      <c r="F22" s="190">
        <v>0</v>
      </c>
      <c r="G22" s="190">
        <v>78.900000000000006</v>
      </c>
      <c r="H22" s="190">
        <v>0.9</v>
      </c>
      <c r="I22" s="190">
        <v>0.3</v>
      </c>
      <c r="J22" s="190">
        <v>0.2</v>
      </c>
    </row>
    <row r="23" spans="1:10" s="125" customFormat="1" ht="11.25" x14ac:dyDescent="0.2">
      <c r="A23" s="194">
        <v>74</v>
      </c>
      <c r="B23" s="206">
        <v>2.4</v>
      </c>
      <c r="C23" s="206">
        <v>0.9</v>
      </c>
      <c r="D23" s="206">
        <v>1.7</v>
      </c>
      <c r="E23" s="190">
        <v>0.1</v>
      </c>
      <c r="F23" s="190">
        <v>0.1</v>
      </c>
      <c r="G23" s="190">
        <v>81.2</v>
      </c>
      <c r="H23" s="190">
        <v>4.2</v>
      </c>
      <c r="I23" s="190">
        <v>0.5</v>
      </c>
      <c r="J23" s="190">
        <v>0.4</v>
      </c>
    </row>
    <row r="24" spans="1:10" s="125" customFormat="1" ht="11.25" x14ac:dyDescent="0.2">
      <c r="A24" s="194">
        <v>75</v>
      </c>
      <c r="B24" s="206">
        <v>2.4</v>
      </c>
      <c r="C24" s="206">
        <v>1.5</v>
      </c>
      <c r="D24" s="206">
        <v>1.7</v>
      </c>
      <c r="E24" s="190">
        <v>0.2</v>
      </c>
      <c r="F24" s="190">
        <v>0.2</v>
      </c>
      <c r="G24" s="190">
        <v>79.2</v>
      </c>
      <c r="H24" s="190">
        <v>0.2</v>
      </c>
      <c r="I24" s="190">
        <v>1.5</v>
      </c>
      <c r="J24" s="190">
        <v>2.5</v>
      </c>
    </row>
    <row r="25" spans="1:10" s="125" customFormat="1" ht="11.25" x14ac:dyDescent="0.2">
      <c r="A25" s="194">
        <v>76</v>
      </c>
      <c r="B25" s="206">
        <v>0.2</v>
      </c>
      <c r="C25" s="206">
        <v>0.1</v>
      </c>
      <c r="D25" s="206">
        <v>0.1</v>
      </c>
      <c r="E25" s="190">
        <v>0.1</v>
      </c>
      <c r="F25" s="190">
        <v>0.1</v>
      </c>
      <c r="G25" s="190">
        <v>59.3</v>
      </c>
      <c r="H25" s="190">
        <v>0.4</v>
      </c>
      <c r="I25" s="190">
        <v>0.3</v>
      </c>
      <c r="J25" s="190">
        <v>0.6</v>
      </c>
    </row>
    <row r="26" spans="1:10" s="125" customFormat="1" ht="11.25" x14ac:dyDescent="0.2">
      <c r="A26" s="194">
        <v>77</v>
      </c>
      <c r="B26" s="206">
        <v>2.5</v>
      </c>
      <c r="C26" s="206">
        <v>1</v>
      </c>
      <c r="D26" s="206">
        <v>1.2</v>
      </c>
      <c r="E26" s="190">
        <v>0.1</v>
      </c>
      <c r="F26" s="190">
        <v>0.2</v>
      </c>
      <c r="G26" s="190">
        <v>71.099999999999994</v>
      </c>
      <c r="H26" s="190">
        <v>0.1</v>
      </c>
      <c r="I26" s="190">
        <v>0.4</v>
      </c>
      <c r="J26" s="190">
        <v>0.6</v>
      </c>
    </row>
    <row r="27" spans="1:10" s="125" customFormat="1" ht="11.25" x14ac:dyDescent="0.2">
      <c r="A27" s="194">
        <v>78</v>
      </c>
      <c r="B27" s="206">
        <v>2.2000000000000002</v>
      </c>
      <c r="C27" s="206">
        <v>1.2</v>
      </c>
      <c r="D27" s="206">
        <v>1.2</v>
      </c>
      <c r="E27" s="190">
        <v>0.2</v>
      </c>
      <c r="F27" s="190">
        <v>0.2</v>
      </c>
      <c r="G27" s="190">
        <v>76.3</v>
      </c>
      <c r="H27" s="190">
        <v>3.4</v>
      </c>
      <c r="I27" s="190">
        <v>0.6</v>
      </c>
      <c r="J27" s="190">
        <v>1.4</v>
      </c>
    </row>
    <row r="28" spans="1:10" s="125" customFormat="1" ht="11.25" x14ac:dyDescent="0.2">
      <c r="A28" s="194">
        <v>79</v>
      </c>
      <c r="B28" s="190"/>
      <c r="C28" s="206">
        <v>0.8</v>
      </c>
      <c r="D28" s="206">
        <v>1.5</v>
      </c>
      <c r="E28" s="190">
        <v>0.2</v>
      </c>
      <c r="F28" s="190">
        <v>0.1</v>
      </c>
      <c r="G28" s="190">
        <v>55.8</v>
      </c>
      <c r="H28" s="190">
        <v>0.3</v>
      </c>
      <c r="I28" s="190">
        <v>0.4</v>
      </c>
      <c r="J28" s="190">
        <v>0.3</v>
      </c>
    </row>
    <row r="29" spans="1:10" s="125" customFormat="1" ht="11.25" x14ac:dyDescent="0.2">
      <c r="A29" s="194">
        <v>80</v>
      </c>
      <c r="B29" s="206">
        <v>0.2</v>
      </c>
      <c r="C29" s="206">
        <v>0.1</v>
      </c>
      <c r="D29" s="206">
        <v>0.1</v>
      </c>
      <c r="E29" s="190"/>
      <c r="F29" s="190">
        <v>0.1</v>
      </c>
      <c r="G29" s="190">
        <v>49.3</v>
      </c>
      <c r="H29" s="190">
        <v>0.2</v>
      </c>
      <c r="I29" s="190">
        <v>0.2</v>
      </c>
      <c r="J29" s="190">
        <v>0.5</v>
      </c>
    </row>
    <row r="30" spans="1:10" s="125" customFormat="1" ht="11.25" x14ac:dyDescent="0.2">
      <c r="A30" s="194">
        <v>81</v>
      </c>
      <c r="B30" s="206">
        <v>2.5</v>
      </c>
      <c r="C30" s="206">
        <v>0.8</v>
      </c>
      <c r="D30" s="206">
        <v>2.2999999999999998</v>
      </c>
      <c r="E30" s="190">
        <v>0.1</v>
      </c>
      <c r="F30" s="190">
        <v>0.2</v>
      </c>
      <c r="G30" s="190">
        <v>64</v>
      </c>
      <c r="H30" s="190">
        <v>0.1</v>
      </c>
      <c r="I30" s="190">
        <v>0.3</v>
      </c>
      <c r="J30" s="190">
        <v>0.6</v>
      </c>
    </row>
    <row r="31" spans="1:10" s="125" customFormat="1" ht="11.25" x14ac:dyDescent="0.2">
      <c r="A31" s="194">
        <v>82</v>
      </c>
      <c r="B31" s="206">
        <v>0.2</v>
      </c>
      <c r="C31" s="206">
        <v>0.1</v>
      </c>
      <c r="D31" s="206">
        <v>0.1</v>
      </c>
      <c r="E31" s="190">
        <v>0.1</v>
      </c>
      <c r="F31" s="190"/>
      <c r="G31" s="190">
        <v>57.9</v>
      </c>
      <c r="H31" s="190">
        <v>0.1</v>
      </c>
      <c r="I31" s="190">
        <v>0.3</v>
      </c>
      <c r="J31" s="190">
        <v>0.5</v>
      </c>
    </row>
    <row r="32" spans="1:10" s="125" customFormat="1" ht="11.25" x14ac:dyDescent="0.2">
      <c r="A32" s="194">
        <v>83</v>
      </c>
      <c r="B32" s="206">
        <v>0.1</v>
      </c>
      <c r="C32" s="206">
        <v>0.1</v>
      </c>
      <c r="D32" s="206">
        <v>0</v>
      </c>
      <c r="E32" s="190">
        <v>0</v>
      </c>
      <c r="F32" s="190">
        <v>0.1</v>
      </c>
      <c r="G32" s="190">
        <v>62.7</v>
      </c>
      <c r="H32" s="190">
        <v>0.6</v>
      </c>
      <c r="I32" s="190">
        <v>0.1</v>
      </c>
      <c r="J32" s="190">
        <v>0.2</v>
      </c>
    </row>
    <row r="33" spans="1:11" s="125" customFormat="1" ht="11.25" x14ac:dyDescent="0.2">
      <c r="A33" s="194">
        <v>84</v>
      </c>
      <c r="B33" s="206">
        <v>0.2</v>
      </c>
      <c r="C33" s="206">
        <v>0</v>
      </c>
      <c r="D33" s="206">
        <v>0.5</v>
      </c>
      <c r="E33" s="190">
        <v>0</v>
      </c>
      <c r="F33" s="190">
        <v>0</v>
      </c>
      <c r="G33" s="190">
        <v>75.099999999999994</v>
      </c>
      <c r="H33" s="190">
        <v>2.7</v>
      </c>
      <c r="I33" s="190">
        <v>2.7</v>
      </c>
      <c r="J33" s="190">
        <v>2.8</v>
      </c>
    </row>
    <row r="34" spans="1:11" s="125" customFormat="1" ht="11.25" x14ac:dyDescent="0.2">
      <c r="A34" s="194">
        <v>85</v>
      </c>
      <c r="B34" s="206">
        <v>0.1</v>
      </c>
      <c r="C34" s="206">
        <v>0.1</v>
      </c>
      <c r="D34" s="206">
        <v>0</v>
      </c>
      <c r="E34" s="190">
        <v>0</v>
      </c>
      <c r="F34" s="190">
        <v>0</v>
      </c>
      <c r="G34" s="190">
        <v>55.7</v>
      </c>
      <c r="H34" s="190">
        <v>0</v>
      </c>
      <c r="I34" s="190">
        <v>0.1</v>
      </c>
      <c r="J34" s="190">
        <v>0.1</v>
      </c>
    </row>
    <row r="35" spans="1:11" s="125" customFormat="1" ht="11.25" x14ac:dyDescent="0.2">
      <c r="A35" s="194">
        <v>88</v>
      </c>
      <c r="B35" s="206">
        <v>3.5</v>
      </c>
      <c r="C35" s="206">
        <v>1.3</v>
      </c>
      <c r="D35" s="206">
        <v>2.7</v>
      </c>
      <c r="E35" s="190">
        <v>0.3</v>
      </c>
      <c r="F35" s="190">
        <v>0.1</v>
      </c>
      <c r="G35" s="190">
        <v>65.599999999999994</v>
      </c>
      <c r="H35" s="190">
        <v>0.6</v>
      </c>
      <c r="I35" s="190">
        <v>0.1</v>
      </c>
      <c r="J35" s="190">
        <v>0.2</v>
      </c>
    </row>
    <row r="36" spans="1:11" s="125" customFormat="1" ht="11.25" x14ac:dyDescent="0.2">
      <c r="A36" s="194">
        <v>89</v>
      </c>
      <c r="B36" s="206">
        <v>1.3</v>
      </c>
      <c r="C36" s="206">
        <v>0.8</v>
      </c>
      <c r="D36" s="206">
        <v>0.9</v>
      </c>
      <c r="E36" s="190">
        <v>0.2</v>
      </c>
      <c r="F36" s="190">
        <v>0.2</v>
      </c>
      <c r="G36" s="190">
        <v>58.8</v>
      </c>
      <c r="H36" s="190">
        <v>0.2</v>
      </c>
      <c r="I36" s="190">
        <v>0.3</v>
      </c>
      <c r="J36" s="190">
        <v>0.5</v>
      </c>
    </row>
    <row r="37" spans="1:11" s="125" customFormat="1" ht="11.25" x14ac:dyDescent="0.2">
      <c r="A37" s="194">
        <v>90</v>
      </c>
      <c r="B37" s="206">
        <v>0.1</v>
      </c>
      <c r="C37" s="206">
        <v>0.1</v>
      </c>
      <c r="D37" s="206">
        <v>0.1</v>
      </c>
      <c r="E37" s="190">
        <v>0.1</v>
      </c>
      <c r="F37" s="190"/>
      <c r="G37" s="190">
        <v>76.400000000000006</v>
      </c>
      <c r="H37" s="190">
        <v>0.1</v>
      </c>
      <c r="I37" s="190">
        <v>0.2</v>
      </c>
      <c r="J37" s="190">
        <v>0.4</v>
      </c>
    </row>
    <row r="38" spans="1:11" s="125" customFormat="1" ht="11.25" x14ac:dyDescent="0.2">
      <c r="A38" s="194">
        <v>91</v>
      </c>
      <c r="B38" s="206">
        <v>0</v>
      </c>
      <c r="C38" s="206">
        <v>0</v>
      </c>
      <c r="D38" s="206">
        <v>0</v>
      </c>
      <c r="E38" s="190">
        <v>0</v>
      </c>
      <c r="F38" s="190">
        <v>0</v>
      </c>
      <c r="G38" s="190">
        <v>77.2</v>
      </c>
      <c r="H38" s="190">
        <v>0.1</v>
      </c>
      <c r="I38" s="190">
        <v>0.8</v>
      </c>
      <c r="J38" s="190">
        <v>1.3</v>
      </c>
    </row>
    <row r="39" spans="1:11" s="125" customFormat="1" ht="11.25" x14ac:dyDescent="0.2">
      <c r="A39" s="194">
        <v>92</v>
      </c>
      <c r="B39" s="206">
        <v>2.5</v>
      </c>
      <c r="C39" s="206">
        <v>1.5</v>
      </c>
      <c r="D39" s="206">
        <v>1.5</v>
      </c>
      <c r="E39" s="190">
        <v>0.1</v>
      </c>
      <c r="F39" s="190">
        <v>0.1</v>
      </c>
      <c r="G39" s="190">
        <v>80.7</v>
      </c>
      <c r="H39" s="190">
        <v>0.2</v>
      </c>
      <c r="I39" s="190">
        <v>0.8</v>
      </c>
      <c r="J39" s="190">
        <v>0.8</v>
      </c>
    </row>
    <row r="40" spans="1:11" s="125" customFormat="1" ht="11.25" x14ac:dyDescent="0.2">
      <c r="A40" s="194">
        <v>93</v>
      </c>
      <c r="B40" s="190"/>
      <c r="C40" s="206">
        <v>1.4</v>
      </c>
      <c r="D40" s="206">
        <v>1.6</v>
      </c>
      <c r="E40" s="190">
        <v>0.2</v>
      </c>
      <c r="F40" s="190">
        <v>0.2</v>
      </c>
      <c r="G40" s="190">
        <v>91.5</v>
      </c>
      <c r="H40" s="190">
        <v>0.1</v>
      </c>
      <c r="I40" s="190">
        <v>0.9</v>
      </c>
      <c r="J40" s="190">
        <v>3.9</v>
      </c>
    </row>
    <row r="41" spans="1:11" s="125" customFormat="1" ht="11.25" x14ac:dyDescent="0.2">
      <c r="A41" s="194">
        <v>94</v>
      </c>
      <c r="B41" s="206">
        <v>1.9</v>
      </c>
      <c r="C41" s="206">
        <v>1</v>
      </c>
      <c r="D41" s="206">
        <v>1.6</v>
      </c>
      <c r="E41" s="190">
        <v>0.2</v>
      </c>
      <c r="F41" s="190">
        <v>0.2</v>
      </c>
      <c r="G41" s="190">
        <v>69.2</v>
      </c>
      <c r="H41" s="190">
        <v>0.2</v>
      </c>
      <c r="I41" s="190">
        <v>0.7</v>
      </c>
      <c r="J41" s="190">
        <v>0.7</v>
      </c>
    </row>
    <row r="42" spans="1:11" s="125" customFormat="1" ht="11.25" x14ac:dyDescent="0.2">
      <c r="A42" s="194">
        <v>95</v>
      </c>
      <c r="B42" s="206">
        <v>0.2</v>
      </c>
      <c r="C42" s="206">
        <v>0.1</v>
      </c>
      <c r="D42" s="206">
        <v>0.1</v>
      </c>
      <c r="E42" s="190">
        <v>0</v>
      </c>
      <c r="F42" s="190">
        <v>0.1</v>
      </c>
      <c r="G42" s="190">
        <v>76.3</v>
      </c>
      <c r="H42" s="190">
        <v>0.1</v>
      </c>
      <c r="I42" s="190">
        <v>1.1000000000000001</v>
      </c>
      <c r="J42" s="190">
        <v>1.4</v>
      </c>
    </row>
    <row r="43" spans="1:11" s="125" customFormat="1" ht="11.25" x14ac:dyDescent="0.2">
      <c r="A43" s="194">
        <v>971</v>
      </c>
      <c r="B43" s="206">
        <v>0.3</v>
      </c>
      <c r="C43" s="206">
        <v>0.1</v>
      </c>
      <c r="D43" s="206">
        <v>0.2</v>
      </c>
      <c r="E43" s="190">
        <v>0.1</v>
      </c>
      <c r="F43" s="190">
        <v>0.1</v>
      </c>
      <c r="G43" s="190">
        <v>90</v>
      </c>
      <c r="H43" s="190">
        <v>0.1</v>
      </c>
      <c r="I43" s="190">
        <v>0.6</v>
      </c>
      <c r="J43" s="190">
        <v>0.6</v>
      </c>
    </row>
    <row r="44" spans="1:11" s="125" customFormat="1" ht="11.25" x14ac:dyDescent="0.2">
      <c r="A44" s="194">
        <v>974</v>
      </c>
      <c r="B44" s="206">
        <v>2.8</v>
      </c>
      <c r="C44" s="206">
        <v>1.1000000000000001</v>
      </c>
      <c r="D44" s="206">
        <v>1.8</v>
      </c>
      <c r="E44" s="190">
        <v>0.2</v>
      </c>
      <c r="F44" s="190">
        <v>0.1</v>
      </c>
      <c r="G44" s="190">
        <v>79.400000000000006</v>
      </c>
      <c r="H44" s="190">
        <v>0.1</v>
      </c>
      <c r="I44" s="190">
        <v>0.3</v>
      </c>
      <c r="J44" s="190">
        <v>0.7</v>
      </c>
    </row>
    <row r="45" spans="1:11" s="125" customFormat="1" ht="11.25" x14ac:dyDescent="0.2">
      <c r="A45" s="191" t="s">
        <v>527</v>
      </c>
      <c r="B45" s="191"/>
      <c r="C45" s="191"/>
      <c r="D45" s="191"/>
      <c r="E45" s="191"/>
      <c r="F45" s="191"/>
      <c r="G45" s="191"/>
      <c r="H45" s="191"/>
      <c r="I45" s="191"/>
      <c r="J45" s="191"/>
    </row>
    <row r="46" spans="1:11" s="125" customFormat="1" ht="11.25" x14ac:dyDescent="0.2">
      <c r="A46" s="126" t="s">
        <v>534</v>
      </c>
      <c r="B46" s="126"/>
      <c r="C46" s="126"/>
      <c r="D46" s="126"/>
      <c r="E46" s="126"/>
      <c r="F46" s="126"/>
      <c r="G46" s="126"/>
      <c r="H46" s="126"/>
      <c r="I46" s="126"/>
      <c r="J46" s="126"/>
    </row>
    <row r="47" spans="1:11" s="125" customFormat="1" ht="11.25" x14ac:dyDescent="0.2">
      <c r="A47" s="263" t="s">
        <v>526</v>
      </c>
      <c r="B47" s="126" t="s">
        <v>528</v>
      </c>
      <c r="C47" s="126"/>
      <c r="D47" s="126"/>
      <c r="E47" s="126"/>
      <c r="F47" s="126"/>
      <c r="G47" s="126"/>
      <c r="H47" s="126"/>
      <c r="I47" s="126"/>
      <c r="J47" s="126"/>
    </row>
    <row r="48" spans="1:11" s="125" customFormat="1" ht="11.25" x14ac:dyDescent="0.2">
      <c r="A48" s="263"/>
      <c r="B48" s="407" t="s">
        <v>410</v>
      </c>
      <c r="C48" s="407"/>
      <c r="D48" s="407"/>
      <c r="E48" s="407"/>
      <c r="F48" s="407"/>
      <c r="G48" s="407"/>
      <c r="H48" s="407"/>
      <c r="I48" s="407"/>
      <c r="J48" s="407"/>
      <c r="K48" s="200"/>
    </row>
  </sheetData>
  <mergeCells count="7">
    <mergeCell ref="B48:J48"/>
    <mergeCell ref="A1:A3"/>
    <mergeCell ref="B1:F2"/>
    <mergeCell ref="G1:G3"/>
    <mergeCell ref="H1:H3"/>
    <mergeCell ref="I1:I3"/>
    <mergeCell ref="J1:J3"/>
  </mergeCells>
  <phoneticPr fontId="11" type="noConversion"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1.25" x14ac:dyDescent="0.2"/>
  <cols>
    <col min="1" max="1" width="16.5703125" style="124" customWidth="1"/>
    <col min="2" max="2" width="21.28515625" style="124" customWidth="1"/>
    <col min="3" max="3" width="27" style="124" customWidth="1"/>
    <col min="4" max="4" width="10.42578125" style="124" customWidth="1"/>
    <col min="5" max="7" width="11.42578125" style="124"/>
    <col min="8" max="8" width="13.140625" style="124" customWidth="1"/>
    <col min="9" max="9" width="12.5703125" style="124" customWidth="1"/>
    <col min="10" max="11" width="11.42578125" style="124"/>
    <col min="12" max="12" width="14" style="124" customWidth="1"/>
    <col min="13" max="16384" width="11.42578125" style="124"/>
  </cols>
  <sheetData>
    <row r="1" spans="1:11" x14ac:dyDescent="0.2">
      <c r="A1" s="388" t="s">
        <v>692</v>
      </c>
      <c r="B1" s="388"/>
      <c r="C1" s="388"/>
      <c r="D1" s="388"/>
      <c r="E1" s="388"/>
      <c r="F1" s="388"/>
      <c r="G1" s="131"/>
    </row>
    <row r="2" spans="1:11" x14ac:dyDescent="0.2">
      <c r="A2" s="388" t="s">
        <v>691</v>
      </c>
      <c r="B2" s="388"/>
      <c r="C2" s="388"/>
      <c r="D2" s="131"/>
      <c r="E2" s="131"/>
      <c r="F2" s="131"/>
      <c r="G2" s="131"/>
    </row>
    <row r="3" spans="1:11" x14ac:dyDescent="0.2">
      <c r="B3" s="122" t="s">
        <v>686</v>
      </c>
    </row>
    <row r="4" spans="1:11" x14ac:dyDescent="0.2">
      <c r="B4" s="122"/>
    </row>
    <row r="5" spans="1:11" ht="11.25" customHeight="1" x14ac:dyDescent="0.2">
      <c r="A5" s="207"/>
      <c r="B5" s="214"/>
      <c r="C5" s="217" t="s">
        <v>535</v>
      </c>
      <c r="D5" s="181" t="s">
        <v>536</v>
      </c>
      <c r="E5" s="181"/>
      <c r="F5" s="181"/>
      <c r="G5" s="181"/>
      <c r="H5" s="181" t="s">
        <v>537</v>
      </c>
      <c r="I5" s="181"/>
      <c r="J5" s="181"/>
      <c r="K5" s="22" t="s">
        <v>538</v>
      </c>
    </row>
    <row r="6" spans="1:11" ht="15.75" customHeight="1" x14ac:dyDescent="0.2">
      <c r="A6" s="215"/>
      <c r="B6" s="216"/>
      <c r="C6" s="218"/>
      <c r="D6" s="203" t="s">
        <v>539</v>
      </c>
      <c r="E6" s="180" t="s">
        <v>540</v>
      </c>
      <c r="F6" s="180" t="s">
        <v>541</v>
      </c>
      <c r="G6" s="180" t="s">
        <v>542</v>
      </c>
      <c r="H6" s="180" t="s">
        <v>543</v>
      </c>
      <c r="I6" s="180" t="s">
        <v>544</v>
      </c>
      <c r="J6" s="180" t="s">
        <v>545</v>
      </c>
      <c r="K6" s="180" t="s">
        <v>546</v>
      </c>
    </row>
    <row r="7" spans="1:11" x14ac:dyDescent="0.2">
      <c r="A7" s="27" t="s">
        <v>535</v>
      </c>
      <c r="B7" s="221"/>
      <c r="C7" s="181"/>
      <c r="D7" s="209">
        <v>0.2</v>
      </c>
      <c r="E7" s="209">
        <v>0.9</v>
      </c>
      <c r="F7" s="209">
        <v>5.5</v>
      </c>
      <c r="G7" s="209">
        <v>93.3</v>
      </c>
      <c r="H7" s="209">
        <v>2</v>
      </c>
      <c r="I7" s="209">
        <v>4.7</v>
      </c>
      <c r="J7" s="209">
        <v>93.3</v>
      </c>
      <c r="K7" s="219">
        <v>2.5</v>
      </c>
    </row>
    <row r="8" spans="1:11" x14ac:dyDescent="0.2">
      <c r="A8" s="211" t="s">
        <v>77</v>
      </c>
      <c r="B8" s="7" t="s">
        <v>547</v>
      </c>
      <c r="C8" s="209">
        <v>2.1</v>
      </c>
      <c r="D8" s="210">
        <v>0.4</v>
      </c>
      <c r="E8" s="210">
        <v>1</v>
      </c>
      <c r="F8" s="210">
        <v>6.7</v>
      </c>
      <c r="G8" s="210">
        <v>91.9</v>
      </c>
      <c r="H8" s="210">
        <v>2.2999999999999998</v>
      </c>
      <c r="I8" s="210">
        <v>6.1</v>
      </c>
      <c r="J8" s="210">
        <v>91.6</v>
      </c>
      <c r="K8" s="210">
        <v>3.2</v>
      </c>
    </row>
    <row r="9" spans="1:11" x14ac:dyDescent="0.2">
      <c r="A9" s="211"/>
      <c r="B9" s="7" t="s">
        <v>548</v>
      </c>
      <c r="C9" s="209">
        <v>13.8</v>
      </c>
      <c r="D9" s="210">
        <v>0.2</v>
      </c>
      <c r="E9" s="210">
        <v>1</v>
      </c>
      <c r="F9" s="210">
        <v>5.5</v>
      </c>
      <c r="G9" s="210">
        <v>93.2</v>
      </c>
      <c r="H9" s="210">
        <v>2.1</v>
      </c>
      <c r="I9" s="210">
        <v>5.0999999999999996</v>
      </c>
      <c r="J9" s="210">
        <v>92.8</v>
      </c>
      <c r="K9" s="210">
        <v>2.8</v>
      </c>
    </row>
    <row r="10" spans="1:11" x14ac:dyDescent="0.2">
      <c r="A10" s="211"/>
      <c r="B10" s="7" t="s">
        <v>549</v>
      </c>
      <c r="C10" s="209">
        <v>31.6</v>
      </c>
      <c r="D10" s="210">
        <v>0.2</v>
      </c>
      <c r="E10" s="210">
        <v>0.9</v>
      </c>
      <c r="F10" s="210">
        <v>5.3</v>
      </c>
      <c r="G10" s="210">
        <v>93.6</v>
      </c>
      <c r="H10" s="210">
        <v>1.9</v>
      </c>
      <c r="I10" s="210">
        <v>4.5</v>
      </c>
      <c r="J10" s="210">
        <v>93.6</v>
      </c>
      <c r="K10" s="210">
        <v>2.4</v>
      </c>
    </row>
    <row r="11" spans="1:11" x14ac:dyDescent="0.2">
      <c r="A11" s="211"/>
      <c r="B11" s="7" t="s">
        <v>550</v>
      </c>
      <c r="C11" s="209">
        <v>31.2</v>
      </c>
      <c r="D11" s="210">
        <v>0.1</v>
      </c>
      <c r="E11" s="210">
        <v>0.9</v>
      </c>
      <c r="F11" s="210">
        <v>5.2</v>
      </c>
      <c r="G11" s="210">
        <v>93.8</v>
      </c>
      <c r="H11" s="210">
        <v>1.8</v>
      </c>
      <c r="I11" s="210">
        <v>4.3</v>
      </c>
      <c r="J11" s="210">
        <v>93.8</v>
      </c>
      <c r="K11" s="210">
        <v>2.2999999999999998</v>
      </c>
    </row>
    <row r="12" spans="1:11" x14ac:dyDescent="0.2">
      <c r="A12" s="211"/>
      <c r="B12" s="7" t="s">
        <v>551</v>
      </c>
      <c r="C12" s="209">
        <v>17.100000000000001</v>
      </c>
      <c r="D12" s="210">
        <v>0.2</v>
      </c>
      <c r="E12" s="210">
        <v>1</v>
      </c>
      <c r="F12" s="210">
        <v>5.9</v>
      </c>
      <c r="G12" s="210">
        <v>92.9</v>
      </c>
      <c r="H12" s="210">
        <v>2.2000000000000002</v>
      </c>
      <c r="I12" s="210">
        <v>4.9000000000000004</v>
      </c>
      <c r="J12" s="210">
        <v>92.8</v>
      </c>
      <c r="K12" s="210">
        <v>2.5</v>
      </c>
    </row>
    <row r="13" spans="1:11" x14ac:dyDescent="0.2">
      <c r="A13" s="211"/>
      <c r="B13" s="7" t="s">
        <v>552</v>
      </c>
      <c r="C13" s="209">
        <v>4.3</v>
      </c>
      <c r="D13" s="210">
        <v>0.2</v>
      </c>
      <c r="E13" s="210">
        <v>1.2</v>
      </c>
      <c r="F13" s="210">
        <v>7</v>
      </c>
      <c r="G13" s="210">
        <v>91.5</v>
      </c>
      <c r="H13" s="210">
        <v>2.9</v>
      </c>
      <c r="I13" s="210">
        <v>5.9</v>
      </c>
      <c r="J13" s="210">
        <v>91.2</v>
      </c>
      <c r="K13" s="210">
        <v>2.8</v>
      </c>
    </row>
    <row r="14" spans="1:11" ht="11.25" customHeight="1" x14ac:dyDescent="0.2">
      <c r="A14" s="208" t="s">
        <v>553</v>
      </c>
      <c r="B14" s="7" t="s">
        <v>554</v>
      </c>
      <c r="C14" s="209">
        <v>1.8</v>
      </c>
      <c r="D14" s="210">
        <v>0.2</v>
      </c>
      <c r="E14" s="210">
        <v>0.7</v>
      </c>
      <c r="F14" s="210">
        <v>4.9000000000000004</v>
      </c>
      <c r="G14" s="210">
        <v>94.2</v>
      </c>
      <c r="H14" s="210">
        <v>1.5</v>
      </c>
      <c r="I14" s="210">
        <v>3.8</v>
      </c>
      <c r="J14" s="210">
        <v>94.7</v>
      </c>
      <c r="K14" s="210">
        <v>2.5</v>
      </c>
    </row>
    <row r="15" spans="1:11" x14ac:dyDescent="0.2">
      <c r="A15" s="208"/>
      <c r="B15" s="7" t="s">
        <v>555</v>
      </c>
      <c r="C15" s="209">
        <v>7.6</v>
      </c>
      <c r="D15" s="210">
        <v>0.1</v>
      </c>
      <c r="E15" s="210">
        <v>0.8</v>
      </c>
      <c r="F15" s="210">
        <v>5.0999999999999996</v>
      </c>
      <c r="G15" s="210">
        <v>94</v>
      </c>
      <c r="H15" s="210">
        <v>1.7</v>
      </c>
      <c r="I15" s="210">
        <v>4.4000000000000004</v>
      </c>
      <c r="J15" s="210">
        <v>94</v>
      </c>
      <c r="K15" s="210">
        <v>2.2999999999999998</v>
      </c>
    </row>
    <row r="16" spans="1:11" x14ac:dyDescent="0.2">
      <c r="A16" s="208"/>
      <c r="B16" s="7" t="s">
        <v>556</v>
      </c>
      <c r="C16" s="209">
        <v>20.3</v>
      </c>
      <c r="D16" s="210">
        <v>0.1</v>
      </c>
      <c r="E16" s="210">
        <v>0.7</v>
      </c>
      <c r="F16" s="210">
        <v>4.8</v>
      </c>
      <c r="G16" s="210">
        <v>94.4</v>
      </c>
      <c r="H16" s="210">
        <v>1.5</v>
      </c>
      <c r="I16" s="210">
        <v>3.9</v>
      </c>
      <c r="J16" s="210">
        <v>94.6</v>
      </c>
      <c r="K16" s="210">
        <v>2.2000000000000002</v>
      </c>
    </row>
    <row r="17" spans="1:11" x14ac:dyDescent="0.2">
      <c r="A17" s="208"/>
      <c r="B17" s="7" t="s">
        <v>557</v>
      </c>
      <c r="C17" s="209">
        <v>10.7</v>
      </c>
      <c r="D17" s="210">
        <v>0.2</v>
      </c>
      <c r="E17" s="210">
        <v>0.9</v>
      </c>
      <c r="F17" s="210">
        <v>5.5</v>
      </c>
      <c r="G17" s="210">
        <v>93.4</v>
      </c>
      <c r="H17" s="210">
        <v>1.9</v>
      </c>
      <c r="I17" s="210">
        <v>4.5</v>
      </c>
      <c r="J17" s="210">
        <v>93.6</v>
      </c>
      <c r="K17" s="210">
        <v>2.7</v>
      </c>
    </row>
    <row r="18" spans="1:11" x14ac:dyDescent="0.2">
      <c r="A18" s="208"/>
      <c r="B18" s="7" t="s">
        <v>558</v>
      </c>
      <c r="C18" s="209">
        <v>38.5</v>
      </c>
      <c r="D18" s="210">
        <v>0.1</v>
      </c>
      <c r="E18" s="210">
        <v>0.8</v>
      </c>
      <c r="F18" s="210">
        <v>5.3</v>
      </c>
      <c r="G18" s="210">
        <v>93.7</v>
      </c>
      <c r="H18" s="210">
        <v>1.8</v>
      </c>
      <c r="I18" s="210">
        <v>4.5</v>
      </c>
      <c r="J18" s="210">
        <v>93.6</v>
      </c>
      <c r="K18" s="210">
        <v>2.5</v>
      </c>
    </row>
    <row r="19" spans="1:11" x14ac:dyDescent="0.2">
      <c r="A19" s="208"/>
      <c r="B19" s="7" t="s">
        <v>559</v>
      </c>
      <c r="C19" s="209">
        <v>19.2</v>
      </c>
      <c r="D19" s="210">
        <v>0.2</v>
      </c>
      <c r="E19" s="210">
        <v>0.9</v>
      </c>
      <c r="F19" s="210">
        <v>5.5</v>
      </c>
      <c r="G19" s="210">
        <v>93.4</v>
      </c>
      <c r="H19" s="210">
        <v>2</v>
      </c>
      <c r="I19" s="210">
        <v>4.8</v>
      </c>
      <c r="J19" s="210">
        <v>93.2</v>
      </c>
      <c r="K19" s="210">
        <v>2.7</v>
      </c>
    </row>
    <row r="20" spans="1:11" x14ac:dyDescent="0.2">
      <c r="A20" s="208"/>
      <c r="B20" s="7" t="s">
        <v>560</v>
      </c>
      <c r="C20" s="209">
        <v>2</v>
      </c>
      <c r="D20" s="210">
        <v>0.2</v>
      </c>
      <c r="E20" s="210">
        <v>1</v>
      </c>
      <c r="F20" s="210">
        <v>6.4</v>
      </c>
      <c r="G20" s="210">
        <v>92.4</v>
      </c>
      <c r="H20" s="210">
        <v>2.4</v>
      </c>
      <c r="I20" s="210">
        <v>6.5</v>
      </c>
      <c r="J20" s="210">
        <v>91.1</v>
      </c>
      <c r="K20" s="210">
        <v>3.3</v>
      </c>
    </row>
    <row r="21" spans="1:11" ht="22.5" x14ac:dyDescent="0.2">
      <c r="A21" s="212" t="s">
        <v>561</v>
      </c>
      <c r="B21" s="7" t="s">
        <v>562</v>
      </c>
      <c r="C21" s="209">
        <v>2.9</v>
      </c>
      <c r="D21" s="220">
        <v>0.2</v>
      </c>
      <c r="E21" s="210">
        <v>1.4</v>
      </c>
      <c r="F21" s="220">
        <v>6.4</v>
      </c>
      <c r="G21" s="210">
        <v>92</v>
      </c>
      <c r="H21" s="220">
        <v>2.6</v>
      </c>
      <c r="I21" s="210">
        <v>5.8</v>
      </c>
      <c r="J21" s="220">
        <v>91.6</v>
      </c>
      <c r="K21" s="210">
        <v>3</v>
      </c>
    </row>
    <row r="22" spans="1:11" x14ac:dyDescent="0.2">
      <c r="A22" s="208"/>
      <c r="B22" s="7" t="s">
        <v>435</v>
      </c>
      <c r="C22" s="209">
        <v>21.7</v>
      </c>
      <c r="D22" s="210">
        <v>0.2</v>
      </c>
      <c r="E22" s="210">
        <v>0.9</v>
      </c>
      <c r="F22" s="210">
        <v>5.9</v>
      </c>
      <c r="G22" s="210">
        <v>93.1</v>
      </c>
      <c r="H22" s="210">
        <v>2.1</v>
      </c>
      <c r="I22" s="210">
        <v>5.5</v>
      </c>
      <c r="J22" s="210">
        <v>92.4</v>
      </c>
      <c r="K22" s="210">
        <v>2.7</v>
      </c>
    </row>
    <row r="23" spans="1:11" x14ac:dyDescent="0.2">
      <c r="A23" s="208"/>
      <c r="B23" s="7" t="s">
        <v>436</v>
      </c>
      <c r="C23" s="209">
        <v>24</v>
      </c>
      <c r="D23" s="210">
        <v>0.2</v>
      </c>
      <c r="E23" s="210">
        <v>0.9</v>
      </c>
      <c r="F23" s="210">
        <v>5.4</v>
      </c>
      <c r="G23" s="210">
        <v>93.6</v>
      </c>
      <c r="H23" s="210">
        <v>1.8</v>
      </c>
      <c r="I23" s="210">
        <v>4.7</v>
      </c>
      <c r="J23" s="210">
        <v>93.5</v>
      </c>
      <c r="K23" s="210">
        <v>2.6</v>
      </c>
    </row>
    <row r="24" spans="1:11" x14ac:dyDescent="0.2">
      <c r="A24" s="212"/>
      <c r="B24" s="7" t="s">
        <v>437</v>
      </c>
      <c r="C24" s="209">
        <v>51.3</v>
      </c>
      <c r="D24" s="210">
        <v>0.1</v>
      </c>
      <c r="E24" s="210">
        <v>0.7</v>
      </c>
      <c r="F24" s="210">
        <v>4.9000000000000004</v>
      </c>
      <c r="G24" s="210">
        <v>94.3</v>
      </c>
      <c r="H24" s="210">
        <v>1.6</v>
      </c>
      <c r="I24" s="210">
        <v>3.9</v>
      </c>
      <c r="J24" s="210">
        <v>94.5</v>
      </c>
      <c r="K24" s="210">
        <v>2.4</v>
      </c>
    </row>
    <row r="25" spans="1:11" ht="15.75" customHeight="1" x14ac:dyDescent="0.2">
      <c r="A25" s="27" t="s">
        <v>929</v>
      </c>
      <c r="B25" s="221"/>
      <c r="C25" s="209">
        <v>0.8</v>
      </c>
      <c r="D25" s="220">
        <v>0.6</v>
      </c>
      <c r="E25" s="210">
        <v>1.1000000000000001</v>
      </c>
      <c r="F25" s="210">
        <v>6.3</v>
      </c>
      <c r="G25" s="210">
        <v>92</v>
      </c>
      <c r="H25" s="210">
        <v>3</v>
      </c>
      <c r="I25" s="210">
        <v>5.6</v>
      </c>
      <c r="J25" s="210">
        <v>91.4</v>
      </c>
      <c r="K25" s="210">
        <v>2.9</v>
      </c>
    </row>
    <row r="26" spans="1:11" ht="22.5" x14ac:dyDescent="0.2">
      <c r="A26" s="212" t="s">
        <v>563</v>
      </c>
      <c r="B26" s="7" t="s">
        <v>564</v>
      </c>
      <c r="C26" s="222">
        <v>91.3</v>
      </c>
      <c r="D26" s="210">
        <v>0.1</v>
      </c>
      <c r="E26" s="210">
        <v>0.5</v>
      </c>
      <c r="F26" s="210">
        <v>4.0999999999999996</v>
      </c>
      <c r="G26" s="210">
        <v>95.3</v>
      </c>
      <c r="H26" s="210">
        <v>1.1000000000000001</v>
      </c>
      <c r="I26" s="220">
        <v>3.8</v>
      </c>
      <c r="J26" s="210">
        <v>95.1</v>
      </c>
      <c r="K26" s="210">
        <v>2.2999999999999998</v>
      </c>
    </row>
    <row r="27" spans="1:11" x14ac:dyDescent="0.2">
      <c r="A27" s="208"/>
      <c r="B27" s="7" t="s">
        <v>478</v>
      </c>
      <c r="C27" s="209">
        <v>3.2</v>
      </c>
      <c r="D27" s="210">
        <v>1.9</v>
      </c>
      <c r="E27" s="210">
        <v>7.7</v>
      </c>
      <c r="F27" s="210">
        <v>27.2</v>
      </c>
      <c r="G27" s="210">
        <v>63.1</v>
      </c>
      <c r="H27" s="210">
        <v>13.9</v>
      </c>
      <c r="I27" s="210">
        <v>16.899999999999999</v>
      </c>
      <c r="J27" s="210">
        <v>69.2</v>
      </c>
      <c r="K27" s="210">
        <v>4.7</v>
      </c>
    </row>
    <row r="28" spans="1:11" x14ac:dyDescent="0.2">
      <c r="A28" s="212"/>
      <c r="B28" s="7" t="s">
        <v>479</v>
      </c>
      <c r="C28" s="209">
        <v>1.1000000000000001</v>
      </c>
      <c r="D28" s="210">
        <v>0.9</v>
      </c>
      <c r="E28" s="210">
        <v>6.9</v>
      </c>
      <c r="F28" s="210">
        <v>24.2</v>
      </c>
      <c r="G28" s="210">
        <v>67.900000000000006</v>
      </c>
      <c r="H28" s="210">
        <v>16.600000000000001</v>
      </c>
      <c r="I28" s="210">
        <v>16.3</v>
      </c>
      <c r="J28" s="210">
        <v>67.099999999999994</v>
      </c>
      <c r="K28" s="210">
        <v>6.1</v>
      </c>
    </row>
    <row r="29" spans="1:11" x14ac:dyDescent="0.2">
      <c r="A29" s="208"/>
      <c r="B29" s="7" t="s">
        <v>480</v>
      </c>
      <c r="C29" s="209">
        <v>0.8</v>
      </c>
      <c r="D29" s="210">
        <v>1.2</v>
      </c>
      <c r="E29" s="210">
        <v>11.6</v>
      </c>
      <c r="F29" s="210">
        <v>30.5</v>
      </c>
      <c r="G29" s="210">
        <v>56.6</v>
      </c>
      <c r="H29" s="210">
        <v>36.700000000000003</v>
      </c>
      <c r="I29" s="210">
        <v>31</v>
      </c>
      <c r="J29" s="210">
        <v>32.4</v>
      </c>
      <c r="K29" s="210">
        <v>6.2</v>
      </c>
    </row>
    <row r="30" spans="1:11" x14ac:dyDescent="0.2">
      <c r="A30" s="208" t="s">
        <v>24</v>
      </c>
      <c r="B30" s="123" t="s">
        <v>492</v>
      </c>
      <c r="C30" s="209">
        <v>70.599999999999994</v>
      </c>
      <c r="D30" s="220">
        <v>0.2</v>
      </c>
      <c r="E30" s="210">
        <v>0.6</v>
      </c>
      <c r="F30" s="210">
        <v>4.4000000000000004</v>
      </c>
      <c r="G30" s="210">
        <v>94.8</v>
      </c>
      <c r="H30" s="210">
        <v>1.2</v>
      </c>
      <c r="I30" s="210">
        <v>3.7</v>
      </c>
      <c r="J30" s="210">
        <v>95.1</v>
      </c>
      <c r="K30" s="226">
        <v>2.2000000000000002</v>
      </c>
    </row>
    <row r="31" spans="1:11" x14ac:dyDescent="0.2">
      <c r="A31" s="223"/>
      <c r="B31" s="7" t="s">
        <v>493</v>
      </c>
      <c r="C31" s="209">
        <v>18.600000000000001</v>
      </c>
      <c r="D31" s="210">
        <v>0</v>
      </c>
      <c r="E31" s="210">
        <v>0.2</v>
      </c>
      <c r="F31" s="210">
        <v>4.8</v>
      </c>
      <c r="G31" s="210">
        <v>95</v>
      </c>
      <c r="H31" s="210">
        <v>1.1000000000000001</v>
      </c>
      <c r="I31" s="210">
        <v>5.4</v>
      </c>
      <c r="J31" s="210">
        <v>93.5</v>
      </c>
      <c r="K31" s="210">
        <v>3</v>
      </c>
    </row>
    <row r="32" spans="1:11" x14ac:dyDescent="0.2">
      <c r="A32" s="223"/>
      <c r="B32" s="7" t="s">
        <v>494</v>
      </c>
      <c r="C32" s="209">
        <v>10.8</v>
      </c>
      <c r="D32" s="210">
        <v>0.5</v>
      </c>
      <c r="E32" s="210">
        <v>3.9</v>
      </c>
      <c r="F32" s="210">
        <v>13.1</v>
      </c>
      <c r="G32" s="210">
        <v>82.5</v>
      </c>
      <c r="H32" s="210">
        <v>8.5</v>
      </c>
      <c r="I32" s="210">
        <v>9.5</v>
      </c>
      <c r="J32" s="210">
        <v>82</v>
      </c>
      <c r="K32" s="210">
        <v>3.2</v>
      </c>
    </row>
    <row r="33" spans="1:11" ht="22.5" x14ac:dyDescent="0.2">
      <c r="A33" s="208" t="s">
        <v>1127</v>
      </c>
      <c r="B33" s="123" t="s">
        <v>565</v>
      </c>
      <c r="C33" s="213">
        <v>67.599999999999994</v>
      </c>
      <c r="D33" s="210">
        <v>0.1</v>
      </c>
      <c r="E33" s="210">
        <v>0.4</v>
      </c>
      <c r="F33" s="210">
        <v>4.3</v>
      </c>
      <c r="G33" s="210">
        <v>95.1</v>
      </c>
      <c r="H33" s="210">
        <v>0.9</v>
      </c>
      <c r="I33" s="210">
        <v>3.9</v>
      </c>
      <c r="J33" s="210">
        <v>95.2</v>
      </c>
      <c r="K33" s="226">
        <v>1.7</v>
      </c>
    </row>
    <row r="34" spans="1:11" x14ac:dyDescent="0.2">
      <c r="A34" s="208"/>
      <c r="B34" s="7" t="s">
        <v>566</v>
      </c>
      <c r="C34" s="213">
        <v>11.1</v>
      </c>
      <c r="D34" s="210">
        <v>0.1</v>
      </c>
      <c r="E34" s="210">
        <v>0.3</v>
      </c>
      <c r="F34" s="210">
        <v>3.7</v>
      </c>
      <c r="G34" s="210">
        <v>95.9</v>
      </c>
      <c r="H34" s="210">
        <v>0.7</v>
      </c>
      <c r="I34" s="210">
        <v>3.3</v>
      </c>
      <c r="J34" s="210">
        <v>96</v>
      </c>
      <c r="K34" s="210">
        <v>4.3</v>
      </c>
    </row>
    <row r="35" spans="1:11" x14ac:dyDescent="0.2">
      <c r="A35" s="208"/>
      <c r="B35" s="7" t="s">
        <v>454</v>
      </c>
      <c r="C35" s="213">
        <v>21.3</v>
      </c>
      <c r="D35" s="210">
        <v>0.4</v>
      </c>
      <c r="E35" s="210">
        <v>2.8</v>
      </c>
      <c r="F35" s="210">
        <v>10.3</v>
      </c>
      <c r="G35" s="210">
        <v>86.5</v>
      </c>
      <c r="H35" s="210">
        <v>6.1</v>
      </c>
      <c r="I35" s="210">
        <v>8.1</v>
      </c>
      <c r="J35" s="210">
        <v>85.8</v>
      </c>
      <c r="K35" s="210">
        <v>4</v>
      </c>
    </row>
    <row r="36" spans="1:11" x14ac:dyDescent="0.2">
      <c r="A36" s="212" t="s">
        <v>23</v>
      </c>
      <c r="B36" s="7" t="s">
        <v>490</v>
      </c>
      <c r="C36" s="209">
        <v>95.4</v>
      </c>
      <c r="D36" s="210">
        <v>0.1</v>
      </c>
      <c r="E36" s="210">
        <v>0.7</v>
      </c>
      <c r="F36" s="210">
        <v>4.9000000000000004</v>
      </c>
      <c r="G36" s="210">
        <v>94.3</v>
      </c>
      <c r="H36" s="210">
        <v>1.5</v>
      </c>
      <c r="I36" s="210">
        <v>4.2</v>
      </c>
      <c r="J36" s="210">
        <v>94.3</v>
      </c>
      <c r="K36" s="210">
        <v>2.2999999999999998</v>
      </c>
    </row>
    <row r="37" spans="1:11" x14ac:dyDescent="0.2">
      <c r="A37" s="212"/>
      <c r="B37" s="7" t="s">
        <v>491</v>
      </c>
      <c r="C37" s="209">
        <v>4.2</v>
      </c>
      <c r="D37" s="210">
        <v>1.2</v>
      </c>
      <c r="E37" s="210">
        <v>4.5</v>
      </c>
      <c r="F37" s="210">
        <v>15.4</v>
      </c>
      <c r="G37" s="210">
        <v>78.8</v>
      </c>
      <c r="H37" s="210">
        <v>9.1999999999999993</v>
      </c>
      <c r="I37" s="210">
        <v>12.6</v>
      </c>
      <c r="J37" s="210">
        <v>78.2</v>
      </c>
      <c r="K37" s="210">
        <v>5.2</v>
      </c>
    </row>
    <row r="38" spans="1:11" x14ac:dyDescent="0.2">
      <c r="A38" s="224"/>
      <c r="B38" s="7" t="s">
        <v>440</v>
      </c>
      <c r="C38" s="209">
        <v>0.4</v>
      </c>
      <c r="D38" s="210">
        <v>2.2000000000000002</v>
      </c>
      <c r="E38" s="210">
        <v>7.5</v>
      </c>
      <c r="F38" s="210">
        <v>20.7</v>
      </c>
      <c r="G38" s="210">
        <v>69.599999999999994</v>
      </c>
      <c r="H38" s="210">
        <v>14.3</v>
      </c>
      <c r="I38" s="210">
        <v>14.9</v>
      </c>
      <c r="J38" s="210">
        <v>70.8</v>
      </c>
      <c r="K38" s="210">
        <v>7.9</v>
      </c>
    </row>
    <row r="39" spans="1:11" x14ac:dyDescent="0.2">
      <c r="A39" s="208" t="s">
        <v>567</v>
      </c>
      <c r="B39" s="7" t="s">
        <v>568</v>
      </c>
      <c r="C39" s="209">
        <v>96.1</v>
      </c>
      <c r="D39" s="210">
        <v>0.1</v>
      </c>
      <c r="E39" s="210">
        <v>0.7</v>
      </c>
      <c r="F39" s="210">
        <v>4.5999999999999996</v>
      </c>
      <c r="G39" s="210">
        <v>94.6</v>
      </c>
      <c r="H39" s="210">
        <v>1.4</v>
      </c>
      <c r="I39" s="210">
        <v>3.9</v>
      </c>
      <c r="J39" s="210">
        <v>94.7</v>
      </c>
      <c r="K39" s="210">
        <v>2.4</v>
      </c>
    </row>
    <row r="40" spans="1:11" x14ac:dyDescent="0.2">
      <c r="A40" s="225"/>
      <c r="B40" s="7" t="s">
        <v>569</v>
      </c>
      <c r="C40" s="209">
        <v>3.9</v>
      </c>
      <c r="D40" s="210">
        <v>1.7</v>
      </c>
      <c r="E40" s="210">
        <v>8.8000000000000007</v>
      </c>
      <c r="F40" s="210">
        <v>38.1</v>
      </c>
      <c r="G40" s="210">
        <v>51.3</v>
      </c>
      <c r="H40" s="210">
        <v>21.3</v>
      </c>
      <c r="I40" s="210">
        <v>33</v>
      </c>
      <c r="J40" s="210">
        <v>45.7</v>
      </c>
      <c r="K40" s="210">
        <v>5.5</v>
      </c>
    </row>
  </sheetData>
  <mergeCells count="2">
    <mergeCell ref="A2:C2"/>
    <mergeCell ref="A1:F1"/>
  </mergeCells>
  <phoneticPr fontId="11" type="noConversion"/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RowHeight="11.25" x14ac:dyDescent="0.2"/>
  <cols>
    <col min="1" max="1" width="24.28515625" style="124" customWidth="1"/>
    <col min="2" max="2" width="21.28515625" style="124" customWidth="1"/>
    <col min="3" max="3" width="27" style="124" customWidth="1"/>
    <col min="4" max="4" width="16.28515625" style="124" customWidth="1"/>
    <col min="5" max="7" width="11.42578125" style="124"/>
    <col min="8" max="8" width="14.140625" style="124" customWidth="1"/>
    <col min="9" max="9" width="12.5703125" style="124" customWidth="1"/>
    <col min="10" max="11" width="11.42578125" style="124"/>
    <col min="12" max="12" width="12.28515625" style="124" customWidth="1"/>
    <col min="13" max="16384" width="11.42578125" style="124"/>
  </cols>
  <sheetData>
    <row r="1" spans="1:11" ht="15" customHeight="1" x14ac:dyDescent="0.2">
      <c r="A1" s="388" t="s">
        <v>690</v>
      </c>
      <c r="B1" s="388"/>
      <c r="C1" s="388"/>
      <c r="D1" s="388"/>
      <c r="E1" s="388"/>
      <c r="F1" s="131"/>
      <c r="G1" s="131"/>
    </row>
    <row r="2" spans="1:11" ht="15" customHeight="1" x14ac:dyDescent="0.2">
      <c r="A2" s="388" t="s">
        <v>691</v>
      </c>
      <c r="B2" s="388"/>
      <c r="C2" s="388"/>
      <c r="D2" s="131"/>
      <c r="E2" s="131"/>
      <c r="F2" s="131"/>
      <c r="G2" s="131"/>
    </row>
    <row r="3" spans="1:11" x14ac:dyDescent="0.2">
      <c r="B3" s="122" t="s">
        <v>687</v>
      </c>
    </row>
    <row r="5" spans="1:11" ht="11.25" customHeight="1" x14ac:dyDescent="0.2">
      <c r="A5" s="207"/>
      <c r="B5" s="214"/>
      <c r="C5" s="217" t="s">
        <v>535</v>
      </c>
      <c r="D5" s="181" t="s">
        <v>536</v>
      </c>
      <c r="E5" s="227"/>
      <c r="F5" s="181"/>
      <c r="G5" s="181"/>
      <c r="H5" s="181" t="s">
        <v>537</v>
      </c>
      <c r="I5" s="181"/>
      <c r="J5" s="181"/>
      <c r="K5" s="22" t="s">
        <v>538</v>
      </c>
    </row>
    <row r="6" spans="1:11" ht="15.75" customHeight="1" x14ac:dyDescent="0.2">
      <c r="A6" s="215"/>
      <c r="B6" s="216"/>
      <c r="C6" s="218"/>
      <c r="D6" s="180" t="s">
        <v>539</v>
      </c>
      <c r="E6" s="180" t="s">
        <v>540</v>
      </c>
      <c r="F6" s="180" t="s">
        <v>541</v>
      </c>
      <c r="G6" s="180" t="s">
        <v>542</v>
      </c>
      <c r="H6" s="180" t="s">
        <v>543</v>
      </c>
      <c r="I6" s="180" t="s">
        <v>544</v>
      </c>
      <c r="J6" s="180" t="s">
        <v>545</v>
      </c>
      <c r="K6" s="180" t="s">
        <v>546</v>
      </c>
    </row>
    <row r="7" spans="1:11" x14ac:dyDescent="0.2">
      <c r="A7" s="31" t="s">
        <v>535</v>
      </c>
      <c r="B7" s="27"/>
      <c r="C7" s="181"/>
      <c r="D7" s="213">
        <v>0.2</v>
      </c>
      <c r="E7" s="213">
        <v>0.9</v>
      </c>
      <c r="F7" s="213">
        <v>5.4</v>
      </c>
      <c r="G7" s="213">
        <v>93.6</v>
      </c>
      <c r="H7" s="209">
        <v>2</v>
      </c>
      <c r="I7" s="209">
        <v>4.7</v>
      </c>
      <c r="J7" s="209">
        <v>93.3</v>
      </c>
      <c r="K7" s="209">
        <v>2.6</v>
      </c>
    </row>
    <row r="8" spans="1:11" x14ac:dyDescent="0.2">
      <c r="A8" s="211" t="s">
        <v>77</v>
      </c>
      <c r="B8" s="7" t="s">
        <v>547</v>
      </c>
      <c r="C8" s="209">
        <v>2</v>
      </c>
      <c r="D8" s="210">
        <v>0.3</v>
      </c>
      <c r="E8" s="210">
        <v>1.3</v>
      </c>
      <c r="F8" s="210">
        <v>6.4</v>
      </c>
      <c r="G8" s="210">
        <v>92.1</v>
      </c>
      <c r="H8" s="210">
        <v>2.4</v>
      </c>
      <c r="I8" s="210">
        <v>6.4</v>
      </c>
      <c r="J8" s="210">
        <v>91.2</v>
      </c>
      <c r="K8" s="210">
        <v>3.2</v>
      </c>
    </row>
    <row r="9" spans="1:11" x14ac:dyDescent="0.2">
      <c r="A9" s="211"/>
      <c r="B9" s="7" t="s">
        <v>548</v>
      </c>
      <c r="C9" s="209">
        <v>13.6</v>
      </c>
      <c r="D9" s="210">
        <v>0.2</v>
      </c>
      <c r="E9" s="210">
        <v>1</v>
      </c>
      <c r="F9" s="210">
        <v>5.5</v>
      </c>
      <c r="G9" s="210">
        <v>93.4</v>
      </c>
      <c r="H9" s="210">
        <v>2</v>
      </c>
      <c r="I9" s="210">
        <v>5.0999999999999996</v>
      </c>
      <c r="J9" s="210">
        <v>92.9</v>
      </c>
      <c r="K9" s="210">
        <v>2.9</v>
      </c>
    </row>
    <row r="10" spans="1:11" x14ac:dyDescent="0.2">
      <c r="A10" s="211"/>
      <c r="B10" s="7" t="s">
        <v>549</v>
      </c>
      <c r="C10" s="209">
        <v>32</v>
      </c>
      <c r="D10" s="210">
        <v>0.2</v>
      </c>
      <c r="E10" s="210">
        <v>0.9</v>
      </c>
      <c r="F10" s="210">
        <v>5.2</v>
      </c>
      <c r="G10" s="210">
        <v>93.8</v>
      </c>
      <c r="H10" s="210">
        <v>1.9</v>
      </c>
      <c r="I10" s="210">
        <v>4.5</v>
      </c>
      <c r="J10" s="210">
        <v>93.6</v>
      </c>
      <c r="K10" s="210">
        <v>2.6</v>
      </c>
    </row>
    <row r="11" spans="1:11" x14ac:dyDescent="0.2">
      <c r="A11" s="211"/>
      <c r="B11" s="7" t="s">
        <v>550</v>
      </c>
      <c r="C11" s="209">
        <v>31.4</v>
      </c>
      <c r="D11" s="210">
        <v>0.2</v>
      </c>
      <c r="E11" s="210">
        <v>0.8</v>
      </c>
      <c r="F11" s="210">
        <v>5.0999999999999996</v>
      </c>
      <c r="G11" s="210">
        <v>93.9</v>
      </c>
      <c r="H11" s="210">
        <v>1.8</v>
      </c>
      <c r="I11" s="210">
        <v>4.4000000000000004</v>
      </c>
      <c r="J11" s="210">
        <v>93.7</v>
      </c>
      <c r="K11" s="210">
        <v>2.4</v>
      </c>
    </row>
    <row r="12" spans="1:11" x14ac:dyDescent="0.2">
      <c r="A12" s="211"/>
      <c r="B12" s="7" t="s">
        <v>551</v>
      </c>
      <c r="C12" s="209">
        <v>17</v>
      </c>
      <c r="D12" s="210">
        <v>0.2</v>
      </c>
      <c r="E12" s="210">
        <v>1</v>
      </c>
      <c r="F12" s="210">
        <v>5.6</v>
      </c>
      <c r="G12" s="210">
        <v>93.2</v>
      </c>
      <c r="H12" s="210">
        <v>2.2000000000000002</v>
      </c>
      <c r="I12" s="210">
        <v>4.9000000000000004</v>
      </c>
      <c r="J12" s="210">
        <v>92.9</v>
      </c>
      <c r="K12" s="210">
        <v>2.5</v>
      </c>
    </row>
    <row r="13" spans="1:11" x14ac:dyDescent="0.2">
      <c r="A13" s="211"/>
      <c r="B13" s="7" t="s">
        <v>552</v>
      </c>
      <c r="C13" s="209">
        <v>4.0999999999999996</v>
      </c>
      <c r="D13" s="210">
        <v>0.2</v>
      </c>
      <c r="E13" s="210">
        <v>1.2</v>
      </c>
      <c r="F13" s="210">
        <v>6.7</v>
      </c>
      <c r="G13" s="210">
        <v>91.9</v>
      </c>
      <c r="H13" s="210">
        <v>2.8</v>
      </c>
      <c r="I13" s="210">
        <v>5.8</v>
      </c>
      <c r="J13" s="210">
        <v>91.4</v>
      </c>
      <c r="K13" s="210">
        <v>3</v>
      </c>
    </row>
    <row r="14" spans="1:11" ht="11.25" customHeight="1" x14ac:dyDescent="0.2">
      <c r="A14" s="208" t="s">
        <v>553</v>
      </c>
      <c r="B14" s="7" t="s">
        <v>554</v>
      </c>
      <c r="C14" s="209">
        <v>1.9</v>
      </c>
      <c r="D14" s="210">
        <v>0</v>
      </c>
      <c r="E14" s="210">
        <v>0.7</v>
      </c>
      <c r="F14" s="210">
        <v>4.8</v>
      </c>
      <c r="G14" s="210">
        <v>94.5</v>
      </c>
      <c r="H14" s="210">
        <v>1.4</v>
      </c>
      <c r="I14" s="210">
        <v>4.2</v>
      </c>
      <c r="J14" s="210">
        <v>94.4</v>
      </c>
      <c r="K14" s="210">
        <v>2.6</v>
      </c>
    </row>
    <row r="15" spans="1:11" x14ac:dyDescent="0.2">
      <c r="A15" s="208"/>
      <c r="B15" s="7" t="s">
        <v>555</v>
      </c>
      <c r="C15" s="209">
        <v>7.9</v>
      </c>
      <c r="D15" s="210">
        <v>0.1</v>
      </c>
      <c r="E15" s="210">
        <v>0.7</v>
      </c>
      <c r="F15" s="210">
        <v>4.9000000000000004</v>
      </c>
      <c r="G15" s="210">
        <v>94.3</v>
      </c>
      <c r="H15" s="210">
        <v>1.6</v>
      </c>
      <c r="I15" s="210">
        <v>4.3</v>
      </c>
      <c r="J15" s="210">
        <v>94.1</v>
      </c>
      <c r="K15" s="210">
        <v>2.2999999999999998</v>
      </c>
    </row>
    <row r="16" spans="1:11" x14ac:dyDescent="0.2">
      <c r="A16" s="208"/>
      <c r="B16" s="7" t="s">
        <v>556</v>
      </c>
      <c r="C16" s="209">
        <v>20.8</v>
      </c>
      <c r="D16" s="210">
        <v>0.1</v>
      </c>
      <c r="E16" s="210">
        <v>0.6</v>
      </c>
      <c r="F16" s="210">
        <v>4.5</v>
      </c>
      <c r="G16" s="210">
        <v>94.7</v>
      </c>
      <c r="H16" s="210">
        <v>1.5</v>
      </c>
      <c r="I16" s="210">
        <v>3.9</v>
      </c>
      <c r="J16" s="210">
        <v>94.7</v>
      </c>
      <c r="K16" s="210">
        <v>2.2000000000000002</v>
      </c>
    </row>
    <row r="17" spans="1:11" x14ac:dyDescent="0.2">
      <c r="A17" s="208"/>
      <c r="B17" s="7" t="s">
        <v>557</v>
      </c>
      <c r="C17" s="209">
        <v>10.4</v>
      </c>
      <c r="D17" s="210">
        <v>0.2</v>
      </c>
      <c r="E17" s="210">
        <v>0.8</v>
      </c>
      <c r="F17" s="210">
        <v>5.2</v>
      </c>
      <c r="G17" s="210">
        <v>93.8</v>
      </c>
      <c r="H17" s="210">
        <v>1.8</v>
      </c>
      <c r="I17" s="210">
        <v>4.5999999999999996</v>
      </c>
      <c r="J17" s="210">
        <v>93.7</v>
      </c>
      <c r="K17" s="210">
        <v>2.7</v>
      </c>
    </row>
    <row r="18" spans="1:11" x14ac:dyDescent="0.2">
      <c r="A18" s="208"/>
      <c r="B18" s="7" t="s">
        <v>558</v>
      </c>
      <c r="C18" s="209">
        <v>40.299999999999997</v>
      </c>
      <c r="D18" s="210">
        <v>0.2</v>
      </c>
      <c r="E18" s="210">
        <v>0.8</v>
      </c>
      <c r="F18" s="210">
        <v>5.2</v>
      </c>
      <c r="G18" s="210">
        <v>93.8</v>
      </c>
      <c r="H18" s="210">
        <v>1.8</v>
      </c>
      <c r="I18" s="210">
        <v>4.5</v>
      </c>
      <c r="J18" s="210">
        <v>93.7</v>
      </c>
      <c r="K18" s="210">
        <v>2.6</v>
      </c>
    </row>
    <row r="19" spans="1:11" x14ac:dyDescent="0.2">
      <c r="A19" s="208"/>
      <c r="B19" s="7" t="s">
        <v>559</v>
      </c>
      <c r="C19" s="209">
        <v>18.7</v>
      </c>
      <c r="D19" s="210">
        <v>0.1</v>
      </c>
      <c r="E19" s="210">
        <v>0.9</v>
      </c>
      <c r="F19" s="210">
        <v>5.4</v>
      </c>
      <c r="G19" s="210">
        <v>93.6</v>
      </c>
      <c r="H19" s="210">
        <v>1.9</v>
      </c>
      <c r="I19" s="210">
        <v>4.8</v>
      </c>
      <c r="J19" s="210">
        <v>93.2</v>
      </c>
      <c r="K19" s="210">
        <v>2.8</v>
      </c>
    </row>
    <row r="20" spans="1:11" x14ac:dyDescent="0.2">
      <c r="A20" s="212" t="s">
        <v>561</v>
      </c>
      <c r="B20" s="7" t="s">
        <v>562</v>
      </c>
      <c r="C20" s="209">
        <v>2.8</v>
      </c>
      <c r="D20" s="210">
        <v>0.2</v>
      </c>
      <c r="E20" s="210">
        <v>0.9</v>
      </c>
      <c r="F20" s="210">
        <v>6</v>
      </c>
      <c r="G20" s="210">
        <v>93</v>
      </c>
      <c r="H20" s="210">
        <v>2.2000000000000002</v>
      </c>
      <c r="I20" s="210">
        <v>5.4</v>
      </c>
      <c r="J20" s="210">
        <v>92.4</v>
      </c>
      <c r="K20" s="210">
        <v>2.9</v>
      </c>
    </row>
    <row r="21" spans="1:11" x14ac:dyDescent="0.2">
      <c r="A21" s="208"/>
      <c r="B21" s="7" t="s">
        <v>435</v>
      </c>
      <c r="C21" s="209">
        <v>20.7</v>
      </c>
      <c r="D21" s="210">
        <v>0.2</v>
      </c>
      <c r="E21" s="210">
        <v>0.9</v>
      </c>
      <c r="F21" s="210">
        <v>5.7</v>
      </c>
      <c r="G21" s="210">
        <v>93.2</v>
      </c>
      <c r="H21" s="210">
        <v>2.1</v>
      </c>
      <c r="I21" s="210">
        <v>5.6</v>
      </c>
      <c r="J21" s="210">
        <v>92.3</v>
      </c>
      <c r="K21" s="210">
        <v>2.7</v>
      </c>
    </row>
    <row r="22" spans="1:11" x14ac:dyDescent="0.2">
      <c r="A22" s="208"/>
      <c r="B22" s="7" t="s">
        <v>436</v>
      </c>
      <c r="C22" s="209">
        <v>24.3</v>
      </c>
      <c r="D22" s="210">
        <v>0.1</v>
      </c>
      <c r="E22" s="210">
        <v>0.7</v>
      </c>
      <c r="F22" s="210">
        <v>5</v>
      </c>
      <c r="G22" s="210">
        <v>94.2</v>
      </c>
      <c r="H22" s="210">
        <v>1.6</v>
      </c>
      <c r="I22" s="210">
        <v>4.5</v>
      </c>
      <c r="J22" s="210">
        <v>93.9</v>
      </c>
      <c r="K22" s="210">
        <v>2.5</v>
      </c>
    </row>
    <row r="23" spans="1:11" x14ac:dyDescent="0.2">
      <c r="A23" s="208"/>
      <c r="B23" s="7" t="s">
        <v>437</v>
      </c>
      <c r="C23" s="209">
        <v>52.2</v>
      </c>
      <c r="D23" s="210">
        <v>0.1</v>
      </c>
      <c r="E23" s="210">
        <v>0.6</v>
      </c>
      <c r="F23" s="210">
        <v>4.5999999999999996</v>
      </c>
      <c r="G23" s="210">
        <v>94.6</v>
      </c>
      <c r="H23" s="210">
        <v>1.4</v>
      </c>
      <c r="I23" s="210">
        <v>3.9</v>
      </c>
      <c r="J23" s="210">
        <v>94.7</v>
      </c>
      <c r="K23" s="210">
        <v>2.5</v>
      </c>
    </row>
    <row r="24" spans="1:11" x14ac:dyDescent="0.2">
      <c r="A24" s="27" t="s">
        <v>929</v>
      </c>
      <c r="B24" s="27"/>
      <c r="C24" s="209">
        <v>1.3</v>
      </c>
      <c r="D24" s="210">
        <v>0.3</v>
      </c>
      <c r="E24" s="210">
        <v>1</v>
      </c>
      <c r="F24" s="210">
        <v>6.1</v>
      </c>
      <c r="G24" s="210">
        <v>92.6</v>
      </c>
      <c r="H24" s="210">
        <v>2.5</v>
      </c>
      <c r="I24" s="210">
        <v>6.2</v>
      </c>
      <c r="J24" s="210">
        <v>91.4</v>
      </c>
      <c r="K24" s="210">
        <v>3.3</v>
      </c>
    </row>
    <row r="25" spans="1:11" x14ac:dyDescent="0.2">
      <c r="A25" s="208" t="s">
        <v>563</v>
      </c>
      <c r="B25" s="7" t="s">
        <v>564</v>
      </c>
      <c r="C25" s="213">
        <v>91.4</v>
      </c>
      <c r="D25" s="210">
        <v>0.1</v>
      </c>
      <c r="E25" s="210">
        <v>0.5</v>
      </c>
      <c r="F25" s="210">
        <v>4</v>
      </c>
      <c r="G25" s="210">
        <v>95.5</v>
      </c>
      <c r="H25" s="210">
        <v>1.1000000000000001</v>
      </c>
      <c r="I25" s="210">
        <v>3.8</v>
      </c>
      <c r="J25" s="210">
        <v>95.1</v>
      </c>
      <c r="K25" s="210">
        <v>2.2999999999999998</v>
      </c>
    </row>
    <row r="26" spans="1:11" x14ac:dyDescent="0.2">
      <c r="A26" s="208"/>
      <c r="B26" s="7" t="s">
        <v>478</v>
      </c>
      <c r="C26" s="209">
        <v>3.2</v>
      </c>
      <c r="D26" s="210">
        <v>1.9</v>
      </c>
      <c r="E26" s="210">
        <v>8.1</v>
      </c>
      <c r="F26" s="210">
        <v>26.7</v>
      </c>
      <c r="G26" s="210">
        <v>63.4</v>
      </c>
      <c r="H26" s="210">
        <v>14</v>
      </c>
      <c r="I26" s="210">
        <v>17.100000000000001</v>
      </c>
      <c r="J26" s="210">
        <v>68.8</v>
      </c>
      <c r="K26" s="210">
        <v>5.0999999999999996</v>
      </c>
    </row>
    <row r="27" spans="1:11" x14ac:dyDescent="0.2">
      <c r="A27" s="208"/>
      <c r="B27" s="7" t="s">
        <v>477</v>
      </c>
      <c r="C27" s="209">
        <v>1.1000000000000001</v>
      </c>
      <c r="D27" s="210">
        <v>1</v>
      </c>
      <c r="E27" s="210">
        <v>6.5</v>
      </c>
      <c r="F27" s="210">
        <v>24.4</v>
      </c>
      <c r="G27" s="210">
        <v>68.099999999999994</v>
      </c>
      <c r="H27" s="210">
        <v>16</v>
      </c>
      <c r="I27" s="210">
        <v>16.3</v>
      </c>
      <c r="J27" s="210">
        <v>67.8</v>
      </c>
      <c r="K27" s="210">
        <v>6.8</v>
      </c>
    </row>
    <row r="28" spans="1:11" x14ac:dyDescent="0.2">
      <c r="A28" s="208"/>
      <c r="B28" s="7" t="s">
        <v>480</v>
      </c>
      <c r="C28" s="209">
        <v>0.8</v>
      </c>
      <c r="D28" s="210">
        <v>1.4</v>
      </c>
      <c r="E28" s="210">
        <v>11.2</v>
      </c>
      <c r="F28" s="210">
        <v>30</v>
      </c>
      <c r="G28" s="210">
        <v>57.4</v>
      </c>
      <c r="H28" s="210">
        <v>35.9</v>
      </c>
      <c r="I28" s="210">
        <v>30.5</v>
      </c>
      <c r="J28" s="210">
        <v>33.700000000000003</v>
      </c>
      <c r="K28" s="210">
        <v>6.5</v>
      </c>
    </row>
    <row r="29" spans="1:11" x14ac:dyDescent="0.2">
      <c r="A29" s="212" t="s">
        <v>24</v>
      </c>
      <c r="B29" s="7" t="s">
        <v>492</v>
      </c>
      <c r="C29" s="209">
        <v>70.099999999999994</v>
      </c>
      <c r="D29" s="210">
        <v>0.6</v>
      </c>
      <c r="E29" s="210">
        <v>3.8</v>
      </c>
      <c r="F29" s="210">
        <v>12.7</v>
      </c>
      <c r="G29" s="210">
        <v>82.9</v>
      </c>
      <c r="H29" s="210">
        <v>1.1000000000000001</v>
      </c>
      <c r="I29" s="210">
        <v>3.7</v>
      </c>
      <c r="J29" s="210">
        <v>95.1</v>
      </c>
      <c r="K29" s="210">
        <v>2.2999999999999998</v>
      </c>
    </row>
    <row r="30" spans="1:11" x14ac:dyDescent="0.2">
      <c r="A30" s="223"/>
      <c r="B30" s="7" t="s">
        <v>493</v>
      </c>
      <c r="C30" s="209">
        <v>19.399999999999999</v>
      </c>
      <c r="D30" s="210">
        <v>0</v>
      </c>
      <c r="E30" s="210">
        <v>0.2</v>
      </c>
      <c r="F30" s="210">
        <v>4.5999999999999996</v>
      </c>
      <c r="G30" s="210">
        <v>95.2</v>
      </c>
      <c r="H30" s="210">
        <v>1.1000000000000001</v>
      </c>
      <c r="I30" s="210">
        <v>5.4</v>
      </c>
      <c r="J30" s="210">
        <v>93.5</v>
      </c>
      <c r="K30" s="210">
        <v>3.2</v>
      </c>
    </row>
    <row r="31" spans="1:11" x14ac:dyDescent="0.2">
      <c r="A31" s="223"/>
      <c r="B31" s="7" t="s">
        <v>494</v>
      </c>
      <c r="C31" s="209">
        <v>10.5</v>
      </c>
      <c r="D31" s="210">
        <v>0.1</v>
      </c>
      <c r="E31" s="210">
        <v>0.6</v>
      </c>
      <c r="F31" s="210">
        <v>4.3</v>
      </c>
      <c r="G31" s="210">
        <v>94.9</v>
      </c>
      <c r="H31" s="210">
        <v>8.4</v>
      </c>
      <c r="I31" s="210">
        <v>9.5</v>
      </c>
      <c r="J31" s="210">
        <v>82.1</v>
      </c>
      <c r="K31" s="210">
        <v>3.2</v>
      </c>
    </row>
    <row r="32" spans="1:11" x14ac:dyDescent="0.2">
      <c r="A32" s="212" t="s">
        <v>1127</v>
      </c>
      <c r="B32" s="7" t="s">
        <v>565</v>
      </c>
      <c r="C32" s="213">
        <v>68</v>
      </c>
      <c r="D32" s="210">
        <v>0</v>
      </c>
      <c r="E32" s="210">
        <v>0.3</v>
      </c>
      <c r="F32" s="210">
        <v>3.4</v>
      </c>
      <c r="G32" s="210">
        <v>96.2</v>
      </c>
      <c r="H32" s="210">
        <v>0.9</v>
      </c>
      <c r="I32" s="210">
        <v>3.8</v>
      </c>
      <c r="J32" s="210">
        <v>95.3</v>
      </c>
      <c r="K32" s="210">
        <v>1.8</v>
      </c>
    </row>
    <row r="33" spans="1:11" x14ac:dyDescent="0.2">
      <c r="A33" s="208"/>
      <c r="B33" s="7" t="s">
        <v>566</v>
      </c>
      <c r="C33" s="213">
        <v>11.3</v>
      </c>
      <c r="D33" s="210">
        <v>0.1</v>
      </c>
      <c r="E33" s="210">
        <v>0.4</v>
      </c>
      <c r="F33" s="210">
        <v>4.2</v>
      </c>
      <c r="G33" s="210">
        <v>95.3</v>
      </c>
      <c r="H33" s="210">
        <v>0.6</v>
      </c>
      <c r="I33" s="210">
        <v>3.4</v>
      </c>
      <c r="J33" s="210">
        <v>96</v>
      </c>
      <c r="K33" s="210">
        <v>4.4000000000000004</v>
      </c>
    </row>
    <row r="34" spans="1:11" x14ac:dyDescent="0.2">
      <c r="A34" s="208"/>
      <c r="B34" s="7" t="s">
        <v>454</v>
      </c>
      <c r="C34" s="213">
        <v>20.7</v>
      </c>
      <c r="D34" s="210">
        <v>0.4</v>
      </c>
      <c r="E34" s="210">
        <v>2.7</v>
      </c>
      <c r="F34" s="210">
        <v>10.1</v>
      </c>
      <c r="G34" s="210">
        <v>86.8</v>
      </c>
      <c r="H34" s="210">
        <v>6</v>
      </c>
      <c r="I34" s="210">
        <v>8.1999999999999993</v>
      </c>
      <c r="J34" s="210">
        <v>85.8</v>
      </c>
      <c r="K34" s="210">
        <v>4.2</v>
      </c>
    </row>
    <row r="35" spans="1:11" x14ac:dyDescent="0.2">
      <c r="A35" s="208" t="s">
        <v>23</v>
      </c>
      <c r="B35" s="7" t="s">
        <v>490</v>
      </c>
      <c r="C35" s="209">
        <v>95.4</v>
      </c>
      <c r="D35" s="210">
        <v>0.1</v>
      </c>
      <c r="E35" s="210">
        <v>0.6</v>
      </c>
      <c r="F35" s="210">
        <v>4.7</v>
      </c>
      <c r="G35" s="210">
        <v>94.5</v>
      </c>
      <c r="H35" s="210">
        <v>1.4</v>
      </c>
      <c r="I35" s="210">
        <v>4.2</v>
      </c>
      <c r="J35" s="210">
        <v>94.3</v>
      </c>
      <c r="K35" s="210">
        <v>2.4</v>
      </c>
    </row>
    <row r="36" spans="1:11" x14ac:dyDescent="0.2">
      <c r="A36" s="208"/>
      <c r="B36" s="7" t="s">
        <v>491</v>
      </c>
      <c r="C36" s="209">
        <v>4.2</v>
      </c>
      <c r="D36" s="210">
        <v>1.2</v>
      </c>
      <c r="E36" s="210">
        <v>4.5999999999999996</v>
      </c>
      <c r="F36" s="210">
        <v>15.5</v>
      </c>
      <c r="G36" s="210">
        <v>78.7</v>
      </c>
      <c r="H36" s="210">
        <v>9.5</v>
      </c>
      <c r="I36" s="210">
        <v>13.3</v>
      </c>
      <c r="J36" s="210">
        <v>77.2</v>
      </c>
      <c r="K36" s="210">
        <v>5.2</v>
      </c>
    </row>
    <row r="37" spans="1:11" x14ac:dyDescent="0.2">
      <c r="A37" s="223"/>
      <c r="B37" s="7" t="s">
        <v>440</v>
      </c>
      <c r="C37" s="209">
        <v>0.4</v>
      </c>
      <c r="D37" s="210">
        <v>2</v>
      </c>
      <c r="E37" s="210">
        <v>7.3</v>
      </c>
      <c r="F37" s="210">
        <v>19.600000000000001</v>
      </c>
      <c r="G37" s="210">
        <v>71</v>
      </c>
      <c r="H37" s="210">
        <v>13.1</v>
      </c>
      <c r="I37" s="210">
        <v>15.9</v>
      </c>
      <c r="J37" s="210">
        <v>70.900000000000006</v>
      </c>
      <c r="K37" s="210">
        <v>7.9</v>
      </c>
    </row>
    <row r="38" spans="1:11" x14ac:dyDescent="0.2">
      <c r="A38" s="208" t="s">
        <v>567</v>
      </c>
      <c r="B38" s="7" t="s">
        <v>568</v>
      </c>
      <c r="C38" s="228">
        <v>96.9</v>
      </c>
      <c r="D38" s="210">
        <v>0.1</v>
      </c>
      <c r="E38" s="210">
        <v>0.7</v>
      </c>
      <c r="F38" s="210">
        <v>4.3</v>
      </c>
      <c r="G38" s="210">
        <v>94.9</v>
      </c>
      <c r="H38" s="210">
        <v>1.4</v>
      </c>
      <c r="I38" s="210">
        <v>3.8</v>
      </c>
      <c r="J38" s="210">
        <v>94.8</v>
      </c>
      <c r="K38" s="210">
        <v>2.5</v>
      </c>
    </row>
    <row r="39" spans="1:11" x14ac:dyDescent="0.2">
      <c r="A39" s="225"/>
      <c r="B39" s="7" t="s">
        <v>569</v>
      </c>
      <c r="C39" s="209">
        <v>3.1</v>
      </c>
      <c r="D39" s="210">
        <v>1.4</v>
      </c>
      <c r="E39" s="210">
        <v>8.5</v>
      </c>
      <c r="F39" s="210">
        <v>37.700000000000003</v>
      </c>
      <c r="G39" s="210">
        <v>52.4</v>
      </c>
      <c r="H39" s="210">
        <v>21.2</v>
      </c>
      <c r="I39" s="210">
        <v>33.200000000000003</v>
      </c>
      <c r="J39" s="210">
        <v>45.6</v>
      </c>
      <c r="K39" s="210">
        <v>5.5</v>
      </c>
    </row>
  </sheetData>
  <mergeCells count="2">
    <mergeCell ref="A2:C2"/>
    <mergeCell ref="A1:E1"/>
  </mergeCells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/>
  </sheetViews>
  <sheetFormatPr baseColWidth="10" defaultRowHeight="11.25" x14ac:dyDescent="0.2"/>
  <cols>
    <col min="1" max="1" width="3.7109375" style="2" customWidth="1"/>
    <col min="2" max="16384" width="11.42578125" style="2"/>
  </cols>
  <sheetData>
    <row r="1" spans="2:8" ht="15" customHeight="1" x14ac:dyDescent="0.2">
      <c r="B1" s="104" t="s">
        <v>192</v>
      </c>
    </row>
    <row r="3" spans="2:8" ht="101.25" x14ac:dyDescent="0.2">
      <c r="B3" s="98" t="s">
        <v>1191</v>
      </c>
      <c r="C3" s="260" t="s">
        <v>1214</v>
      </c>
      <c r="D3" s="260" t="s">
        <v>0</v>
      </c>
      <c r="E3" s="260" t="s">
        <v>1</v>
      </c>
      <c r="F3" s="260" t="s">
        <v>2</v>
      </c>
      <c r="G3" s="260" t="s">
        <v>3</v>
      </c>
      <c r="H3" s="260" t="s">
        <v>4</v>
      </c>
    </row>
    <row r="4" spans="2:8" x14ac:dyDescent="0.2">
      <c r="B4" s="99">
        <v>1</v>
      </c>
      <c r="C4" s="100">
        <v>0.81325000000000003</v>
      </c>
      <c r="D4" s="100">
        <v>0.79891000000000001</v>
      </c>
      <c r="E4" s="100">
        <v>0</v>
      </c>
      <c r="F4" s="100">
        <v>0.84164000000000005</v>
      </c>
      <c r="G4" s="100">
        <v>0.82345000000000002</v>
      </c>
      <c r="H4" s="100">
        <v>0.89871000000000001</v>
      </c>
    </row>
    <row r="5" spans="2:8" x14ac:dyDescent="0.2">
      <c r="B5" s="99">
        <v>3</v>
      </c>
      <c r="C5" s="100">
        <v>0.19533</v>
      </c>
      <c r="D5" s="100">
        <v>0.18901999999999999</v>
      </c>
      <c r="E5" s="100">
        <v>0</v>
      </c>
      <c r="F5" s="100">
        <v>0.35089999999999999</v>
      </c>
      <c r="G5" s="100">
        <v>0.21395</v>
      </c>
      <c r="H5" s="100">
        <v>0.78163000000000005</v>
      </c>
    </row>
    <row r="6" spans="2:8" x14ac:dyDescent="0.2">
      <c r="B6" s="99">
        <v>7</v>
      </c>
      <c r="C6" s="100">
        <v>0.93964000000000003</v>
      </c>
      <c r="D6" s="100">
        <v>0.93611999999999995</v>
      </c>
      <c r="E6" s="100">
        <v>0</v>
      </c>
      <c r="F6" s="100">
        <v>0.95401000000000002</v>
      </c>
      <c r="G6" s="100">
        <v>0.94506999999999997</v>
      </c>
      <c r="H6" s="100">
        <v>0.94474999999999998</v>
      </c>
    </row>
    <row r="7" spans="2:8" x14ac:dyDescent="0.2">
      <c r="B7" s="99">
        <v>8</v>
      </c>
      <c r="C7" s="100">
        <v>0.58357000000000003</v>
      </c>
      <c r="D7" s="100">
        <v>0.57579000000000002</v>
      </c>
      <c r="E7" s="100">
        <v>0.64178999999999997</v>
      </c>
      <c r="F7" s="100">
        <v>0</v>
      </c>
      <c r="G7" s="100">
        <v>0</v>
      </c>
      <c r="H7" s="100">
        <v>0</v>
      </c>
    </row>
    <row r="8" spans="2:8" x14ac:dyDescent="0.2">
      <c r="B8" s="99">
        <v>9</v>
      </c>
      <c r="C8" s="100">
        <v>0.39530999999999999</v>
      </c>
      <c r="D8" s="100">
        <v>0.37656000000000001</v>
      </c>
      <c r="E8" s="100">
        <v>0</v>
      </c>
      <c r="F8" s="100">
        <v>0.45390999999999998</v>
      </c>
      <c r="G8" s="100">
        <v>0.40547</v>
      </c>
      <c r="H8" s="100">
        <v>0.59062999999999999</v>
      </c>
    </row>
    <row r="9" spans="2:8" x14ac:dyDescent="0.2">
      <c r="B9" s="99">
        <v>10</v>
      </c>
      <c r="C9" s="100">
        <v>0.43058999999999997</v>
      </c>
      <c r="D9" s="100">
        <v>0.42637999999999998</v>
      </c>
      <c r="E9" s="100">
        <v>0</v>
      </c>
      <c r="F9" s="100">
        <v>0.43752000000000002</v>
      </c>
      <c r="G9" s="100">
        <v>0.44234000000000001</v>
      </c>
      <c r="H9" s="100">
        <v>0.47004000000000001</v>
      </c>
    </row>
    <row r="10" spans="2:8" x14ac:dyDescent="0.2">
      <c r="B10" s="99">
        <v>11</v>
      </c>
      <c r="C10" s="100">
        <v>0.44975999999999999</v>
      </c>
      <c r="D10" s="100">
        <v>0.44057000000000002</v>
      </c>
      <c r="E10" s="100">
        <v>5.4000000000000001E-4</v>
      </c>
      <c r="F10" s="100">
        <v>0.52322999999999997</v>
      </c>
      <c r="G10" s="100">
        <v>0.45354</v>
      </c>
      <c r="H10" s="100">
        <v>0.86331999999999998</v>
      </c>
    </row>
    <row r="11" spans="2:8" x14ac:dyDescent="0.2">
      <c r="B11" s="99">
        <v>12</v>
      </c>
      <c r="C11" s="100">
        <v>0.44080999999999998</v>
      </c>
      <c r="D11" s="100">
        <v>0.42921999999999999</v>
      </c>
      <c r="E11" s="100">
        <v>0</v>
      </c>
      <c r="F11" s="100">
        <v>0.47770000000000001</v>
      </c>
      <c r="G11" s="100">
        <v>0.45205000000000001</v>
      </c>
      <c r="H11" s="100">
        <v>0.47770000000000001</v>
      </c>
    </row>
    <row r="12" spans="2:8" x14ac:dyDescent="0.2">
      <c r="B12" s="99">
        <v>13</v>
      </c>
      <c r="C12" s="100">
        <v>0.28397</v>
      </c>
      <c r="D12" s="100">
        <v>0.27767999999999998</v>
      </c>
      <c r="E12" s="100">
        <v>9.0000000000000006E-5</v>
      </c>
      <c r="F12" s="100">
        <v>0.36408000000000001</v>
      </c>
      <c r="G12" s="100">
        <v>0.29150999999999999</v>
      </c>
      <c r="H12" s="100">
        <v>0.64627000000000001</v>
      </c>
    </row>
    <row r="13" spans="2:8" x14ac:dyDescent="0.2">
      <c r="B13" s="99">
        <v>14</v>
      </c>
      <c r="C13" s="100">
        <v>0.50156000000000001</v>
      </c>
      <c r="D13" s="100">
        <v>0.13169</v>
      </c>
      <c r="E13" s="100">
        <v>0</v>
      </c>
      <c r="F13" s="100">
        <v>0.54583999999999999</v>
      </c>
      <c r="G13" s="100">
        <v>0.14798</v>
      </c>
      <c r="H13" s="100">
        <v>0.84658</v>
      </c>
    </row>
    <row r="14" spans="2:8" x14ac:dyDescent="0.2">
      <c r="B14" s="99">
        <v>15</v>
      </c>
      <c r="C14" s="100">
        <v>1</v>
      </c>
      <c r="D14" s="100">
        <v>1</v>
      </c>
      <c r="E14" s="100">
        <v>0</v>
      </c>
      <c r="F14" s="100">
        <v>1</v>
      </c>
      <c r="G14" s="100">
        <v>1</v>
      </c>
      <c r="H14" s="100">
        <v>0.67032999999999998</v>
      </c>
    </row>
    <row r="15" spans="2:8" x14ac:dyDescent="0.2">
      <c r="B15" s="99">
        <v>16</v>
      </c>
      <c r="C15" s="100">
        <v>0.99155000000000004</v>
      </c>
      <c r="D15" s="100">
        <v>0.98648000000000002</v>
      </c>
      <c r="E15" s="100">
        <v>0</v>
      </c>
      <c r="F15" s="100">
        <v>0.99097999999999997</v>
      </c>
      <c r="G15" s="100">
        <v>0.98985999999999996</v>
      </c>
      <c r="H15" s="100">
        <v>0.99465000000000003</v>
      </c>
    </row>
    <row r="16" spans="2:8" x14ac:dyDescent="0.2">
      <c r="B16" s="99">
        <v>17</v>
      </c>
      <c r="C16" s="100">
        <v>0.38218999999999997</v>
      </c>
      <c r="D16" s="100">
        <v>0.37102000000000002</v>
      </c>
      <c r="E16" s="100">
        <v>0</v>
      </c>
      <c r="F16" s="100">
        <v>0.45751999999999998</v>
      </c>
      <c r="G16" s="100">
        <v>0.39167000000000002</v>
      </c>
      <c r="H16" s="100">
        <v>0.62187000000000003</v>
      </c>
    </row>
    <row r="17" spans="2:8" x14ac:dyDescent="0.2">
      <c r="B17" s="99">
        <v>19</v>
      </c>
      <c r="C17" s="100">
        <v>0.36614000000000002</v>
      </c>
      <c r="D17" s="100">
        <v>0.33618999999999999</v>
      </c>
      <c r="E17" s="100">
        <v>0</v>
      </c>
      <c r="F17" s="100">
        <v>0.45173999999999997</v>
      </c>
      <c r="G17" s="100">
        <v>0.37232999999999999</v>
      </c>
      <c r="H17" s="100">
        <v>0.66571999999999998</v>
      </c>
    </row>
    <row r="18" spans="2:8" x14ac:dyDescent="0.2">
      <c r="B18" s="99">
        <v>21</v>
      </c>
      <c r="C18" s="100">
        <v>0.71523999999999999</v>
      </c>
      <c r="D18" s="100">
        <v>0.70567999999999997</v>
      </c>
      <c r="E18" s="100">
        <v>0</v>
      </c>
      <c r="F18" s="100">
        <v>0.75532999999999995</v>
      </c>
      <c r="G18" s="100">
        <v>0.71967000000000003</v>
      </c>
      <c r="H18" s="100">
        <v>0.89831000000000005</v>
      </c>
    </row>
    <row r="19" spans="2:8" x14ac:dyDescent="0.2">
      <c r="B19" s="99">
        <v>22</v>
      </c>
      <c r="C19" s="100">
        <v>0.99843999999999999</v>
      </c>
      <c r="D19" s="100">
        <v>0.99812999999999996</v>
      </c>
      <c r="E19" s="100">
        <v>0</v>
      </c>
      <c r="F19" s="100">
        <v>0.99829000000000001</v>
      </c>
      <c r="G19" s="100">
        <v>0.99719999999999998</v>
      </c>
      <c r="H19" s="100">
        <v>0.99751000000000001</v>
      </c>
    </row>
    <row r="20" spans="2:8" x14ac:dyDescent="0.2">
      <c r="B20" s="99">
        <v>24</v>
      </c>
      <c r="C20" s="100">
        <v>0.51005</v>
      </c>
      <c r="D20" s="100">
        <v>0.47302</v>
      </c>
      <c r="E20" s="100">
        <v>0</v>
      </c>
      <c r="F20" s="100">
        <v>0.55344000000000004</v>
      </c>
      <c r="G20" s="100">
        <v>0.51429000000000002</v>
      </c>
      <c r="H20" s="100">
        <v>0.69735000000000003</v>
      </c>
    </row>
    <row r="21" spans="2:8" x14ac:dyDescent="0.2">
      <c r="B21" s="99">
        <v>25</v>
      </c>
      <c r="C21" s="100">
        <v>2.1739999999999999E-2</v>
      </c>
      <c r="D21" s="100">
        <v>1.6299999999999999E-2</v>
      </c>
      <c r="E21" s="100">
        <v>0</v>
      </c>
      <c r="F21" s="100">
        <v>4.2979999999999997E-2</v>
      </c>
      <c r="G21" s="100">
        <v>4.0509999999999997E-2</v>
      </c>
      <c r="H21" s="100">
        <v>0.80484</v>
      </c>
    </row>
    <row r="22" spans="2:8" x14ac:dyDescent="0.2">
      <c r="B22" s="99">
        <v>26</v>
      </c>
      <c r="C22" s="100">
        <v>0.66661000000000004</v>
      </c>
      <c r="D22" s="100">
        <v>0.64822999999999997</v>
      </c>
      <c r="E22" s="100">
        <v>3.5159999999999997E-2</v>
      </c>
      <c r="F22" s="100">
        <v>0.73357000000000006</v>
      </c>
      <c r="G22" s="100">
        <v>0.63939999999999997</v>
      </c>
      <c r="H22" s="100">
        <v>0.82155</v>
      </c>
    </row>
    <row r="23" spans="2:8" x14ac:dyDescent="0.2">
      <c r="B23" s="99">
        <v>27</v>
      </c>
      <c r="C23" s="100">
        <v>0.73629</v>
      </c>
      <c r="D23" s="100">
        <v>0.72548000000000001</v>
      </c>
      <c r="E23" s="100">
        <v>1.9109999999999999E-2</v>
      </c>
      <c r="F23" s="100">
        <v>0.77991999999999995</v>
      </c>
      <c r="G23" s="100">
        <v>0.72963999999999996</v>
      </c>
      <c r="H23" s="100">
        <v>0.73380000000000001</v>
      </c>
    </row>
    <row r="24" spans="2:8" x14ac:dyDescent="0.2">
      <c r="B24" s="99">
        <v>28</v>
      </c>
      <c r="C24" s="100">
        <v>0.72204000000000002</v>
      </c>
      <c r="D24" s="100">
        <v>0.70745000000000002</v>
      </c>
      <c r="E24" s="100">
        <v>2.0230000000000001E-2</v>
      </c>
      <c r="F24" s="100">
        <v>0.73487999999999998</v>
      </c>
      <c r="G24" s="100">
        <v>0.70803000000000005</v>
      </c>
      <c r="H24" s="100">
        <v>0.89944000000000002</v>
      </c>
    </row>
    <row r="25" spans="2:8" x14ac:dyDescent="0.2">
      <c r="B25" s="99" t="s">
        <v>832</v>
      </c>
      <c r="C25" s="100">
        <v>1.474E-2</v>
      </c>
      <c r="D25" s="100">
        <v>3.6800000000000001E-3</v>
      </c>
      <c r="E25" s="100">
        <v>7.3999999999999999E-4</v>
      </c>
      <c r="F25" s="100">
        <v>0</v>
      </c>
      <c r="G25" s="100">
        <v>0</v>
      </c>
      <c r="H25" s="100">
        <v>0.87988</v>
      </c>
    </row>
    <row r="26" spans="2:8" x14ac:dyDescent="0.2">
      <c r="B26" s="99" t="s">
        <v>834</v>
      </c>
      <c r="C26" s="100">
        <v>0.98392999999999997</v>
      </c>
      <c r="D26" s="100">
        <v>0.98201000000000005</v>
      </c>
      <c r="E26" s="100">
        <v>0</v>
      </c>
      <c r="F26" s="100">
        <v>0.98843000000000003</v>
      </c>
      <c r="G26" s="100">
        <v>0.98714999999999997</v>
      </c>
      <c r="H26" s="100">
        <v>0.99614000000000003</v>
      </c>
    </row>
    <row r="27" spans="2:8" x14ac:dyDescent="0.2">
      <c r="B27" s="99">
        <v>32</v>
      </c>
      <c r="C27" s="100">
        <v>5.8199999999999997E-3</v>
      </c>
      <c r="D27" s="100">
        <v>0</v>
      </c>
      <c r="E27" s="100">
        <v>1</v>
      </c>
      <c r="F27" s="100">
        <v>0</v>
      </c>
      <c r="G27" s="100">
        <v>1.746E-2</v>
      </c>
      <c r="H27" s="100">
        <v>4.1910000000000003E-2</v>
      </c>
    </row>
    <row r="28" spans="2:8" x14ac:dyDescent="0.2">
      <c r="B28" s="99">
        <v>33</v>
      </c>
      <c r="C28" s="100">
        <v>5.0970000000000001E-2</v>
      </c>
      <c r="D28" s="100">
        <v>0</v>
      </c>
      <c r="E28" s="100">
        <v>0</v>
      </c>
      <c r="F28" s="100">
        <v>0</v>
      </c>
      <c r="G28" s="100">
        <v>0</v>
      </c>
      <c r="H28" s="100">
        <v>0.66168000000000005</v>
      </c>
    </row>
    <row r="29" spans="2:8" x14ac:dyDescent="0.2">
      <c r="B29" s="99">
        <v>34</v>
      </c>
      <c r="C29" s="100">
        <v>0.45399</v>
      </c>
      <c r="D29" s="100">
        <v>0.44850000000000001</v>
      </c>
      <c r="E29" s="100">
        <v>4.8000000000000001E-4</v>
      </c>
      <c r="F29" s="100">
        <v>0.48698000000000002</v>
      </c>
      <c r="G29" s="100">
        <v>0.46517999999999998</v>
      </c>
      <c r="H29" s="100">
        <v>0.80989999999999995</v>
      </c>
    </row>
    <row r="30" spans="2:8" x14ac:dyDescent="0.2">
      <c r="B30" s="99">
        <v>35</v>
      </c>
      <c r="C30" s="100">
        <v>8.8650000000000007E-2</v>
      </c>
      <c r="D30" s="100">
        <v>7.7939999999999995E-2</v>
      </c>
      <c r="E30" s="100">
        <v>0</v>
      </c>
      <c r="F30" s="100">
        <v>0.11724999999999999</v>
      </c>
      <c r="G30" s="100">
        <v>9.962E-2</v>
      </c>
      <c r="H30" s="100">
        <v>0.41721000000000003</v>
      </c>
    </row>
    <row r="31" spans="2:8" x14ac:dyDescent="0.2">
      <c r="B31" s="99">
        <v>36</v>
      </c>
      <c r="C31" s="100">
        <v>0</v>
      </c>
      <c r="D31" s="100">
        <v>0.99246999999999996</v>
      </c>
      <c r="E31" s="100">
        <v>0</v>
      </c>
      <c r="F31" s="100">
        <v>0.98316000000000003</v>
      </c>
      <c r="G31" s="100">
        <v>0.99070000000000003</v>
      </c>
      <c r="H31" s="100">
        <v>0.99380000000000002</v>
      </c>
    </row>
    <row r="32" spans="2:8" x14ac:dyDescent="0.2">
      <c r="B32" s="99">
        <v>37</v>
      </c>
      <c r="C32" s="100">
        <v>0.75090000000000001</v>
      </c>
      <c r="D32" s="100">
        <v>0.74429000000000001</v>
      </c>
      <c r="E32" s="100">
        <v>0</v>
      </c>
      <c r="F32" s="100">
        <v>0.76290999999999998</v>
      </c>
      <c r="G32" s="100">
        <v>0.75405</v>
      </c>
      <c r="H32" s="100">
        <v>0.88649</v>
      </c>
    </row>
    <row r="33" spans="2:8" x14ac:dyDescent="0.2">
      <c r="B33" s="99">
        <v>38</v>
      </c>
      <c r="C33" s="100">
        <v>0.61302000000000001</v>
      </c>
      <c r="D33" s="100">
        <v>0.46829999999999999</v>
      </c>
      <c r="E33" s="100">
        <v>1.3999999999999999E-4</v>
      </c>
      <c r="F33" s="100">
        <v>0.68576000000000004</v>
      </c>
      <c r="G33" s="100">
        <v>0.62058000000000002</v>
      </c>
      <c r="H33" s="100">
        <v>0.78757999999999995</v>
      </c>
    </row>
    <row r="34" spans="2:8" x14ac:dyDescent="0.2">
      <c r="B34" s="99">
        <v>39</v>
      </c>
      <c r="C34" s="100">
        <v>0.62863000000000002</v>
      </c>
      <c r="D34" s="100">
        <v>0.61975000000000002</v>
      </c>
      <c r="E34" s="100">
        <v>3.4000000000000002E-4</v>
      </c>
      <c r="F34" s="100">
        <v>0.70208000000000004</v>
      </c>
      <c r="G34" s="100">
        <v>0.64024999999999999</v>
      </c>
      <c r="H34" s="100">
        <v>0.78783999999999998</v>
      </c>
    </row>
    <row r="35" spans="2:8" x14ac:dyDescent="0.2">
      <c r="B35" s="99">
        <v>40</v>
      </c>
      <c r="C35" s="100">
        <v>0.33298</v>
      </c>
      <c r="D35" s="100">
        <v>0.31608999999999998</v>
      </c>
      <c r="E35" s="100">
        <v>2.7E-4</v>
      </c>
      <c r="F35" s="100">
        <v>0.43136999999999998</v>
      </c>
      <c r="G35" s="100">
        <v>0.33940999999999999</v>
      </c>
      <c r="H35" s="100">
        <v>0.87104999999999999</v>
      </c>
    </row>
    <row r="36" spans="2:8" x14ac:dyDescent="0.2">
      <c r="B36" s="99">
        <v>41</v>
      </c>
      <c r="C36" s="100">
        <v>0.93962000000000001</v>
      </c>
      <c r="D36" s="100">
        <v>0.93740000000000001</v>
      </c>
      <c r="E36" s="100">
        <v>0</v>
      </c>
      <c r="F36" s="100">
        <v>0.94296000000000002</v>
      </c>
      <c r="G36" s="100">
        <v>0.94157000000000002</v>
      </c>
      <c r="H36" s="100">
        <v>0.95520000000000005</v>
      </c>
    </row>
    <row r="37" spans="2:8" x14ac:dyDescent="0.2">
      <c r="B37" s="99">
        <v>42</v>
      </c>
      <c r="C37" s="100">
        <v>0.26365</v>
      </c>
      <c r="D37" s="100">
        <v>0.25803999999999999</v>
      </c>
      <c r="E37" s="100">
        <v>0</v>
      </c>
      <c r="F37" s="100">
        <v>0.33040999999999998</v>
      </c>
      <c r="G37" s="100">
        <v>0.27692</v>
      </c>
      <c r="H37" s="100">
        <v>0.54640999999999995</v>
      </c>
    </row>
    <row r="38" spans="2:8" x14ac:dyDescent="0.2">
      <c r="B38" s="99">
        <v>43</v>
      </c>
      <c r="C38" s="100">
        <v>0.33130999999999999</v>
      </c>
      <c r="D38" s="100">
        <v>0.32525999999999999</v>
      </c>
      <c r="E38" s="100">
        <v>4.2999999999999999E-4</v>
      </c>
      <c r="F38" s="100">
        <v>0.40656999999999999</v>
      </c>
      <c r="G38" s="100">
        <v>0.33996999999999999</v>
      </c>
      <c r="H38" s="100">
        <v>0.85726999999999998</v>
      </c>
    </row>
    <row r="39" spans="2:8" x14ac:dyDescent="0.2">
      <c r="B39" s="99">
        <v>45</v>
      </c>
      <c r="C39" s="100">
        <v>0.79600000000000004</v>
      </c>
      <c r="D39" s="100">
        <v>0.79047999999999996</v>
      </c>
      <c r="E39" s="100">
        <v>1.9040000000000001E-2</v>
      </c>
      <c r="F39" s="100">
        <v>0.80669999999999997</v>
      </c>
      <c r="G39" s="100">
        <v>0.78495999999999999</v>
      </c>
      <c r="H39" s="100">
        <v>0.84958999999999996</v>
      </c>
    </row>
    <row r="40" spans="2:8" x14ac:dyDescent="0.2">
      <c r="B40" s="99">
        <v>46</v>
      </c>
      <c r="C40" s="100">
        <v>0.81459000000000004</v>
      </c>
      <c r="D40" s="100">
        <v>0.78595999999999999</v>
      </c>
      <c r="E40" s="100">
        <v>7.5660000000000005E-2</v>
      </c>
      <c r="F40" s="100">
        <v>0.77573000000000003</v>
      </c>
      <c r="G40" s="100">
        <v>0.75868999999999998</v>
      </c>
      <c r="H40" s="100">
        <v>0.65098999999999996</v>
      </c>
    </row>
    <row r="41" spans="2:8" x14ac:dyDescent="0.2">
      <c r="B41" s="99">
        <v>48</v>
      </c>
      <c r="C41" s="100">
        <v>0.65522000000000002</v>
      </c>
      <c r="D41" s="100">
        <v>0.62616000000000005</v>
      </c>
      <c r="E41" s="100">
        <v>0</v>
      </c>
      <c r="F41" s="100">
        <v>0.73843999999999999</v>
      </c>
      <c r="G41" s="100">
        <v>0.66578999999999999</v>
      </c>
      <c r="H41" s="100">
        <v>0.78203</v>
      </c>
    </row>
    <row r="42" spans="2:8" x14ac:dyDescent="0.2">
      <c r="B42" s="99" t="s">
        <v>1204</v>
      </c>
      <c r="C42" s="100">
        <v>0.48604000000000003</v>
      </c>
      <c r="D42" s="100">
        <v>0.47449999999999998</v>
      </c>
      <c r="E42" s="100">
        <v>9.7100000000000006E-2</v>
      </c>
      <c r="F42" s="100">
        <v>0.52578999999999998</v>
      </c>
      <c r="G42" s="100">
        <v>0.47170000000000001</v>
      </c>
      <c r="H42" s="100">
        <v>0.71135000000000004</v>
      </c>
    </row>
    <row r="43" spans="2:8" ht="22.5" x14ac:dyDescent="0.2">
      <c r="B43" s="101" t="s">
        <v>1205</v>
      </c>
      <c r="C43" s="386">
        <v>0</v>
      </c>
      <c r="D43" s="389"/>
      <c r="E43" s="389"/>
      <c r="F43" s="389"/>
      <c r="G43" s="389"/>
      <c r="H43" s="102">
        <v>2</v>
      </c>
    </row>
  </sheetData>
  <mergeCells count="1">
    <mergeCell ref="C43:G43"/>
  </mergeCells>
  <phoneticPr fontId="11" type="noConversion"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1.25" x14ac:dyDescent="0.2"/>
  <cols>
    <col min="1" max="1" width="16.42578125" style="2" customWidth="1"/>
    <col min="2" max="2" width="24.7109375" style="2" customWidth="1"/>
    <col min="3" max="16384" width="11.42578125" style="2"/>
  </cols>
  <sheetData>
    <row r="1" spans="1:9" x14ac:dyDescent="0.2">
      <c r="A1" s="388" t="s">
        <v>689</v>
      </c>
      <c r="B1" s="388"/>
      <c r="C1" s="388"/>
      <c r="D1" s="388"/>
      <c r="E1" s="388"/>
      <c r="F1" s="108"/>
    </row>
    <row r="2" spans="1:9" x14ac:dyDescent="0.2">
      <c r="A2" s="2" t="s">
        <v>686</v>
      </c>
      <c r="B2" s="108"/>
      <c r="C2" s="108"/>
      <c r="D2" s="108"/>
      <c r="E2" s="108"/>
      <c r="F2" s="104"/>
    </row>
    <row r="4" spans="1:9" x14ac:dyDescent="0.2">
      <c r="A4" s="207"/>
      <c r="B4" s="231"/>
      <c r="C4" s="452" t="s">
        <v>535</v>
      </c>
      <c r="D4" s="453" t="s">
        <v>77</v>
      </c>
      <c r="E4" s="454"/>
      <c r="F4" s="454"/>
      <c r="G4" s="454"/>
      <c r="H4" s="454"/>
      <c r="I4" s="455"/>
    </row>
    <row r="5" spans="1:9" x14ac:dyDescent="0.2">
      <c r="A5" s="230"/>
      <c r="B5" s="123"/>
      <c r="C5" s="452"/>
      <c r="D5" s="34" t="s">
        <v>547</v>
      </c>
      <c r="E5" s="34" t="s">
        <v>548</v>
      </c>
      <c r="F5" s="34" t="s">
        <v>549</v>
      </c>
      <c r="G5" s="34" t="s">
        <v>550</v>
      </c>
      <c r="H5" s="34" t="s">
        <v>551</v>
      </c>
      <c r="I5" s="34" t="s">
        <v>552</v>
      </c>
    </row>
    <row r="6" spans="1:9" x14ac:dyDescent="0.2">
      <c r="A6" s="456" t="s">
        <v>535</v>
      </c>
      <c r="B6" s="456"/>
      <c r="C6" s="232"/>
      <c r="D6" s="209">
        <v>2.1</v>
      </c>
      <c r="E6" s="209">
        <v>13.8</v>
      </c>
      <c r="F6" s="209">
        <v>31.6</v>
      </c>
      <c r="G6" s="209">
        <v>31.2</v>
      </c>
      <c r="H6" s="209">
        <v>17.100000000000001</v>
      </c>
      <c r="I6" s="219">
        <v>4.3</v>
      </c>
    </row>
    <row r="7" spans="1:9" x14ac:dyDescent="0.2">
      <c r="A7" s="443" t="s">
        <v>5</v>
      </c>
      <c r="B7" s="7" t="s">
        <v>570</v>
      </c>
      <c r="C7" s="209">
        <v>0.6</v>
      </c>
      <c r="D7" s="210">
        <v>0.8</v>
      </c>
      <c r="E7" s="210">
        <v>0.6</v>
      </c>
      <c r="F7" s="210">
        <v>0.6</v>
      </c>
      <c r="G7" s="210">
        <v>0.6</v>
      </c>
      <c r="H7" s="210">
        <v>0.6</v>
      </c>
      <c r="I7" s="210">
        <v>0.6</v>
      </c>
    </row>
    <row r="8" spans="1:9" x14ac:dyDescent="0.2">
      <c r="A8" s="443"/>
      <c r="B8" s="7" t="s">
        <v>459</v>
      </c>
      <c r="C8" s="209">
        <v>3</v>
      </c>
      <c r="D8" s="210">
        <v>9.8000000000000007</v>
      </c>
      <c r="E8" s="210">
        <v>4.5999999999999996</v>
      </c>
      <c r="F8" s="210">
        <v>2.8</v>
      </c>
      <c r="G8" s="210">
        <v>2.2999999999999998</v>
      </c>
      <c r="H8" s="210">
        <v>2.5</v>
      </c>
      <c r="I8" s="210">
        <v>3.1</v>
      </c>
    </row>
    <row r="9" spans="1:9" x14ac:dyDescent="0.2">
      <c r="A9" s="443"/>
      <c r="B9" s="13">
        <v>3</v>
      </c>
      <c r="C9" s="209">
        <v>72.900000000000006</v>
      </c>
      <c r="D9" s="210">
        <v>66.7</v>
      </c>
      <c r="E9" s="210">
        <v>72.400000000000006</v>
      </c>
      <c r="F9" s="210">
        <v>73.7</v>
      </c>
      <c r="G9" s="210">
        <v>73.8</v>
      </c>
      <c r="H9" s="210">
        <v>72.099999999999994</v>
      </c>
      <c r="I9" s="210">
        <v>68</v>
      </c>
    </row>
    <row r="10" spans="1:9" x14ac:dyDescent="0.2">
      <c r="A10" s="443"/>
      <c r="B10" s="7" t="s">
        <v>460</v>
      </c>
      <c r="C10" s="209">
        <v>23.5</v>
      </c>
      <c r="D10" s="210">
        <v>22.7</v>
      </c>
      <c r="E10" s="210">
        <v>22.3</v>
      </c>
      <c r="F10" s="210">
        <v>23</v>
      </c>
      <c r="G10" s="210">
        <v>23.3</v>
      </c>
      <c r="H10" s="210">
        <v>24.8</v>
      </c>
      <c r="I10" s="210">
        <v>28.3</v>
      </c>
    </row>
    <row r="11" spans="1:9" x14ac:dyDescent="0.2">
      <c r="A11" s="450" t="s">
        <v>6</v>
      </c>
      <c r="B11" s="451"/>
      <c r="C11" s="209">
        <v>94.1</v>
      </c>
      <c r="D11" s="210">
        <v>83.7</v>
      </c>
      <c r="E11" s="210">
        <v>92</v>
      </c>
      <c r="F11" s="210">
        <v>94.6</v>
      </c>
      <c r="G11" s="210">
        <v>95.1</v>
      </c>
      <c r="H11" s="210">
        <v>94.6</v>
      </c>
      <c r="I11" s="210">
        <v>93</v>
      </c>
    </row>
    <row r="12" spans="1:9" ht="16.5" customHeight="1" x14ac:dyDescent="0.2">
      <c r="A12" s="443" t="s">
        <v>7</v>
      </c>
      <c r="B12" s="444"/>
      <c r="C12" s="209">
        <v>96.4</v>
      </c>
      <c r="D12" s="210">
        <v>94.1</v>
      </c>
      <c r="E12" s="210">
        <v>95.8</v>
      </c>
      <c r="F12" s="210">
        <v>96.6</v>
      </c>
      <c r="G12" s="210">
        <v>96.7</v>
      </c>
      <c r="H12" s="210">
        <v>96.5</v>
      </c>
      <c r="I12" s="210">
        <v>96</v>
      </c>
    </row>
    <row r="13" spans="1:9" x14ac:dyDescent="0.2">
      <c r="A13" s="447" t="s">
        <v>8</v>
      </c>
      <c r="B13" s="448"/>
      <c r="C13" s="209">
        <v>45.9</v>
      </c>
      <c r="D13" s="210">
        <v>29.2</v>
      </c>
      <c r="E13" s="210">
        <v>39.299999999999997</v>
      </c>
      <c r="F13" s="210">
        <v>50.6</v>
      </c>
      <c r="G13" s="210">
        <v>48.6</v>
      </c>
      <c r="H13" s="210">
        <v>41.9</v>
      </c>
      <c r="I13" s="210">
        <v>36.1</v>
      </c>
    </row>
    <row r="14" spans="1:9" x14ac:dyDescent="0.2">
      <c r="A14" s="443" t="s">
        <v>571</v>
      </c>
      <c r="B14" s="7" t="s">
        <v>572</v>
      </c>
      <c r="C14" s="209">
        <v>90.3</v>
      </c>
      <c r="D14" s="210">
        <v>90.8</v>
      </c>
      <c r="E14" s="210">
        <v>91.1</v>
      </c>
      <c r="F14" s="210">
        <v>91.2</v>
      </c>
      <c r="G14" s="210">
        <v>90.6</v>
      </c>
      <c r="H14" s="210">
        <v>88.4</v>
      </c>
      <c r="I14" s="210">
        <v>84.4</v>
      </c>
    </row>
    <row r="15" spans="1:9" x14ac:dyDescent="0.2">
      <c r="A15" s="443"/>
      <c r="B15" s="7" t="s">
        <v>276</v>
      </c>
      <c r="C15" s="209">
        <v>1</v>
      </c>
      <c r="D15" s="210">
        <v>1</v>
      </c>
      <c r="E15" s="210">
        <v>1</v>
      </c>
      <c r="F15" s="210">
        <v>1</v>
      </c>
      <c r="G15" s="210">
        <v>0.9</v>
      </c>
      <c r="H15" s="210">
        <v>1.1000000000000001</v>
      </c>
      <c r="I15" s="210">
        <v>1.8</v>
      </c>
    </row>
    <row r="16" spans="1:9" x14ac:dyDescent="0.2">
      <c r="A16" s="443"/>
      <c r="B16" s="7" t="s">
        <v>477</v>
      </c>
      <c r="C16" s="209">
        <v>1.5</v>
      </c>
      <c r="D16" s="210">
        <v>0.7</v>
      </c>
      <c r="E16" s="210">
        <v>1.1000000000000001</v>
      </c>
      <c r="F16" s="210">
        <v>1.2</v>
      </c>
      <c r="G16" s="210">
        <v>1.4</v>
      </c>
      <c r="H16" s="210">
        <v>2.1</v>
      </c>
      <c r="I16" s="210">
        <v>3.5</v>
      </c>
    </row>
    <row r="17" spans="1:9" x14ac:dyDescent="0.2">
      <c r="A17" s="443"/>
      <c r="B17" s="7" t="s">
        <v>15</v>
      </c>
      <c r="C17" s="209">
        <v>3.1</v>
      </c>
      <c r="D17" s="210">
        <v>0.8</v>
      </c>
      <c r="E17" s="210">
        <v>1.6</v>
      </c>
      <c r="F17" s="210">
        <v>2.2999999999999998</v>
      </c>
      <c r="G17" s="210">
        <v>3.2</v>
      </c>
      <c r="H17" s="210">
        <v>4.7</v>
      </c>
      <c r="I17" s="210">
        <v>7.3</v>
      </c>
    </row>
    <row r="18" spans="1:9" ht="15" customHeight="1" x14ac:dyDescent="0.2">
      <c r="A18" s="443" t="s">
        <v>24</v>
      </c>
      <c r="B18" s="7" t="s">
        <v>492</v>
      </c>
      <c r="C18" s="209">
        <v>70.599999999999994</v>
      </c>
      <c r="D18" s="210">
        <v>75.8</v>
      </c>
      <c r="E18" s="210">
        <v>74.3</v>
      </c>
      <c r="F18" s="210">
        <v>73.099999999999994</v>
      </c>
      <c r="G18" s="210">
        <v>70.5</v>
      </c>
      <c r="H18" s="210">
        <v>65.400000000000006</v>
      </c>
      <c r="I18" s="210">
        <v>58.5</v>
      </c>
    </row>
    <row r="19" spans="1:9" x14ac:dyDescent="0.2">
      <c r="A19" s="449"/>
      <c r="B19" s="7" t="s">
        <v>493</v>
      </c>
      <c r="C19" s="209">
        <v>18.600000000000001</v>
      </c>
      <c r="D19" s="210">
        <v>18.8</v>
      </c>
      <c r="E19" s="210">
        <v>18.8</v>
      </c>
      <c r="F19" s="210">
        <v>18.2</v>
      </c>
      <c r="G19" s="210">
        <v>18.100000000000001</v>
      </c>
      <c r="H19" s="210">
        <v>19.600000000000001</v>
      </c>
      <c r="I19" s="210">
        <v>21.8</v>
      </c>
    </row>
    <row r="20" spans="1:9" x14ac:dyDescent="0.2">
      <c r="A20" s="449"/>
      <c r="B20" s="7" t="s">
        <v>494</v>
      </c>
      <c r="C20" s="209">
        <v>10.8</v>
      </c>
      <c r="D20" s="210">
        <v>5.4</v>
      </c>
      <c r="E20" s="210">
        <v>6.9</v>
      </c>
      <c r="F20" s="210">
        <v>8.8000000000000007</v>
      </c>
      <c r="G20" s="210">
        <v>11.4</v>
      </c>
      <c r="H20" s="210">
        <v>15</v>
      </c>
      <c r="I20" s="210">
        <v>19.7</v>
      </c>
    </row>
    <row r="21" spans="1:9" x14ac:dyDescent="0.2">
      <c r="A21" s="443" t="s">
        <v>1127</v>
      </c>
      <c r="B21" s="7" t="s">
        <v>565</v>
      </c>
      <c r="C21" s="213">
        <v>67.599999999999994</v>
      </c>
      <c r="D21" s="210">
        <v>72.900000000000006</v>
      </c>
      <c r="E21" s="210">
        <v>69.8</v>
      </c>
      <c r="F21" s="210">
        <v>68.2</v>
      </c>
      <c r="G21" s="210">
        <v>68.2</v>
      </c>
      <c r="H21" s="210">
        <v>65.3</v>
      </c>
      <c r="I21" s="210">
        <v>59</v>
      </c>
    </row>
    <row r="22" spans="1:9" x14ac:dyDescent="0.2">
      <c r="A22" s="443"/>
      <c r="B22" s="7" t="s">
        <v>566</v>
      </c>
      <c r="C22" s="213">
        <v>11.1</v>
      </c>
      <c r="D22" s="210">
        <v>12.3</v>
      </c>
      <c r="E22" s="210">
        <v>12.6</v>
      </c>
      <c r="F22" s="210">
        <v>12.6</v>
      </c>
      <c r="G22" s="210">
        <v>10.4</v>
      </c>
      <c r="H22" s="210">
        <v>8.9</v>
      </c>
      <c r="I22" s="210">
        <v>8.1999999999999993</v>
      </c>
    </row>
    <row r="23" spans="1:9" x14ac:dyDescent="0.2">
      <c r="A23" s="443"/>
      <c r="B23" s="7" t="s">
        <v>454</v>
      </c>
      <c r="C23" s="213">
        <v>21.3</v>
      </c>
      <c r="D23" s="210">
        <v>14.7</v>
      </c>
      <c r="E23" s="210">
        <v>17.600000000000001</v>
      </c>
      <c r="F23" s="210">
        <v>19.2</v>
      </c>
      <c r="G23" s="210">
        <v>21.4</v>
      </c>
      <c r="H23" s="210">
        <v>25.8</v>
      </c>
      <c r="I23" s="210">
        <v>32.799999999999997</v>
      </c>
    </row>
    <row r="24" spans="1:9" x14ac:dyDescent="0.2">
      <c r="A24" s="443" t="s">
        <v>23</v>
      </c>
      <c r="B24" s="7" t="s">
        <v>490</v>
      </c>
      <c r="C24" s="209">
        <v>95.4</v>
      </c>
      <c r="D24" s="210">
        <v>97.3</v>
      </c>
      <c r="E24" s="210">
        <v>96.7</v>
      </c>
      <c r="F24" s="210">
        <v>95.7</v>
      </c>
      <c r="G24" s="210">
        <v>95</v>
      </c>
      <c r="H24" s="210">
        <v>94.4</v>
      </c>
      <c r="I24" s="210">
        <v>93.5</v>
      </c>
    </row>
    <row r="25" spans="1:9" x14ac:dyDescent="0.2">
      <c r="A25" s="443"/>
      <c r="B25" s="7" t="s">
        <v>491</v>
      </c>
      <c r="C25" s="209">
        <v>4.2</v>
      </c>
      <c r="D25" s="210">
        <v>2.5</v>
      </c>
      <c r="E25" s="210">
        <v>3</v>
      </c>
      <c r="F25" s="210">
        <v>4</v>
      </c>
      <c r="G25" s="210">
        <v>4.5</v>
      </c>
      <c r="H25" s="210">
        <v>4.9000000000000004</v>
      </c>
      <c r="I25" s="210">
        <v>5.4</v>
      </c>
    </row>
    <row r="26" spans="1:9" x14ac:dyDescent="0.2">
      <c r="A26" s="449"/>
      <c r="B26" s="7" t="s">
        <v>440</v>
      </c>
      <c r="C26" s="209">
        <v>0.4</v>
      </c>
      <c r="D26" s="210">
        <v>0.2</v>
      </c>
      <c r="E26" s="210">
        <v>3</v>
      </c>
      <c r="F26" s="210">
        <v>0.3</v>
      </c>
      <c r="G26" s="210">
        <v>0.5</v>
      </c>
      <c r="H26" s="210">
        <v>0.7</v>
      </c>
      <c r="I26" s="210">
        <v>1.1000000000000001</v>
      </c>
    </row>
    <row r="27" spans="1:9" x14ac:dyDescent="0.2">
      <c r="A27" s="443" t="s">
        <v>567</v>
      </c>
      <c r="B27" s="7" t="s">
        <v>568</v>
      </c>
      <c r="C27" s="209" t="s">
        <v>573</v>
      </c>
      <c r="D27" s="210">
        <v>98.8</v>
      </c>
      <c r="E27" s="210">
        <v>98.2</v>
      </c>
      <c r="F27" s="210">
        <v>97.5</v>
      </c>
      <c r="G27" s="210">
        <v>96.8</v>
      </c>
      <c r="H27" s="210">
        <v>96.4</v>
      </c>
      <c r="I27" s="210">
        <v>96.1</v>
      </c>
    </row>
    <row r="28" spans="1:9" x14ac:dyDescent="0.2">
      <c r="A28" s="449"/>
      <c r="B28" s="7" t="s">
        <v>569</v>
      </c>
      <c r="C28" s="209" t="s">
        <v>574</v>
      </c>
      <c r="D28" s="210">
        <v>1.2</v>
      </c>
      <c r="E28" s="210">
        <v>1.8</v>
      </c>
      <c r="F28" s="210">
        <v>2.5</v>
      </c>
      <c r="G28" s="210">
        <v>3.2</v>
      </c>
      <c r="H28" s="210">
        <v>3.6</v>
      </c>
      <c r="I28" s="210">
        <v>3.9</v>
      </c>
    </row>
    <row r="29" spans="1:9" x14ac:dyDescent="0.2">
      <c r="A29" s="445" t="s">
        <v>575</v>
      </c>
      <c r="B29" s="446"/>
      <c r="C29" s="209">
        <v>68</v>
      </c>
      <c r="D29" s="229">
        <v>55.3</v>
      </c>
      <c r="E29" s="229">
        <v>62</v>
      </c>
      <c r="F29" s="229">
        <v>68.5</v>
      </c>
      <c r="G29" s="229">
        <v>70.400000000000006</v>
      </c>
      <c r="H29" s="229">
        <v>68.400000000000006</v>
      </c>
      <c r="I29" s="229">
        <v>69.8</v>
      </c>
    </row>
  </sheetData>
  <mergeCells count="14">
    <mergeCell ref="A7:A10"/>
    <mergeCell ref="A11:B11"/>
    <mergeCell ref="A1:E1"/>
    <mergeCell ref="C4:C5"/>
    <mergeCell ref="D4:I4"/>
    <mergeCell ref="A6:B6"/>
    <mergeCell ref="A12:B12"/>
    <mergeCell ref="A29:B29"/>
    <mergeCell ref="A13:B13"/>
    <mergeCell ref="A14:A17"/>
    <mergeCell ref="A18:A20"/>
    <mergeCell ref="A21:A23"/>
    <mergeCell ref="A24:A26"/>
    <mergeCell ref="A27:A28"/>
  </mergeCells>
  <phoneticPr fontId="11" type="noConversion"/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1.25" x14ac:dyDescent="0.2"/>
  <cols>
    <col min="1" max="1" width="16.42578125" style="2" customWidth="1"/>
    <col min="2" max="2" width="24.7109375" style="2" customWidth="1"/>
    <col min="3" max="16384" width="11.42578125" style="2"/>
  </cols>
  <sheetData>
    <row r="1" spans="1:9" x14ac:dyDescent="0.2">
      <c r="A1" s="35" t="s">
        <v>688</v>
      </c>
      <c r="B1" s="104"/>
      <c r="C1" s="104"/>
      <c r="D1" s="104"/>
      <c r="E1" s="104"/>
    </row>
    <row r="2" spans="1:9" x14ac:dyDescent="0.2">
      <c r="A2" s="104" t="s">
        <v>687</v>
      </c>
      <c r="B2" s="108"/>
      <c r="C2" s="108"/>
      <c r="D2" s="108"/>
      <c r="E2" s="108"/>
    </row>
    <row r="4" spans="1:9" x14ac:dyDescent="0.2">
      <c r="A4" s="207"/>
      <c r="B4" s="214"/>
      <c r="C4" s="452" t="s">
        <v>535</v>
      </c>
      <c r="D4" s="459" t="s">
        <v>77</v>
      </c>
      <c r="E4" s="460"/>
      <c r="F4" s="460"/>
      <c r="G4" s="460"/>
      <c r="H4" s="460"/>
      <c r="I4" s="460"/>
    </row>
    <row r="5" spans="1:9" x14ac:dyDescent="0.2">
      <c r="A5" s="215"/>
      <c r="B5" s="216"/>
      <c r="C5" s="452"/>
      <c r="D5" s="34" t="s">
        <v>547</v>
      </c>
      <c r="E5" s="34" t="s">
        <v>548</v>
      </c>
      <c r="F5" s="34" t="s">
        <v>549</v>
      </c>
      <c r="G5" s="34" t="s">
        <v>550</v>
      </c>
      <c r="H5" s="34" t="s">
        <v>551</v>
      </c>
      <c r="I5" s="34" t="s">
        <v>552</v>
      </c>
    </row>
    <row r="6" spans="1:9" x14ac:dyDescent="0.2">
      <c r="A6" s="456" t="s">
        <v>535</v>
      </c>
      <c r="B6" s="456"/>
      <c r="C6" s="181"/>
      <c r="D6" s="209">
        <v>2</v>
      </c>
      <c r="E6" s="209">
        <v>13.6</v>
      </c>
      <c r="F6" s="209">
        <v>32</v>
      </c>
      <c r="G6" s="209">
        <v>31.4</v>
      </c>
      <c r="H6" s="209">
        <v>17</v>
      </c>
      <c r="I6" s="209">
        <v>4.0999999999999996</v>
      </c>
    </row>
    <row r="7" spans="1:9" x14ac:dyDescent="0.2">
      <c r="A7" s="443" t="s">
        <v>5</v>
      </c>
      <c r="B7" s="7" t="s">
        <v>570</v>
      </c>
      <c r="C7" s="210">
        <v>0.3</v>
      </c>
      <c r="D7" s="233" t="s">
        <v>576</v>
      </c>
      <c r="E7" s="233" t="s">
        <v>577</v>
      </c>
      <c r="F7" s="233" t="s">
        <v>578</v>
      </c>
      <c r="G7" s="233" t="s">
        <v>578</v>
      </c>
      <c r="H7" s="233" t="s">
        <v>578</v>
      </c>
      <c r="I7" s="233" t="s">
        <v>577</v>
      </c>
    </row>
    <row r="8" spans="1:9" x14ac:dyDescent="0.2">
      <c r="A8" s="443"/>
      <c r="B8" s="7" t="s">
        <v>459</v>
      </c>
      <c r="C8" s="210">
        <v>2.8</v>
      </c>
      <c r="D8" s="233" t="s">
        <v>579</v>
      </c>
      <c r="E8" s="233" t="s">
        <v>580</v>
      </c>
      <c r="F8" s="233" t="s">
        <v>581</v>
      </c>
      <c r="G8" s="233" t="s">
        <v>582</v>
      </c>
      <c r="H8" s="233" t="s">
        <v>583</v>
      </c>
      <c r="I8" s="233" t="s">
        <v>584</v>
      </c>
    </row>
    <row r="9" spans="1:9" x14ac:dyDescent="0.2">
      <c r="A9" s="443"/>
      <c r="B9" s="13">
        <v>3</v>
      </c>
      <c r="C9" s="210">
        <v>73.3</v>
      </c>
      <c r="D9" s="233" t="s">
        <v>585</v>
      </c>
      <c r="E9" s="233" t="s">
        <v>586</v>
      </c>
      <c r="F9" s="233" t="s">
        <v>587</v>
      </c>
      <c r="G9" s="233" t="s">
        <v>588</v>
      </c>
      <c r="H9" s="233" t="s">
        <v>589</v>
      </c>
      <c r="I9" s="233" t="s">
        <v>590</v>
      </c>
    </row>
    <row r="10" spans="1:9" x14ac:dyDescent="0.2">
      <c r="A10" s="443"/>
      <c r="B10" s="7" t="s">
        <v>460</v>
      </c>
      <c r="C10" s="210">
        <v>23.6</v>
      </c>
      <c r="D10" s="233" t="s">
        <v>591</v>
      </c>
      <c r="E10" s="233" t="s">
        <v>592</v>
      </c>
      <c r="F10" s="233" t="s">
        <v>592</v>
      </c>
      <c r="G10" s="233" t="s">
        <v>593</v>
      </c>
      <c r="H10" s="233" t="s">
        <v>594</v>
      </c>
      <c r="I10" s="233" t="s">
        <v>595</v>
      </c>
    </row>
    <row r="11" spans="1:9" x14ac:dyDescent="0.2">
      <c r="A11" s="443" t="s">
        <v>6</v>
      </c>
      <c r="B11" s="457"/>
      <c r="C11" s="210">
        <v>94.8</v>
      </c>
      <c r="D11" s="210">
        <v>85.9</v>
      </c>
      <c r="E11" s="210">
        <v>92.8</v>
      </c>
      <c r="F11" s="210">
        <v>95.3</v>
      </c>
      <c r="G11" s="210">
        <v>95.7</v>
      </c>
      <c r="H11" s="210">
        <v>95.2</v>
      </c>
      <c r="I11" s="210">
        <v>93.8</v>
      </c>
    </row>
    <row r="12" spans="1:9" ht="16.5" customHeight="1" x14ac:dyDescent="0.2">
      <c r="A12" s="443" t="s">
        <v>7</v>
      </c>
      <c r="B12" s="457"/>
      <c r="C12" s="210">
        <v>96.8</v>
      </c>
      <c r="D12" s="210">
        <v>94.4</v>
      </c>
      <c r="E12" s="210">
        <v>96.2</v>
      </c>
      <c r="F12" s="210">
        <v>96.9</v>
      </c>
      <c r="G12" s="210">
        <v>97.1</v>
      </c>
      <c r="H12" s="210">
        <v>96.9</v>
      </c>
      <c r="I12" s="210">
        <v>96.5</v>
      </c>
    </row>
    <row r="13" spans="1:9" x14ac:dyDescent="0.2">
      <c r="A13" s="443" t="s">
        <v>8</v>
      </c>
      <c r="B13" s="457"/>
      <c r="C13" s="210">
        <v>47.4</v>
      </c>
      <c r="D13" s="210">
        <v>31.3</v>
      </c>
      <c r="E13" s="210">
        <v>41</v>
      </c>
      <c r="F13" s="210">
        <v>52.1</v>
      </c>
      <c r="G13" s="210">
        <v>50</v>
      </c>
      <c r="H13" s="210">
        <v>43.3</v>
      </c>
      <c r="I13" s="210">
        <v>36.9</v>
      </c>
    </row>
    <row r="14" spans="1:9" x14ac:dyDescent="0.2">
      <c r="A14" s="443" t="s">
        <v>571</v>
      </c>
      <c r="B14" s="7" t="s">
        <v>572</v>
      </c>
      <c r="C14" s="209">
        <v>89.4</v>
      </c>
      <c r="D14" s="210">
        <v>89.9</v>
      </c>
      <c r="E14" s="210">
        <v>90.2</v>
      </c>
      <c r="F14" s="210">
        <v>90.5</v>
      </c>
      <c r="G14" s="210">
        <v>89.7</v>
      </c>
      <c r="H14" s="210">
        <v>87.5</v>
      </c>
      <c r="I14" s="210">
        <v>83.7</v>
      </c>
    </row>
    <row r="15" spans="1:9" x14ac:dyDescent="0.2">
      <c r="A15" s="443"/>
      <c r="B15" s="7" t="s">
        <v>276</v>
      </c>
      <c r="C15" s="233">
        <v>0.9</v>
      </c>
      <c r="D15" s="210">
        <v>0.9</v>
      </c>
      <c r="E15" s="210">
        <v>0.9</v>
      </c>
      <c r="F15" s="210">
        <v>0.8</v>
      </c>
      <c r="G15" s="210">
        <v>0.9</v>
      </c>
      <c r="H15" s="210">
        <v>1</v>
      </c>
      <c r="I15" s="210">
        <v>1.6</v>
      </c>
    </row>
    <row r="16" spans="1:9" x14ac:dyDescent="0.2">
      <c r="A16" s="443"/>
      <c r="B16" s="7" t="s">
        <v>477</v>
      </c>
      <c r="C16" s="233">
        <v>1.6</v>
      </c>
      <c r="D16" s="210">
        <v>0.7</v>
      </c>
      <c r="E16" s="210">
        <v>1.2</v>
      </c>
      <c r="F16" s="210">
        <v>1.3</v>
      </c>
      <c r="G16" s="210">
        <v>1.5</v>
      </c>
      <c r="H16" s="210">
        <v>2.1</v>
      </c>
      <c r="I16" s="210">
        <v>3.6</v>
      </c>
    </row>
    <row r="17" spans="1:9" x14ac:dyDescent="0.2">
      <c r="A17" s="443"/>
      <c r="B17" s="7" t="s">
        <v>15</v>
      </c>
      <c r="C17" s="233">
        <v>3.7</v>
      </c>
      <c r="D17" s="210">
        <v>1.4</v>
      </c>
      <c r="E17" s="210">
        <v>2.2000000000000002</v>
      </c>
      <c r="F17" s="210">
        <v>3</v>
      </c>
      <c r="G17" s="210">
        <v>3.8</v>
      </c>
      <c r="H17" s="210">
        <v>5.4</v>
      </c>
      <c r="I17" s="210">
        <v>8.1</v>
      </c>
    </row>
    <row r="18" spans="1:9" ht="15" customHeight="1" x14ac:dyDescent="0.2">
      <c r="A18" s="443" t="s">
        <v>24</v>
      </c>
      <c r="B18" s="7" t="s">
        <v>492</v>
      </c>
      <c r="C18" s="209">
        <v>70.099999999999994</v>
      </c>
      <c r="D18" s="233" t="s">
        <v>596</v>
      </c>
      <c r="E18" s="233" t="s">
        <v>597</v>
      </c>
      <c r="F18" s="233" t="s">
        <v>598</v>
      </c>
      <c r="G18" s="233" t="s">
        <v>599</v>
      </c>
      <c r="H18" s="233" t="s">
        <v>600</v>
      </c>
      <c r="I18" s="233" t="s">
        <v>601</v>
      </c>
    </row>
    <row r="19" spans="1:9" x14ac:dyDescent="0.2">
      <c r="A19" s="449"/>
      <c r="B19" s="7" t="s">
        <v>493</v>
      </c>
      <c r="C19" s="209">
        <v>19.399999999999999</v>
      </c>
      <c r="D19" s="233" t="s">
        <v>602</v>
      </c>
      <c r="E19" s="233" t="s">
        <v>603</v>
      </c>
      <c r="F19" s="233" t="s">
        <v>604</v>
      </c>
      <c r="G19" s="233" t="s">
        <v>604</v>
      </c>
      <c r="H19" s="233" t="s">
        <v>605</v>
      </c>
      <c r="I19" s="233" t="s">
        <v>606</v>
      </c>
    </row>
    <row r="20" spans="1:9" x14ac:dyDescent="0.2">
      <c r="A20" s="449"/>
      <c r="B20" s="7" t="s">
        <v>494</v>
      </c>
      <c r="C20" s="209">
        <v>10.5</v>
      </c>
      <c r="D20" s="233" t="s">
        <v>607</v>
      </c>
      <c r="E20" s="233" t="s">
        <v>608</v>
      </c>
      <c r="F20" s="233" t="s">
        <v>609</v>
      </c>
      <c r="G20" s="233" t="s">
        <v>610</v>
      </c>
      <c r="H20" s="233" t="s">
        <v>611</v>
      </c>
      <c r="I20" s="233" t="s">
        <v>612</v>
      </c>
    </row>
    <row r="21" spans="1:9" x14ac:dyDescent="0.2">
      <c r="A21" s="443" t="s">
        <v>1127</v>
      </c>
      <c r="B21" s="7" t="s">
        <v>565</v>
      </c>
      <c r="C21" s="213">
        <v>68</v>
      </c>
      <c r="D21" s="233" t="s">
        <v>587</v>
      </c>
      <c r="E21" s="233" t="s">
        <v>613</v>
      </c>
      <c r="F21" s="233" t="s">
        <v>614</v>
      </c>
      <c r="G21" s="233" t="s">
        <v>615</v>
      </c>
      <c r="H21" s="233" t="s">
        <v>616</v>
      </c>
      <c r="I21" s="233" t="s">
        <v>617</v>
      </c>
    </row>
    <row r="22" spans="1:9" x14ac:dyDescent="0.2">
      <c r="A22" s="443"/>
      <c r="B22" s="7" t="s">
        <v>566</v>
      </c>
      <c r="C22" s="213">
        <v>11.3</v>
      </c>
      <c r="D22" s="233" t="s">
        <v>618</v>
      </c>
      <c r="E22" s="233" t="s">
        <v>619</v>
      </c>
      <c r="F22" s="233" t="s">
        <v>620</v>
      </c>
      <c r="G22" s="233" t="s">
        <v>621</v>
      </c>
      <c r="H22" s="233" t="s">
        <v>622</v>
      </c>
      <c r="I22" s="233" t="s">
        <v>623</v>
      </c>
    </row>
    <row r="23" spans="1:9" x14ac:dyDescent="0.2">
      <c r="A23" s="443"/>
      <c r="B23" s="7" t="s">
        <v>454</v>
      </c>
      <c r="C23" s="213">
        <v>20.7</v>
      </c>
      <c r="D23" s="233" t="s">
        <v>624</v>
      </c>
      <c r="E23" s="233" t="s">
        <v>625</v>
      </c>
      <c r="F23" s="233" t="s">
        <v>626</v>
      </c>
      <c r="G23" s="233" t="s">
        <v>627</v>
      </c>
      <c r="H23" s="233" t="s">
        <v>628</v>
      </c>
      <c r="I23" s="233" t="s">
        <v>629</v>
      </c>
    </row>
    <row r="24" spans="1:9" x14ac:dyDescent="0.2">
      <c r="A24" s="443" t="s">
        <v>23</v>
      </c>
      <c r="B24" s="7" t="s">
        <v>490</v>
      </c>
      <c r="C24" s="209">
        <v>95.4</v>
      </c>
      <c r="D24" s="233" t="s">
        <v>630</v>
      </c>
      <c r="E24" s="233" t="s">
        <v>631</v>
      </c>
      <c r="F24" s="233" t="s">
        <v>632</v>
      </c>
      <c r="G24" s="233" t="s">
        <v>633</v>
      </c>
      <c r="H24" s="233" t="s">
        <v>634</v>
      </c>
      <c r="I24" s="233" t="s">
        <v>635</v>
      </c>
    </row>
    <row r="25" spans="1:9" x14ac:dyDescent="0.2">
      <c r="A25" s="443"/>
      <c r="B25" s="7" t="s">
        <v>491</v>
      </c>
      <c r="C25" s="209">
        <v>4.2</v>
      </c>
      <c r="D25" s="233" t="s">
        <v>636</v>
      </c>
      <c r="E25" s="233" t="s">
        <v>637</v>
      </c>
      <c r="F25" s="233" t="s">
        <v>638</v>
      </c>
      <c r="G25" s="233" t="s">
        <v>639</v>
      </c>
      <c r="H25" s="233" t="s">
        <v>640</v>
      </c>
      <c r="I25" s="233" t="s">
        <v>641</v>
      </c>
    </row>
    <row r="26" spans="1:9" x14ac:dyDescent="0.2">
      <c r="A26" s="449"/>
      <c r="B26" s="7" t="s">
        <v>440</v>
      </c>
      <c r="C26" s="209">
        <v>0.4</v>
      </c>
      <c r="D26" s="233" t="s">
        <v>642</v>
      </c>
      <c r="E26" s="233" t="s">
        <v>578</v>
      </c>
      <c r="F26" s="233" t="s">
        <v>578</v>
      </c>
      <c r="G26" s="233" t="s">
        <v>577</v>
      </c>
      <c r="H26" s="233" t="s">
        <v>643</v>
      </c>
      <c r="I26" s="233" t="s">
        <v>644</v>
      </c>
    </row>
    <row r="27" spans="1:9" x14ac:dyDescent="0.2">
      <c r="A27" s="443" t="s">
        <v>567</v>
      </c>
      <c r="B27" s="7" t="s">
        <v>568</v>
      </c>
      <c r="C27" s="228">
        <v>96.9</v>
      </c>
      <c r="D27" s="233" t="s">
        <v>645</v>
      </c>
      <c r="E27" s="233" t="s">
        <v>646</v>
      </c>
      <c r="F27" s="233" t="s">
        <v>647</v>
      </c>
      <c r="G27" s="233" t="s">
        <v>648</v>
      </c>
      <c r="H27" s="233" t="s">
        <v>649</v>
      </c>
      <c r="I27" s="233" t="s">
        <v>632</v>
      </c>
    </row>
    <row r="28" spans="1:9" x14ac:dyDescent="0.2">
      <c r="A28" s="449"/>
      <c r="B28" s="7" t="s">
        <v>569</v>
      </c>
      <c r="C28" s="209">
        <v>3.1</v>
      </c>
      <c r="D28" s="233" t="s">
        <v>650</v>
      </c>
      <c r="E28" s="233" t="s">
        <v>651</v>
      </c>
      <c r="F28" s="233" t="s">
        <v>636</v>
      </c>
      <c r="G28" s="233" t="s">
        <v>652</v>
      </c>
      <c r="H28" s="233" t="s">
        <v>638</v>
      </c>
      <c r="I28" s="233" t="s">
        <v>653</v>
      </c>
    </row>
    <row r="29" spans="1:9" x14ac:dyDescent="0.2">
      <c r="A29" s="458" t="s">
        <v>575</v>
      </c>
      <c r="B29" s="458"/>
      <c r="C29" s="209">
        <v>68.400000000000006</v>
      </c>
      <c r="D29" s="34">
        <v>53.8</v>
      </c>
      <c r="E29" s="34">
        <v>62.4</v>
      </c>
      <c r="F29" s="34">
        <v>68.400000000000006</v>
      </c>
      <c r="G29" s="34">
        <v>71.2</v>
      </c>
      <c r="H29" s="34">
        <v>69.3</v>
      </c>
      <c r="I29" s="34">
        <v>70.3</v>
      </c>
    </row>
  </sheetData>
  <mergeCells count="13">
    <mergeCell ref="A7:A10"/>
    <mergeCell ref="A11:B11"/>
    <mergeCell ref="C4:C5"/>
    <mergeCell ref="D4:I4"/>
    <mergeCell ref="A6:B6"/>
    <mergeCell ref="A12:B12"/>
    <mergeCell ref="A29:B29"/>
    <mergeCell ref="A13:B13"/>
    <mergeCell ref="A14:A17"/>
    <mergeCell ref="A18:A20"/>
    <mergeCell ref="A21:A23"/>
    <mergeCell ref="A24:A26"/>
    <mergeCell ref="A27:A28"/>
  </mergeCells>
  <phoneticPr fontId="11" type="noConversion"/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5"/>
  <sheetViews>
    <sheetView workbookViewId="0"/>
  </sheetViews>
  <sheetFormatPr baseColWidth="10" defaultColWidth="10.140625" defaultRowHeight="11.25" x14ac:dyDescent="0.2"/>
  <cols>
    <col min="1" max="1" width="11.5703125" style="2" customWidth="1"/>
    <col min="2" max="2" width="14.5703125" style="2" customWidth="1"/>
    <col min="3" max="4" width="14.140625" style="2" customWidth="1"/>
    <col min="5" max="5" width="13" style="2" customWidth="1"/>
    <col min="6" max="6" width="13.28515625" style="2" customWidth="1"/>
    <col min="7" max="7" width="14.140625" style="2" customWidth="1"/>
    <col min="8" max="8" width="11.85546875" style="2" customWidth="1"/>
    <col min="9" max="16384" width="10.140625" style="2"/>
  </cols>
  <sheetData>
    <row r="1" spans="1:12" x14ac:dyDescent="0.2">
      <c r="A1" s="272" t="s">
        <v>233</v>
      </c>
      <c r="B1" s="272"/>
      <c r="C1" s="272"/>
      <c r="D1" s="272"/>
      <c r="E1" s="272"/>
      <c r="F1" s="272"/>
      <c r="G1" s="272"/>
    </row>
    <row r="2" spans="1:12" x14ac:dyDescent="0.2">
      <c r="A2" s="108"/>
      <c r="B2" s="108"/>
      <c r="C2" s="108"/>
      <c r="D2" s="108"/>
      <c r="E2" s="108"/>
      <c r="F2" s="108"/>
    </row>
    <row r="3" spans="1:12" ht="48.75" customHeight="1" x14ac:dyDescent="0.2">
      <c r="A3" s="283" t="s">
        <v>1191</v>
      </c>
      <c r="B3" s="283" t="s">
        <v>1192</v>
      </c>
      <c r="C3" s="283" t="s">
        <v>1193</v>
      </c>
      <c r="D3" s="283" t="s">
        <v>1194</v>
      </c>
      <c r="E3" s="283" t="s">
        <v>1197</v>
      </c>
      <c r="F3" s="283" t="s">
        <v>1200</v>
      </c>
      <c r="G3" s="283" t="s">
        <v>77</v>
      </c>
      <c r="H3" s="283" t="s">
        <v>1203</v>
      </c>
      <c r="I3" s="283" t="s">
        <v>1207</v>
      </c>
      <c r="J3" s="283" t="s">
        <v>654</v>
      </c>
      <c r="K3" s="283" t="s">
        <v>1210</v>
      </c>
      <c r="L3" s="283" t="s">
        <v>655</v>
      </c>
    </row>
    <row r="4" spans="1:12" x14ac:dyDescent="0.2">
      <c r="A4" s="283" t="s">
        <v>1204</v>
      </c>
      <c r="B4" s="284">
        <v>1</v>
      </c>
      <c r="C4" s="284">
        <v>1</v>
      </c>
      <c r="D4" s="284">
        <v>1</v>
      </c>
      <c r="E4" s="284">
        <v>0.47</v>
      </c>
      <c r="F4" s="284">
        <v>0.97</v>
      </c>
      <c r="G4" s="284">
        <v>0.97</v>
      </c>
      <c r="H4" s="284">
        <v>0.5</v>
      </c>
      <c r="I4" s="284">
        <v>0.6</v>
      </c>
      <c r="J4" s="284">
        <v>0.66</v>
      </c>
      <c r="K4" s="284">
        <v>0.65</v>
      </c>
      <c r="L4" s="284">
        <v>0.62</v>
      </c>
    </row>
    <row r="5" spans="1:12" x14ac:dyDescent="0.2">
      <c r="A5" s="285" t="s">
        <v>799</v>
      </c>
      <c r="B5" s="286">
        <v>1</v>
      </c>
      <c r="C5" s="286">
        <v>1</v>
      </c>
      <c r="D5" s="286">
        <v>1</v>
      </c>
      <c r="E5" s="286">
        <v>0.89</v>
      </c>
      <c r="F5" s="286">
        <v>1</v>
      </c>
      <c r="G5" s="286">
        <v>0.99</v>
      </c>
      <c r="H5" s="286">
        <v>0.38</v>
      </c>
      <c r="I5" s="286">
        <v>0.64</v>
      </c>
      <c r="J5" s="286">
        <v>0.75</v>
      </c>
      <c r="K5" s="286">
        <v>0.77</v>
      </c>
      <c r="L5" s="286">
        <v>0.7</v>
      </c>
    </row>
    <row r="6" spans="1:12" x14ac:dyDescent="0.2">
      <c r="A6" s="285" t="s">
        <v>810</v>
      </c>
      <c r="B6" s="286">
        <v>1</v>
      </c>
      <c r="C6" s="286">
        <v>1</v>
      </c>
      <c r="D6" s="286">
        <v>1</v>
      </c>
      <c r="E6" s="286">
        <v>0</v>
      </c>
      <c r="F6" s="286">
        <v>1</v>
      </c>
      <c r="G6" s="286">
        <v>0.99</v>
      </c>
      <c r="H6" s="286">
        <v>0.65</v>
      </c>
      <c r="I6" s="286">
        <v>0.79</v>
      </c>
      <c r="J6" s="286">
        <v>0.83</v>
      </c>
      <c r="K6" s="286">
        <v>0.84</v>
      </c>
      <c r="L6" s="286">
        <v>0.76</v>
      </c>
    </row>
    <row r="7" spans="1:12" x14ac:dyDescent="0.2">
      <c r="A7" s="285" t="s">
        <v>801</v>
      </c>
      <c r="B7" s="286">
        <v>1</v>
      </c>
      <c r="C7" s="286">
        <v>1</v>
      </c>
      <c r="D7" s="286">
        <v>1</v>
      </c>
      <c r="E7" s="286">
        <v>0</v>
      </c>
      <c r="F7" s="286">
        <v>1</v>
      </c>
      <c r="G7" s="286">
        <v>0.94</v>
      </c>
      <c r="H7" s="286">
        <v>0</v>
      </c>
      <c r="I7" s="286">
        <v>0.56999999999999995</v>
      </c>
      <c r="J7" s="286">
        <v>0.72</v>
      </c>
      <c r="K7" s="286">
        <v>0.66</v>
      </c>
      <c r="L7" s="286">
        <v>0.69</v>
      </c>
    </row>
    <row r="8" spans="1:12" x14ac:dyDescent="0.2">
      <c r="A8" s="285" t="s">
        <v>717</v>
      </c>
      <c r="B8" s="286">
        <v>1</v>
      </c>
      <c r="C8" s="286">
        <v>1</v>
      </c>
      <c r="D8" s="286">
        <v>1</v>
      </c>
      <c r="E8" s="286">
        <v>0</v>
      </c>
      <c r="F8" s="286">
        <v>1</v>
      </c>
      <c r="G8" s="286">
        <v>1</v>
      </c>
      <c r="H8" s="286">
        <v>0</v>
      </c>
      <c r="I8" s="286">
        <v>1</v>
      </c>
      <c r="J8" s="286">
        <v>0</v>
      </c>
      <c r="K8" s="286">
        <v>0.93</v>
      </c>
      <c r="L8" s="286">
        <v>0</v>
      </c>
    </row>
    <row r="9" spans="1:12" x14ac:dyDescent="0.2">
      <c r="A9" s="285" t="s">
        <v>785</v>
      </c>
      <c r="B9" s="286">
        <v>0.78</v>
      </c>
      <c r="C9" s="286">
        <v>1</v>
      </c>
      <c r="D9" s="286">
        <v>0.77</v>
      </c>
      <c r="E9" s="286">
        <v>0.7</v>
      </c>
      <c r="F9" s="286">
        <v>1</v>
      </c>
      <c r="G9" s="286">
        <v>0.77</v>
      </c>
      <c r="H9" s="286">
        <v>0</v>
      </c>
      <c r="I9" s="286">
        <v>0.53</v>
      </c>
      <c r="J9" s="286">
        <v>0.75</v>
      </c>
      <c r="K9" s="286">
        <v>0.7</v>
      </c>
      <c r="L9" s="286">
        <v>0.71</v>
      </c>
    </row>
    <row r="10" spans="1:12" x14ac:dyDescent="0.2">
      <c r="A10" s="287">
        <v>10</v>
      </c>
      <c r="B10" s="286">
        <v>1</v>
      </c>
      <c r="C10" s="286">
        <v>1</v>
      </c>
      <c r="D10" s="286">
        <v>1</v>
      </c>
      <c r="E10" s="286">
        <v>1</v>
      </c>
      <c r="F10" s="286">
        <v>1</v>
      </c>
      <c r="G10" s="286">
        <v>0.98</v>
      </c>
      <c r="H10" s="286">
        <v>0.56000000000000005</v>
      </c>
      <c r="I10" s="286">
        <v>0.65</v>
      </c>
      <c r="J10" s="286">
        <v>0.98</v>
      </c>
      <c r="K10" s="286">
        <v>0.85</v>
      </c>
      <c r="L10" s="286">
        <v>0.92</v>
      </c>
    </row>
    <row r="11" spans="1:12" x14ac:dyDescent="0.2">
      <c r="A11" s="287">
        <v>11</v>
      </c>
      <c r="B11" s="286">
        <v>1</v>
      </c>
      <c r="C11" s="286">
        <v>1</v>
      </c>
      <c r="D11" s="286">
        <v>1</v>
      </c>
      <c r="E11" s="286">
        <v>0.94</v>
      </c>
      <c r="F11" s="286">
        <v>1</v>
      </c>
      <c r="G11" s="286">
        <v>1</v>
      </c>
      <c r="H11" s="286">
        <v>0.74</v>
      </c>
      <c r="I11" s="286">
        <v>0.61</v>
      </c>
      <c r="J11" s="286">
        <v>0.99</v>
      </c>
      <c r="K11" s="286">
        <v>0.86</v>
      </c>
      <c r="L11" s="286">
        <v>0.95</v>
      </c>
    </row>
    <row r="12" spans="1:12" x14ac:dyDescent="0.2">
      <c r="A12" s="287">
        <v>12</v>
      </c>
      <c r="B12" s="286">
        <v>1</v>
      </c>
      <c r="C12" s="286">
        <v>1</v>
      </c>
      <c r="D12" s="286">
        <v>1</v>
      </c>
      <c r="E12" s="286">
        <v>0</v>
      </c>
      <c r="F12" s="286">
        <v>1</v>
      </c>
      <c r="G12" s="286">
        <v>0.97</v>
      </c>
      <c r="H12" s="286">
        <v>0.28999999999999998</v>
      </c>
      <c r="I12" s="286">
        <v>0.42</v>
      </c>
      <c r="J12" s="286">
        <v>0.48</v>
      </c>
      <c r="K12" s="286">
        <v>0.43</v>
      </c>
      <c r="L12" s="286">
        <v>0.47</v>
      </c>
    </row>
    <row r="13" spans="1:12" x14ac:dyDescent="0.2">
      <c r="A13" s="287">
        <v>13</v>
      </c>
      <c r="B13" s="286">
        <v>1</v>
      </c>
      <c r="C13" s="286">
        <v>1</v>
      </c>
      <c r="D13" s="286">
        <v>1</v>
      </c>
      <c r="E13" s="286">
        <v>0</v>
      </c>
      <c r="F13" s="286">
        <v>1</v>
      </c>
      <c r="G13" s="286">
        <v>1</v>
      </c>
      <c r="H13" s="286">
        <v>0.55000000000000004</v>
      </c>
      <c r="I13" s="286">
        <v>0.48</v>
      </c>
      <c r="J13" s="286">
        <v>0.6</v>
      </c>
      <c r="K13" s="286">
        <v>0.54</v>
      </c>
      <c r="L13" s="286">
        <v>0.56000000000000005</v>
      </c>
    </row>
    <row r="14" spans="1:12" x14ac:dyDescent="0.2">
      <c r="A14" s="287">
        <v>14</v>
      </c>
      <c r="B14" s="286">
        <v>1</v>
      </c>
      <c r="C14" s="286">
        <v>1</v>
      </c>
      <c r="D14" s="286">
        <v>0.99</v>
      </c>
      <c r="E14" s="286">
        <v>0</v>
      </c>
      <c r="F14" s="286">
        <v>1</v>
      </c>
      <c r="G14" s="286">
        <v>0.95</v>
      </c>
      <c r="H14" s="286">
        <v>0.4</v>
      </c>
      <c r="I14" s="286">
        <v>0.67</v>
      </c>
      <c r="J14" s="286">
        <v>0.84</v>
      </c>
      <c r="K14" s="286">
        <v>0.79</v>
      </c>
      <c r="L14" s="286">
        <v>0.45</v>
      </c>
    </row>
    <row r="15" spans="1:12" x14ac:dyDescent="0.2">
      <c r="A15" s="287">
        <v>15</v>
      </c>
      <c r="B15" s="286">
        <v>1</v>
      </c>
      <c r="C15" s="286">
        <v>1</v>
      </c>
      <c r="D15" s="286">
        <v>1</v>
      </c>
      <c r="E15" s="286">
        <v>0</v>
      </c>
      <c r="F15" s="286">
        <v>1</v>
      </c>
      <c r="G15" s="286">
        <v>0.93</v>
      </c>
      <c r="H15" s="286">
        <v>0.49</v>
      </c>
      <c r="I15" s="286">
        <v>1</v>
      </c>
      <c r="J15" s="286">
        <v>0.87</v>
      </c>
      <c r="K15" s="286">
        <v>1</v>
      </c>
      <c r="L15" s="286">
        <v>0.85</v>
      </c>
    </row>
    <row r="16" spans="1:12" x14ac:dyDescent="0.2">
      <c r="A16" s="287">
        <v>16</v>
      </c>
      <c r="B16" s="286">
        <v>1</v>
      </c>
      <c r="C16" s="286">
        <v>1</v>
      </c>
      <c r="D16" s="286">
        <v>1</v>
      </c>
      <c r="E16" s="286">
        <v>0.99</v>
      </c>
      <c r="F16" s="286">
        <v>0</v>
      </c>
      <c r="G16" s="286">
        <v>1</v>
      </c>
      <c r="H16" s="286">
        <v>0.31</v>
      </c>
      <c r="I16" s="286">
        <v>0.68</v>
      </c>
      <c r="J16" s="286">
        <v>1</v>
      </c>
      <c r="K16" s="286">
        <v>0.89</v>
      </c>
      <c r="L16" s="286">
        <v>0.95</v>
      </c>
    </row>
    <row r="17" spans="1:12" x14ac:dyDescent="0.2">
      <c r="A17" s="287">
        <v>17</v>
      </c>
      <c r="B17" s="286">
        <v>1</v>
      </c>
      <c r="C17" s="286">
        <v>1</v>
      </c>
      <c r="D17" s="286">
        <v>1</v>
      </c>
      <c r="E17" s="286">
        <v>0</v>
      </c>
      <c r="F17" s="286">
        <v>1</v>
      </c>
      <c r="G17" s="286">
        <v>1</v>
      </c>
      <c r="H17" s="286">
        <v>0.74</v>
      </c>
      <c r="I17" s="286">
        <v>0.68</v>
      </c>
      <c r="J17" s="286">
        <v>0.8</v>
      </c>
      <c r="K17" s="286">
        <v>0.78</v>
      </c>
      <c r="L17" s="286">
        <v>0.74</v>
      </c>
    </row>
    <row r="18" spans="1:12" x14ac:dyDescent="0.2">
      <c r="A18" s="287">
        <v>19</v>
      </c>
      <c r="B18" s="286">
        <v>1</v>
      </c>
      <c r="C18" s="286">
        <v>1</v>
      </c>
      <c r="D18" s="286">
        <v>1</v>
      </c>
      <c r="E18" s="286">
        <v>0</v>
      </c>
      <c r="F18" s="286">
        <v>1</v>
      </c>
      <c r="G18" s="286">
        <v>0.93</v>
      </c>
      <c r="H18" s="286">
        <v>0.67</v>
      </c>
      <c r="I18" s="286">
        <v>0.7</v>
      </c>
      <c r="J18" s="286">
        <v>0.86</v>
      </c>
      <c r="K18" s="286">
        <v>0.83</v>
      </c>
      <c r="L18" s="286">
        <v>0.83</v>
      </c>
    </row>
    <row r="19" spans="1:12" x14ac:dyDescent="0.2">
      <c r="A19" s="287">
        <v>21</v>
      </c>
      <c r="B19" s="286">
        <v>1</v>
      </c>
      <c r="C19" s="286">
        <v>1</v>
      </c>
      <c r="D19" s="286">
        <v>1</v>
      </c>
      <c r="E19" s="286">
        <v>0.96</v>
      </c>
      <c r="F19" s="286">
        <v>1</v>
      </c>
      <c r="G19" s="286">
        <v>1</v>
      </c>
      <c r="H19" s="286">
        <v>0.63</v>
      </c>
      <c r="I19" s="286">
        <v>0.97</v>
      </c>
      <c r="J19" s="286">
        <v>0.79</v>
      </c>
      <c r="K19" s="286">
        <v>0.96</v>
      </c>
      <c r="L19" s="286">
        <v>0.71</v>
      </c>
    </row>
    <row r="20" spans="1:12" x14ac:dyDescent="0.2">
      <c r="A20" s="287">
        <v>22</v>
      </c>
      <c r="B20" s="286">
        <v>1</v>
      </c>
      <c r="C20" s="286">
        <v>1</v>
      </c>
      <c r="D20" s="286">
        <v>1</v>
      </c>
      <c r="E20" s="286">
        <v>1</v>
      </c>
      <c r="F20" s="286">
        <v>1</v>
      </c>
      <c r="G20" s="286">
        <v>1</v>
      </c>
      <c r="H20" s="286">
        <v>0.66</v>
      </c>
      <c r="I20" s="286">
        <v>0.82</v>
      </c>
      <c r="J20" s="286">
        <v>0.63</v>
      </c>
      <c r="K20" s="286">
        <v>0.94</v>
      </c>
      <c r="L20" s="286">
        <v>0.54</v>
      </c>
    </row>
    <row r="21" spans="1:12" x14ac:dyDescent="0.2">
      <c r="A21" s="287">
        <v>24</v>
      </c>
      <c r="B21" s="286">
        <v>1</v>
      </c>
      <c r="C21" s="286">
        <v>1</v>
      </c>
      <c r="D21" s="286">
        <v>1</v>
      </c>
      <c r="E21" s="286">
        <v>0</v>
      </c>
      <c r="F21" s="286">
        <v>1</v>
      </c>
      <c r="G21" s="286">
        <v>0.99</v>
      </c>
      <c r="H21" s="286">
        <v>0.85</v>
      </c>
      <c r="I21" s="286">
        <v>0.89</v>
      </c>
      <c r="J21" s="286">
        <v>0.7</v>
      </c>
      <c r="K21" s="286">
        <v>0.85</v>
      </c>
      <c r="L21" s="286">
        <v>0.86</v>
      </c>
    </row>
    <row r="22" spans="1:12" x14ac:dyDescent="0.2">
      <c r="A22" s="287">
        <v>25</v>
      </c>
      <c r="B22" s="286">
        <v>1</v>
      </c>
      <c r="C22" s="286">
        <v>1</v>
      </c>
      <c r="D22" s="286">
        <v>1</v>
      </c>
      <c r="E22" s="286">
        <v>0.99</v>
      </c>
      <c r="F22" s="286">
        <v>1</v>
      </c>
      <c r="G22" s="286">
        <v>1</v>
      </c>
      <c r="H22" s="286">
        <v>0.24</v>
      </c>
      <c r="I22" s="286">
        <v>0.56000000000000005</v>
      </c>
      <c r="J22" s="286">
        <v>0.77</v>
      </c>
      <c r="K22" s="286">
        <v>0.68</v>
      </c>
      <c r="L22" s="286">
        <v>0.7</v>
      </c>
    </row>
    <row r="23" spans="1:12" x14ac:dyDescent="0.2">
      <c r="A23" s="287">
        <v>26</v>
      </c>
      <c r="B23" s="286">
        <v>1</v>
      </c>
      <c r="C23" s="286">
        <v>1</v>
      </c>
      <c r="D23" s="286">
        <v>0.96</v>
      </c>
      <c r="E23" s="286">
        <v>0</v>
      </c>
      <c r="F23" s="286">
        <v>1</v>
      </c>
      <c r="G23" s="286">
        <v>0.98</v>
      </c>
      <c r="H23" s="286">
        <v>0.61</v>
      </c>
      <c r="I23" s="286">
        <v>0.66</v>
      </c>
      <c r="J23" s="286">
        <v>0.8</v>
      </c>
      <c r="K23" s="286">
        <v>0.77</v>
      </c>
      <c r="L23" s="286">
        <v>0.78</v>
      </c>
    </row>
    <row r="24" spans="1:12" x14ac:dyDescent="0.2">
      <c r="A24" s="287">
        <v>27</v>
      </c>
      <c r="B24" s="286">
        <v>1</v>
      </c>
      <c r="C24" s="286">
        <v>1</v>
      </c>
      <c r="D24" s="286">
        <v>1</v>
      </c>
      <c r="E24" s="286">
        <v>0</v>
      </c>
      <c r="F24" s="286">
        <v>1</v>
      </c>
      <c r="G24" s="286">
        <v>0.9</v>
      </c>
      <c r="H24" s="286">
        <v>0.4</v>
      </c>
      <c r="I24" s="286">
        <v>0.41</v>
      </c>
      <c r="J24" s="286">
        <v>0.52</v>
      </c>
      <c r="K24" s="286">
        <v>0.48</v>
      </c>
      <c r="L24" s="286">
        <v>0.49</v>
      </c>
    </row>
    <row r="25" spans="1:12" x14ac:dyDescent="0.2">
      <c r="A25" s="287">
        <v>28</v>
      </c>
      <c r="B25" s="286">
        <v>1</v>
      </c>
      <c r="C25" s="286">
        <v>1</v>
      </c>
      <c r="D25" s="286">
        <v>1</v>
      </c>
      <c r="E25" s="286">
        <v>0</v>
      </c>
      <c r="F25" s="286">
        <v>1</v>
      </c>
      <c r="G25" s="286">
        <v>0.97</v>
      </c>
      <c r="H25" s="286">
        <v>0.56000000000000005</v>
      </c>
      <c r="I25" s="286">
        <v>0.59</v>
      </c>
      <c r="J25" s="286">
        <v>0.7</v>
      </c>
      <c r="K25" s="286">
        <v>0.66</v>
      </c>
      <c r="L25" s="286">
        <v>0.63</v>
      </c>
    </row>
    <row r="26" spans="1:12" x14ac:dyDescent="0.2">
      <c r="A26" s="287" t="s">
        <v>832</v>
      </c>
      <c r="B26" s="286">
        <v>1</v>
      </c>
      <c r="C26" s="286">
        <v>1</v>
      </c>
      <c r="D26" s="286">
        <v>1</v>
      </c>
      <c r="E26" s="286">
        <v>0</v>
      </c>
      <c r="F26" s="286">
        <v>1</v>
      </c>
      <c r="G26" s="286">
        <v>0.99</v>
      </c>
      <c r="H26" s="286">
        <v>0</v>
      </c>
      <c r="I26" s="286">
        <v>0.93</v>
      </c>
      <c r="J26" s="286">
        <v>0</v>
      </c>
      <c r="K26" s="286">
        <v>0.9</v>
      </c>
      <c r="L26" s="286">
        <v>0</v>
      </c>
    </row>
    <row r="27" spans="1:12" x14ac:dyDescent="0.2">
      <c r="A27" s="287" t="s">
        <v>834</v>
      </c>
      <c r="B27" s="286">
        <v>1</v>
      </c>
      <c r="C27" s="286">
        <v>1</v>
      </c>
      <c r="D27" s="286">
        <v>1</v>
      </c>
      <c r="E27" s="286">
        <v>0</v>
      </c>
      <c r="F27" s="286">
        <v>1</v>
      </c>
      <c r="G27" s="286">
        <v>1</v>
      </c>
      <c r="H27" s="286">
        <v>0.81</v>
      </c>
      <c r="I27" s="286">
        <v>0.61</v>
      </c>
      <c r="J27" s="286">
        <v>0.99</v>
      </c>
      <c r="K27" s="286">
        <v>0.9</v>
      </c>
      <c r="L27" s="286">
        <v>0.96</v>
      </c>
    </row>
    <row r="28" spans="1:12" x14ac:dyDescent="0.2">
      <c r="A28" s="287">
        <v>32</v>
      </c>
      <c r="B28" s="286">
        <v>1</v>
      </c>
      <c r="C28" s="286">
        <v>1</v>
      </c>
      <c r="D28" s="286">
        <v>1</v>
      </c>
      <c r="E28" s="286">
        <v>0</v>
      </c>
      <c r="F28" s="286">
        <v>1</v>
      </c>
      <c r="G28" s="286">
        <v>0.87</v>
      </c>
      <c r="H28" s="286">
        <v>0.43</v>
      </c>
      <c r="I28" s="286">
        <v>0.95</v>
      </c>
      <c r="J28" s="286">
        <v>0.45</v>
      </c>
      <c r="K28" s="286">
        <v>0.93</v>
      </c>
      <c r="L28" s="286">
        <v>0.42</v>
      </c>
    </row>
    <row r="29" spans="1:12" x14ac:dyDescent="0.2">
      <c r="A29" s="287">
        <v>33</v>
      </c>
      <c r="B29" s="286">
        <v>1</v>
      </c>
      <c r="C29" s="286">
        <v>1</v>
      </c>
      <c r="D29" s="286">
        <v>1</v>
      </c>
      <c r="E29" s="286">
        <v>0</v>
      </c>
      <c r="F29" s="286">
        <v>0</v>
      </c>
      <c r="G29" s="286">
        <v>0.99</v>
      </c>
      <c r="H29" s="286">
        <v>0.77</v>
      </c>
      <c r="I29" s="286">
        <v>0.97</v>
      </c>
      <c r="J29" s="286">
        <v>0</v>
      </c>
      <c r="K29" s="286">
        <v>0.92</v>
      </c>
      <c r="L29" s="286">
        <v>0</v>
      </c>
    </row>
    <row r="30" spans="1:12" x14ac:dyDescent="0.2">
      <c r="A30" s="287">
        <v>34</v>
      </c>
      <c r="B30" s="286">
        <v>1</v>
      </c>
      <c r="C30" s="286">
        <v>1</v>
      </c>
      <c r="D30" s="286">
        <v>1</v>
      </c>
      <c r="E30" s="286">
        <v>0</v>
      </c>
      <c r="F30" s="286">
        <v>1</v>
      </c>
      <c r="G30" s="286">
        <v>0.93</v>
      </c>
      <c r="H30" s="286">
        <v>0.84</v>
      </c>
      <c r="I30" s="286">
        <v>0.66</v>
      </c>
      <c r="J30" s="286">
        <v>0.87</v>
      </c>
      <c r="K30" s="286">
        <v>0.77</v>
      </c>
      <c r="L30" s="286">
        <v>0.8</v>
      </c>
    </row>
    <row r="31" spans="1:12" x14ac:dyDescent="0.2">
      <c r="A31" s="287">
        <v>35</v>
      </c>
      <c r="B31" s="286">
        <v>1</v>
      </c>
      <c r="C31" s="286">
        <v>1</v>
      </c>
      <c r="D31" s="286">
        <v>0.98</v>
      </c>
      <c r="E31" s="286">
        <v>1</v>
      </c>
      <c r="F31" s="286">
        <v>1</v>
      </c>
      <c r="G31" s="286">
        <v>1</v>
      </c>
      <c r="H31" s="286">
        <v>0.89</v>
      </c>
      <c r="I31" s="286">
        <v>0.86</v>
      </c>
      <c r="J31" s="286">
        <v>0.98</v>
      </c>
      <c r="K31" s="286">
        <v>0.94</v>
      </c>
      <c r="L31" s="286">
        <v>0.95</v>
      </c>
    </row>
    <row r="32" spans="1:12" x14ac:dyDescent="0.2">
      <c r="A32" s="287">
        <v>36</v>
      </c>
      <c r="B32" s="286">
        <v>1</v>
      </c>
      <c r="C32" s="286">
        <v>1</v>
      </c>
      <c r="D32" s="286">
        <v>1</v>
      </c>
      <c r="E32" s="286">
        <v>0.98</v>
      </c>
      <c r="F32" s="286">
        <v>1</v>
      </c>
      <c r="G32" s="286">
        <v>1</v>
      </c>
      <c r="H32" s="286">
        <v>0.83</v>
      </c>
      <c r="I32" s="286">
        <v>0.77</v>
      </c>
      <c r="J32" s="286">
        <v>0.89</v>
      </c>
      <c r="K32" s="286">
        <v>0.92</v>
      </c>
      <c r="L32" s="286">
        <v>0.87</v>
      </c>
    </row>
    <row r="33" spans="1:12" x14ac:dyDescent="0.2">
      <c r="A33" s="287">
        <v>37</v>
      </c>
      <c r="B33" s="286">
        <v>1</v>
      </c>
      <c r="C33" s="286">
        <v>1</v>
      </c>
      <c r="D33" s="286">
        <v>1</v>
      </c>
      <c r="E33" s="286">
        <v>0</v>
      </c>
      <c r="F33" s="286">
        <v>1</v>
      </c>
      <c r="G33" s="286">
        <v>1</v>
      </c>
      <c r="H33" s="286">
        <v>0.78</v>
      </c>
      <c r="I33" s="286">
        <v>0.98</v>
      </c>
      <c r="J33" s="286">
        <v>0.78</v>
      </c>
      <c r="K33" s="286">
        <v>0.94</v>
      </c>
      <c r="L33" s="286">
        <v>0.88</v>
      </c>
    </row>
    <row r="34" spans="1:12" x14ac:dyDescent="0.2">
      <c r="A34" s="287">
        <v>38</v>
      </c>
      <c r="B34" s="286">
        <v>1</v>
      </c>
      <c r="C34" s="286">
        <v>1</v>
      </c>
      <c r="D34" s="286">
        <v>1</v>
      </c>
      <c r="E34" s="286">
        <v>0.86</v>
      </c>
      <c r="F34" s="286">
        <v>1</v>
      </c>
      <c r="G34" s="286">
        <v>1</v>
      </c>
      <c r="H34" s="286">
        <v>0</v>
      </c>
      <c r="I34" s="286">
        <v>0.46</v>
      </c>
      <c r="J34" s="286">
        <v>0.55000000000000004</v>
      </c>
      <c r="K34" s="286">
        <v>0.52</v>
      </c>
      <c r="L34" s="286">
        <v>0.54</v>
      </c>
    </row>
    <row r="35" spans="1:12" x14ac:dyDescent="0.2">
      <c r="A35" s="287">
        <v>39</v>
      </c>
      <c r="B35" s="286">
        <v>1</v>
      </c>
      <c r="C35" s="286">
        <v>1</v>
      </c>
      <c r="D35" s="286">
        <v>1</v>
      </c>
      <c r="E35" s="286">
        <v>0</v>
      </c>
      <c r="F35" s="286">
        <v>1</v>
      </c>
      <c r="G35" s="286">
        <v>0.99</v>
      </c>
      <c r="H35" s="286">
        <v>0.54</v>
      </c>
      <c r="I35" s="286">
        <v>0.71</v>
      </c>
      <c r="J35" s="286">
        <v>0.74</v>
      </c>
      <c r="K35" s="286">
        <v>0.83</v>
      </c>
      <c r="L35" s="286">
        <v>0.69</v>
      </c>
    </row>
    <row r="36" spans="1:12" x14ac:dyDescent="0.2">
      <c r="A36" s="287">
        <v>40</v>
      </c>
      <c r="B36" s="286">
        <v>1</v>
      </c>
      <c r="C36" s="286">
        <v>1</v>
      </c>
      <c r="D36" s="286">
        <v>1</v>
      </c>
      <c r="E36" s="286">
        <v>0.98</v>
      </c>
      <c r="F36" s="286">
        <v>1</v>
      </c>
      <c r="G36" s="286">
        <v>0.97</v>
      </c>
      <c r="H36" s="286">
        <v>0.87</v>
      </c>
      <c r="I36" s="286">
        <v>0.74</v>
      </c>
      <c r="J36" s="286">
        <v>0.89</v>
      </c>
      <c r="K36" s="286">
        <v>0.83</v>
      </c>
      <c r="L36" s="286">
        <v>0.84</v>
      </c>
    </row>
    <row r="37" spans="1:12" x14ac:dyDescent="0.2">
      <c r="A37" s="287">
        <v>41</v>
      </c>
      <c r="B37" s="286">
        <v>1</v>
      </c>
      <c r="C37" s="286">
        <v>1</v>
      </c>
      <c r="D37" s="286">
        <v>1</v>
      </c>
      <c r="E37" s="286">
        <v>0</v>
      </c>
      <c r="F37" s="286">
        <v>1</v>
      </c>
      <c r="G37" s="286">
        <v>1</v>
      </c>
      <c r="H37" s="286">
        <v>0.57999999999999996</v>
      </c>
      <c r="I37" s="286">
        <v>0.78</v>
      </c>
      <c r="J37" s="286">
        <v>0.82</v>
      </c>
      <c r="K37" s="286">
        <v>0.92</v>
      </c>
      <c r="L37" s="286">
        <v>0.75</v>
      </c>
    </row>
    <row r="38" spans="1:12" x14ac:dyDescent="0.2">
      <c r="A38" s="287">
        <v>42</v>
      </c>
      <c r="B38" s="286">
        <v>1</v>
      </c>
      <c r="C38" s="286">
        <v>1</v>
      </c>
      <c r="D38" s="286">
        <v>1</v>
      </c>
      <c r="E38" s="286">
        <v>0.96</v>
      </c>
      <c r="F38" s="286">
        <v>1</v>
      </c>
      <c r="G38" s="286">
        <v>0.98</v>
      </c>
      <c r="H38" s="286">
        <v>0.68</v>
      </c>
      <c r="I38" s="286">
        <v>0.63</v>
      </c>
      <c r="J38" s="286">
        <v>0.83</v>
      </c>
      <c r="K38" s="286">
        <v>0.77</v>
      </c>
      <c r="L38" s="286">
        <v>0.79</v>
      </c>
    </row>
    <row r="39" spans="1:12" x14ac:dyDescent="0.2">
      <c r="A39" s="287">
        <v>43</v>
      </c>
      <c r="B39" s="286">
        <v>1</v>
      </c>
      <c r="C39" s="286">
        <v>1</v>
      </c>
      <c r="D39" s="286">
        <v>1</v>
      </c>
      <c r="E39" s="286">
        <v>0</v>
      </c>
      <c r="F39" s="286">
        <v>1</v>
      </c>
      <c r="G39" s="286">
        <v>1</v>
      </c>
      <c r="H39" s="286">
        <v>0.69</v>
      </c>
      <c r="I39" s="286">
        <v>0.75</v>
      </c>
      <c r="J39" s="286">
        <v>0.9</v>
      </c>
      <c r="K39" s="286">
        <v>0.88</v>
      </c>
      <c r="L39" s="286">
        <v>0.87</v>
      </c>
    </row>
    <row r="40" spans="1:12" x14ac:dyDescent="0.2">
      <c r="A40" s="287">
        <v>45</v>
      </c>
      <c r="B40" s="286">
        <v>1</v>
      </c>
      <c r="C40" s="286">
        <v>1</v>
      </c>
      <c r="D40" s="286">
        <v>1</v>
      </c>
      <c r="E40" s="286">
        <v>0.91</v>
      </c>
      <c r="F40" s="286">
        <v>1</v>
      </c>
      <c r="G40" s="286">
        <v>1</v>
      </c>
      <c r="H40" s="286">
        <v>0.81</v>
      </c>
      <c r="I40" s="286">
        <v>0.73</v>
      </c>
      <c r="J40" s="286">
        <v>0.98</v>
      </c>
      <c r="K40" s="286">
        <v>0.9</v>
      </c>
      <c r="L40" s="286">
        <v>0.94</v>
      </c>
    </row>
    <row r="41" spans="1:12" x14ac:dyDescent="0.2">
      <c r="A41" s="287">
        <v>46</v>
      </c>
      <c r="B41" s="286">
        <v>1</v>
      </c>
      <c r="C41" s="286">
        <v>1</v>
      </c>
      <c r="D41" s="286">
        <v>1</v>
      </c>
      <c r="E41" s="286">
        <v>0</v>
      </c>
      <c r="F41" s="286">
        <v>1</v>
      </c>
      <c r="G41" s="286">
        <v>0.98</v>
      </c>
      <c r="H41" s="286">
        <v>0.67</v>
      </c>
      <c r="I41" s="286">
        <v>0.78</v>
      </c>
      <c r="J41" s="286">
        <v>0.97</v>
      </c>
      <c r="K41" s="286">
        <v>0.91</v>
      </c>
      <c r="L41" s="286">
        <v>0.95</v>
      </c>
    </row>
    <row r="42" spans="1:12" x14ac:dyDescent="0.2">
      <c r="A42" s="287">
        <v>48</v>
      </c>
      <c r="B42" s="286">
        <v>1</v>
      </c>
      <c r="C42" s="286">
        <v>1</v>
      </c>
      <c r="D42" s="286">
        <v>1</v>
      </c>
      <c r="E42" s="286">
        <v>0</v>
      </c>
      <c r="F42" s="286">
        <v>1</v>
      </c>
      <c r="G42" s="286">
        <v>0.94</v>
      </c>
      <c r="H42" s="286">
        <v>0.79</v>
      </c>
      <c r="I42" s="286">
        <v>0.84</v>
      </c>
      <c r="J42" s="286">
        <v>0.95</v>
      </c>
      <c r="K42" s="286">
        <v>0.93</v>
      </c>
      <c r="L42" s="286">
        <v>0.93</v>
      </c>
    </row>
    <row r="43" spans="1:12" x14ac:dyDescent="0.2">
      <c r="A43" s="270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</row>
    <row r="44" spans="1:12" ht="45" x14ac:dyDescent="0.2">
      <c r="A44" s="283" t="s">
        <v>1191</v>
      </c>
      <c r="B44" s="283" t="s">
        <v>1192</v>
      </c>
      <c r="C44" s="283" t="s">
        <v>1193</v>
      </c>
      <c r="D44" s="283" t="s">
        <v>1194</v>
      </c>
      <c r="E44" s="283" t="s">
        <v>1197</v>
      </c>
      <c r="F44" s="283" t="s">
        <v>1200</v>
      </c>
      <c r="G44" s="283" t="s">
        <v>77</v>
      </c>
      <c r="H44" s="283" t="s">
        <v>1203</v>
      </c>
      <c r="I44" s="283" t="s">
        <v>1207</v>
      </c>
      <c r="J44" s="283" t="s">
        <v>654</v>
      </c>
      <c r="K44" s="283" t="s">
        <v>1210</v>
      </c>
      <c r="L44" s="283" t="s">
        <v>655</v>
      </c>
    </row>
    <row r="45" spans="1:12" x14ac:dyDescent="0.2">
      <c r="A45" s="283" t="s">
        <v>1204</v>
      </c>
      <c r="B45" s="284">
        <v>1</v>
      </c>
      <c r="C45" s="284">
        <v>1</v>
      </c>
      <c r="D45" s="284">
        <v>1</v>
      </c>
      <c r="E45" s="284">
        <v>0.47</v>
      </c>
      <c r="F45" s="284">
        <v>0.97</v>
      </c>
      <c r="G45" s="284">
        <v>0.97</v>
      </c>
      <c r="H45" s="284">
        <v>0.5</v>
      </c>
      <c r="I45" s="284">
        <v>0.6</v>
      </c>
      <c r="J45" s="284">
        <v>0.66</v>
      </c>
      <c r="K45" s="284">
        <v>0.65</v>
      </c>
      <c r="L45" s="284">
        <v>0.62</v>
      </c>
    </row>
    <row r="46" spans="1:12" x14ac:dyDescent="0.2">
      <c r="A46" s="287">
        <v>50</v>
      </c>
      <c r="B46" s="286">
        <v>1</v>
      </c>
      <c r="C46" s="286">
        <v>1</v>
      </c>
      <c r="D46" s="286">
        <v>1</v>
      </c>
      <c r="E46" s="286">
        <v>0</v>
      </c>
      <c r="F46" s="286">
        <v>1</v>
      </c>
      <c r="G46" s="286">
        <v>0.97</v>
      </c>
      <c r="H46" s="286">
        <v>0.08</v>
      </c>
      <c r="I46" s="286">
        <v>0.97</v>
      </c>
      <c r="J46" s="286">
        <v>0.98</v>
      </c>
      <c r="K46" s="286">
        <v>0.93</v>
      </c>
      <c r="L46" s="286">
        <v>0.93</v>
      </c>
    </row>
    <row r="47" spans="1:12" x14ac:dyDescent="0.2">
      <c r="A47" s="287">
        <v>51</v>
      </c>
      <c r="B47" s="286">
        <v>1</v>
      </c>
      <c r="C47" s="286">
        <v>1</v>
      </c>
      <c r="D47" s="286">
        <v>1</v>
      </c>
      <c r="E47" s="286">
        <v>0</v>
      </c>
      <c r="F47" s="286">
        <v>1</v>
      </c>
      <c r="G47" s="286">
        <v>0.88</v>
      </c>
      <c r="H47" s="286">
        <v>0.53</v>
      </c>
      <c r="I47" s="286">
        <v>1</v>
      </c>
      <c r="J47" s="286">
        <v>0.7</v>
      </c>
      <c r="K47" s="286">
        <v>1</v>
      </c>
      <c r="L47" s="286">
        <v>0.66</v>
      </c>
    </row>
    <row r="48" spans="1:12" x14ac:dyDescent="0.2">
      <c r="A48" s="287">
        <v>52</v>
      </c>
      <c r="B48" s="286">
        <v>1</v>
      </c>
      <c r="C48" s="286">
        <v>1</v>
      </c>
      <c r="D48" s="286">
        <v>1</v>
      </c>
      <c r="E48" s="286">
        <v>0</v>
      </c>
      <c r="F48" s="286">
        <v>1</v>
      </c>
      <c r="G48" s="286">
        <v>0.99</v>
      </c>
      <c r="H48" s="286">
        <v>0.73</v>
      </c>
      <c r="I48" s="286">
        <v>1</v>
      </c>
      <c r="J48" s="286">
        <v>0.83</v>
      </c>
      <c r="K48" s="286">
        <v>1</v>
      </c>
      <c r="L48" s="286">
        <v>0.77</v>
      </c>
    </row>
    <row r="49" spans="1:12" x14ac:dyDescent="0.2">
      <c r="A49" s="287">
        <v>54</v>
      </c>
      <c r="B49" s="286">
        <v>1</v>
      </c>
      <c r="C49" s="286">
        <v>1</v>
      </c>
      <c r="D49" s="286">
        <v>0.99</v>
      </c>
      <c r="E49" s="286">
        <v>0.98</v>
      </c>
      <c r="F49" s="286">
        <v>1</v>
      </c>
      <c r="G49" s="286">
        <v>1</v>
      </c>
      <c r="H49" s="286">
        <v>0.63</v>
      </c>
      <c r="I49" s="286">
        <v>0.64</v>
      </c>
      <c r="J49" s="286">
        <v>0.83</v>
      </c>
      <c r="K49" s="286">
        <v>0.77</v>
      </c>
      <c r="L49" s="286">
        <v>0.79</v>
      </c>
    </row>
    <row r="50" spans="1:12" x14ac:dyDescent="0.2">
      <c r="A50" s="287">
        <v>55</v>
      </c>
      <c r="B50" s="286">
        <v>1</v>
      </c>
      <c r="C50" s="286">
        <v>1</v>
      </c>
      <c r="D50" s="286">
        <v>0.89</v>
      </c>
      <c r="E50" s="286">
        <v>0</v>
      </c>
      <c r="F50" s="286">
        <v>1</v>
      </c>
      <c r="G50" s="286">
        <v>0.95</v>
      </c>
      <c r="H50" s="286">
        <v>0.63</v>
      </c>
      <c r="I50" s="286">
        <v>0.57999999999999996</v>
      </c>
      <c r="J50" s="286">
        <v>0.87</v>
      </c>
      <c r="K50" s="286">
        <v>0.76</v>
      </c>
      <c r="L50" s="286">
        <v>0.83</v>
      </c>
    </row>
    <row r="51" spans="1:12" x14ac:dyDescent="0.2">
      <c r="A51" s="287">
        <v>56</v>
      </c>
      <c r="B51" s="286">
        <v>1</v>
      </c>
      <c r="C51" s="286">
        <v>1</v>
      </c>
      <c r="D51" s="286">
        <v>0.99</v>
      </c>
      <c r="E51" s="286">
        <v>0.97</v>
      </c>
      <c r="F51" s="286">
        <v>1</v>
      </c>
      <c r="G51" s="286">
        <v>0.99</v>
      </c>
      <c r="H51" s="286">
        <v>0.06</v>
      </c>
      <c r="I51" s="286">
        <v>0.66</v>
      </c>
      <c r="J51" s="286">
        <v>0.39</v>
      </c>
      <c r="K51" s="286">
        <v>0.54</v>
      </c>
      <c r="L51" s="286">
        <v>0.34</v>
      </c>
    </row>
    <row r="52" spans="1:12" x14ac:dyDescent="0.2">
      <c r="A52" s="287">
        <v>57</v>
      </c>
      <c r="B52" s="286">
        <v>1</v>
      </c>
      <c r="C52" s="286">
        <v>1</v>
      </c>
      <c r="D52" s="286">
        <v>1</v>
      </c>
      <c r="E52" s="286">
        <v>0</v>
      </c>
      <c r="F52" s="286">
        <v>1</v>
      </c>
      <c r="G52" s="286">
        <v>1</v>
      </c>
      <c r="H52" s="286">
        <v>0.71</v>
      </c>
      <c r="I52" s="286">
        <v>0</v>
      </c>
      <c r="J52" s="286">
        <v>0.62</v>
      </c>
      <c r="K52" s="286">
        <v>0</v>
      </c>
      <c r="L52" s="286">
        <v>0.79</v>
      </c>
    </row>
    <row r="53" spans="1:12" x14ac:dyDescent="0.2">
      <c r="A53" s="287">
        <v>59</v>
      </c>
      <c r="B53" s="286">
        <v>1</v>
      </c>
      <c r="C53" s="286">
        <v>1</v>
      </c>
      <c r="D53" s="286">
        <v>1</v>
      </c>
      <c r="E53" s="286">
        <v>0</v>
      </c>
      <c r="F53" s="286">
        <v>1</v>
      </c>
      <c r="G53" s="286">
        <v>1</v>
      </c>
      <c r="H53" s="286">
        <v>0.49</v>
      </c>
      <c r="I53" s="286">
        <v>0</v>
      </c>
      <c r="J53" s="286">
        <v>0.67</v>
      </c>
      <c r="K53" s="286">
        <v>0</v>
      </c>
      <c r="L53" s="286">
        <v>0.62</v>
      </c>
    </row>
    <row r="54" spans="1:12" x14ac:dyDescent="0.2">
      <c r="A54" s="287">
        <v>60</v>
      </c>
      <c r="B54" s="286">
        <v>1</v>
      </c>
      <c r="C54" s="286">
        <v>1</v>
      </c>
      <c r="D54" s="286">
        <v>1</v>
      </c>
      <c r="E54" s="286">
        <v>0</v>
      </c>
      <c r="F54" s="286">
        <v>1</v>
      </c>
      <c r="G54" s="286">
        <v>0.99</v>
      </c>
      <c r="H54" s="286">
        <v>0.64</v>
      </c>
      <c r="I54" s="286">
        <v>0.65</v>
      </c>
      <c r="J54" s="286">
        <v>0.7</v>
      </c>
      <c r="K54" s="286">
        <v>0.69</v>
      </c>
      <c r="L54" s="286">
        <v>0.64</v>
      </c>
    </row>
    <row r="55" spans="1:12" x14ac:dyDescent="0.2">
      <c r="A55" s="287">
        <v>62</v>
      </c>
      <c r="B55" s="286">
        <v>1</v>
      </c>
      <c r="C55" s="286">
        <v>1</v>
      </c>
      <c r="D55" s="286">
        <v>1</v>
      </c>
      <c r="E55" s="286">
        <v>0</v>
      </c>
      <c r="F55" s="286">
        <v>1</v>
      </c>
      <c r="G55" s="286">
        <v>0.99</v>
      </c>
      <c r="H55" s="286">
        <v>0.53</v>
      </c>
      <c r="I55" s="286">
        <v>0.39</v>
      </c>
      <c r="J55" s="286">
        <v>0.84</v>
      </c>
      <c r="K55" s="286">
        <v>0.69</v>
      </c>
      <c r="L55" s="286">
        <v>0.8</v>
      </c>
    </row>
    <row r="56" spans="1:12" x14ac:dyDescent="0.2">
      <c r="A56" s="287">
        <v>63</v>
      </c>
      <c r="B56" s="286">
        <v>1</v>
      </c>
      <c r="C56" s="286">
        <v>1</v>
      </c>
      <c r="D56" s="286">
        <v>1</v>
      </c>
      <c r="E56" s="286">
        <v>0</v>
      </c>
      <c r="F56" s="286">
        <v>1</v>
      </c>
      <c r="G56" s="286">
        <v>0.99</v>
      </c>
      <c r="H56" s="286">
        <v>0</v>
      </c>
      <c r="I56" s="286">
        <v>0.77</v>
      </c>
      <c r="J56" s="286">
        <v>0</v>
      </c>
      <c r="K56" s="286">
        <v>0.72</v>
      </c>
      <c r="L56" s="286">
        <v>0</v>
      </c>
    </row>
    <row r="57" spans="1:12" x14ac:dyDescent="0.2">
      <c r="A57" s="287">
        <v>65</v>
      </c>
      <c r="B57" s="286">
        <v>1</v>
      </c>
      <c r="C57" s="286">
        <v>1</v>
      </c>
      <c r="D57" s="286">
        <v>1</v>
      </c>
      <c r="E57" s="286">
        <v>0</v>
      </c>
      <c r="F57" s="286">
        <v>1</v>
      </c>
      <c r="G57" s="286">
        <v>0.98</v>
      </c>
      <c r="H57" s="286">
        <v>0</v>
      </c>
      <c r="I57" s="286">
        <v>0.06</v>
      </c>
      <c r="J57" s="286">
        <v>0</v>
      </c>
      <c r="K57" s="286">
        <v>0.06</v>
      </c>
      <c r="L57" s="286">
        <v>0</v>
      </c>
    </row>
    <row r="58" spans="1:12" x14ac:dyDescent="0.2">
      <c r="A58" s="287">
        <v>67</v>
      </c>
      <c r="B58" s="286">
        <v>1</v>
      </c>
      <c r="C58" s="286">
        <v>1</v>
      </c>
      <c r="D58" s="286">
        <v>1</v>
      </c>
      <c r="E58" s="286">
        <v>0.93</v>
      </c>
      <c r="F58" s="286">
        <v>1</v>
      </c>
      <c r="G58" s="286">
        <v>0.99</v>
      </c>
      <c r="H58" s="286">
        <v>0.2</v>
      </c>
      <c r="I58" s="286">
        <v>0.54</v>
      </c>
      <c r="J58" s="286">
        <v>0.73</v>
      </c>
      <c r="K58" s="286">
        <v>0.65</v>
      </c>
      <c r="L58" s="286">
        <v>0.69</v>
      </c>
    </row>
    <row r="59" spans="1:12" x14ac:dyDescent="0.2">
      <c r="A59" s="287">
        <v>68</v>
      </c>
      <c r="B59" s="286">
        <v>1</v>
      </c>
      <c r="C59" s="286">
        <v>1</v>
      </c>
      <c r="D59" s="286">
        <v>1</v>
      </c>
      <c r="E59" s="286">
        <v>0</v>
      </c>
      <c r="F59" s="286">
        <v>1</v>
      </c>
      <c r="G59" s="286">
        <v>0.99</v>
      </c>
      <c r="H59" s="286">
        <v>0.12</v>
      </c>
      <c r="I59" s="286">
        <v>0</v>
      </c>
      <c r="J59" s="286">
        <v>0.97</v>
      </c>
      <c r="K59" s="286">
        <v>0</v>
      </c>
      <c r="L59" s="286">
        <v>0.93</v>
      </c>
    </row>
    <row r="60" spans="1:12" x14ac:dyDescent="0.2">
      <c r="A60" s="287">
        <v>69</v>
      </c>
      <c r="B60" s="286">
        <v>0.99</v>
      </c>
      <c r="C60" s="286">
        <v>1</v>
      </c>
      <c r="D60" s="286">
        <v>1</v>
      </c>
      <c r="E60" s="286">
        <v>0.96</v>
      </c>
      <c r="F60" s="286">
        <v>1</v>
      </c>
      <c r="G60" s="286">
        <v>0.95</v>
      </c>
      <c r="H60" s="286">
        <v>0</v>
      </c>
      <c r="I60" s="286">
        <v>0.49</v>
      </c>
      <c r="J60" s="286">
        <v>0</v>
      </c>
      <c r="K60" s="286">
        <v>0.44</v>
      </c>
      <c r="L60" s="286">
        <v>0</v>
      </c>
    </row>
    <row r="61" spans="1:12" x14ac:dyDescent="0.2">
      <c r="A61" s="287">
        <v>70</v>
      </c>
      <c r="B61" s="286">
        <v>1</v>
      </c>
      <c r="C61" s="286">
        <v>1</v>
      </c>
      <c r="D61" s="286">
        <v>1</v>
      </c>
      <c r="E61" s="286">
        <v>0.99</v>
      </c>
      <c r="F61" s="286">
        <v>1</v>
      </c>
      <c r="G61" s="286">
        <v>0.99</v>
      </c>
      <c r="H61" s="286">
        <v>0.38</v>
      </c>
      <c r="I61" s="286">
        <v>0.71</v>
      </c>
      <c r="J61" s="286">
        <v>0.66</v>
      </c>
      <c r="K61" s="286">
        <v>0.92</v>
      </c>
      <c r="L61" s="286">
        <v>0.63</v>
      </c>
    </row>
    <row r="62" spans="1:12" x14ac:dyDescent="0.2">
      <c r="A62" s="287">
        <v>71</v>
      </c>
      <c r="B62" s="286">
        <v>0.99</v>
      </c>
      <c r="C62" s="286">
        <v>1</v>
      </c>
      <c r="D62" s="286">
        <v>0.99</v>
      </c>
      <c r="E62" s="286">
        <v>0.01</v>
      </c>
      <c r="F62" s="286">
        <v>1</v>
      </c>
      <c r="G62" s="286">
        <v>0.9</v>
      </c>
      <c r="H62" s="286">
        <v>0.31</v>
      </c>
      <c r="I62" s="286">
        <v>0.28000000000000003</v>
      </c>
      <c r="J62" s="286">
        <v>0.4</v>
      </c>
      <c r="K62" s="286">
        <v>0.32</v>
      </c>
      <c r="L62" s="286">
        <v>0.38</v>
      </c>
    </row>
    <row r="63" spans="1:12" x14ac:dyDescent="0.2">
      <c r="A63" s="287">
        <v>72</v>
      </c>
      <c r="B63" s="286">
        <v>1</v>
      </c>
      <c r="C63" s="286">
        <v>1</v>
      </c>
      <c r="D63" s="286">
        <v>1</v>
      </c>
      <c r="E63" s="286">
        <v>0.33</v>
      </c>
      <c r="F63" s="286">
        <v>1</v>
      </c>
      <c r="G63" s="286">
        <v>1</v>
      </c>
      <c r="H63" s="286">
        <v>0.47</v>
      </c>
      <c r="I63" s="286">
        <v>0.96</v>
      </c>
      <c r="J63" s="286">
        <v>0.96</v>
      </c>
      <c r="K63" s="286">
        <v>0.94</v>
      </c>
      <c r="L63" s="286">
        <v>0.9</v>
      </c>
    </row>
    <row r="64" spans="1:12" x14ac:dyDescent="0.2">
      <c r="A64" s="287">
        <v>73</v>
      </c>
      <c r="B64" s="286">
        <v>1</v>
      </c>
      <c r="C64" s="286">
        <v>1</v>
      </c>
      <c r="D64" s="286">
        <v>1</v>
      </c>
      <c r="E64" s="286">
        <v>0</v>
      </c>
      <c r="F64" s="286">
        <v>1</v>
      </c>
      <c r="G64" s="286">
        <v>0.98</v>
      </c>
      <c r="H64" s="286">
        <v>0.36</v>
      </c>
      <c r="I64" s="286">
        <v>0.74</v>
      </c>
      <c r="J64" s="286">
        <v>0.98</v>
      </c>
      <c r="K64" s="286">
        <v>0.93</v>
      </c>
      <c r="L64" s="286">
        <v>0.96</v>
      </c>
    </row>
    <row r="65" spans="1:12" x14ac:dyDescent="0.2">
      <c r="A65" s="287">
        <v>74</v>
      </c>
      <c r="B65" s="286">
        <v>1</v>
      </c>
      <c r="C65" s="286">
        <v>1</v>
      </c>
      <c r="D65" s="286">
        <v>0.96</v>
      </c>
      <c r="E65" s="286">
        <v>0</v>
      </c>
      <c r="F65" s="286">
        <v>1</v>
      </c>
      <c r="G65" s="286">
        <v>0.95</v>
      </c>
      <c r="H65" s="286">
        <v>0.46</v>
      </c>
      <c r="I65" s="286">
        <v>0.56999999999999995</v>
      </c>
      <c r="J65" s="286">
        <v>1</v>
      </c>
      <c r="K65" s="286">
        <v>0.66</v>
      </c>
      <c r="L65" s="286">
        <v>1</v>
      </c>
    </row>
    <row r="66" spans="1:12" x14ac:dyDescent="0.2">
      <c r="A66" s="287">
        <v>75</v>
      </c>
      <c r="B66" s="286">
        <v>1</v>
      </c>
      <c r="C66" s="286">
        <v>1</v>
      </c>
      <c r="D66" s="286">
        <v>1</v>
      </c>
      <c r="E66" s="286">
        <v>0.99</v>
      </c>
      <c r="F66" s="286">
        <v>1</v>
      </c>
      <c r="G66" s="286">
        <v>0.94</v>
      </c>
      <c r="H66" s="286">
        <v>0.54</v>
      </c>
      <c r="I66" s="286">
        <v>0.65</v>
      </c>
      <c r="J66" s="286">
        <v>0.72</v>
      </c>
      <c r="K66" s="286">
        <v>0.71</v>
      </c>
      <c r="L66" s="286">
        <v>0.69</v>
      </c>
    </row>
    <row r="67" spans="1:12" x14ac:dyDescent="0.2">
      <c r="A67" s="287">
        <v>76</v>
      </c>
      <c r="B67" s="286">
        <v>1</v>
      </c>
      <c r="C67" s="286">
        <v>1</v>
      </c>
      <c r="D67" s="286">
        <v>1</v>
      </c>
      <c r="E67" s="286">
        <v>0.97</v>
      </c>
      <c r="F67" s="286">
        <v>1</v>
      </c>
      <c r="G67" s="286">
        <v>1</v>
      </c>
      <c r="H67" s="286">
        <v>0.56000000000000005</v>
      </c>
      <c r="I67" s="286">
        <v>0.72</v>
      </c>
      <c r="J67" s="286">
        <v>0.81</v>
      </c>
      <c r="K67" s="286">
        <v>0.9</v>
      </c>
      <c r="L67" s="286">
        <v>0.68</v>
      </c>
    </row>
    <row r="68" spans="1:12" x14ac:dyDescent="0.2">
      <c r="A68" s="287">
        <v>77</v>
      </c>
      <c r="B68" s="286">
        <v>1</v>
      </c>
      <c r="C68" s="286">
        <v>1</v>
      </c>
      <c r="D68" s="286">
        <v>1</v>
      </c>
      <c r="E68" s="286">
        <v>0</v>
      </c>
      <c r="F68" s="286">
        <v>1</v>
      </c>
      <c r="G68" s="286">
        <v>0.97</v>
      </c>
      <c r="H68" s="286">
        <v>0.55000000000000004</v>
      </c>
      <c r="I68" s="286">
        <v>0.57999999999999996</v>
      </c>
      <c r="J68" s="286">
        <v>0.67</v>
      </c>
      <c r="K68" s="286">
        <v>0.68</v>
      </c>
      <c r="L68" s="286">
        <v>0.65</v>
      </c>
    </row>
    <row r="69" spans="1:12" x14ac:dyDescent="0.2">
      <c r="A69" s="287">
        <v>78</v>
      </c>
      <c r="B69" s="286">
        <v>1</v>
      </c>
      <c r="C69" s="286">
        <v>1</v>
      </c>
      <c r="D69" s="286">
        <v>0.99</v>
      </c>
      <c r="E69" s="286">
        <v>0</v>
      </c>
      <c r="F69" s="286">
        <v>1</v>
      </c>
      <c r="G69" s="286">
        <v>0.94</v>
      </c>
      <c r="H69" s="286">
        <v>0.77</v>
      </c>
      <c r="I69" s="286">
        <v>0.7</v>
      </c>
      <c r="J69" s="286">
        <v>0.79</v>
      </c>
      <c r="K69" s="286">
        <v>0.8</v>
      </c>
      <c r="L69" s="286">
        <v>0.75</v>
      </c>
    </row>
    <row r="70" spans="1:12" x14ac:dyDescent="0.2">
      <c r="A70" s="287">
        <v>80</v>
      </c>
      <c r="B70" s="286">
        <v>1</v>
      </c>
      <c r="C70" s="286">
        <v>1</v>
      </c>
      <c r="D70" s="286">
        <v>1</v>
      </c>
      <c r="E70" s="286">
        <v>0.92</v>
      </c>
      <c r="F70" s="286">
        <v>1</v>
      </c>
      <c r="G70" s="286">
        <v>0.91</v>
      </c>
      <c r="H70" s="286">
        <v>0.38</v>
      </c>
      <c r="I70" s="286">
        <v>0.36</v>
      </c>
      <c r="J70" s="286">
        <v>0.5</v>
      </c>
      <c r="K70" s="286">
        <v>0.46</v>
      </c>
      <c r="L70" s="286">
        <v>0.48</v>
      </c>
    </row>
    <row r="71" spans="1:12" x14ac:dyDescent="0.2">
      <c r="A71" s="287">
        <v>81</v>
      </c>
      <c r="B71" s="286">
        <v>1</v>
      </c>
      <c r="C71" s="286">
        <v>1</v>
      </c>
      <c r="D71" s="286">
        <v>1</v>
      </c>
      <c r="E71" s="286">
        <v>0</v>
      </c>
      <c r="F71" s="286">
        <v>1</v>
      </c>
      <c r="G71" s="286">
        <v>1</v>
      </c>
      <c r="H71" s="286">
        <v>0.87</v>
      </c>
      <c r="I71" s="286">
        <v>0.96</v>
      </c>
      <c r="J71" s="286">
        <v>0.76</v>
      </c>
      <c r="K71" s="286">
        <v>0.93</v>
      </c>
      <c r="L71" s="286">
        <v>0.91</v>
      </c>
    </row>
    <row r="72" spans="1:12" x14ac:dyDescent="0.2">
      <c r="A72" s="287">
        <v>82</v>
      </c>
      <c r="B72" s="286">
        <v>1</v>
      </c>
      <c r="C72" s="286">
        <v>1</v>
      </c>
      <c r="D72" s="286">
        <v>1</v>
      </c>
      <c r="E72" s="286">
        <v>0</v>
      </c>
      <c r="F72" s="286">
        <v>1</v>
      </c>
      <c r="G72" s="286">
        <v>0.9</v>
      </c>
      <c r="H72" s="286">
        <v>0.64</v>
      </c>
      <c r="I72" s="286">
        <v>0.71</v>
      </c>
      <c r="J72" s="286">
        <v>0.81</v>
      </c>
      <c r="K72" s="286">
        <v>0.87</v>
      </c>
      <c r="L72" s="286">
        <v>0.74</v>
      </c>
    </row>
    <row r="73" spans="1:12" x14ac:dyDescent="0.2">
      <c r="A73" s="287">
        <v>83</v>
      </c>
      <c r="B73" s="286">
        <v>1</v>
      </c>
      <c r="C73" s="286">
        <v>1</v>
      </c>
      <c r="D73" s="286">
        <v>0.97</v>
      </c>
      <c r="E73" s="286">
        <v>0</v>
      </c>
      <c r="F73" s="286">
        <v>1</v>
      </c>
      <c r="G73" s="286">
        <v>0.94</v>
      </c>
      <c r="H73" s="286">
        <v>0.74</v>
      </c>
      <c r="I73" s="286">
        <v>0.59</v>
      </c>
      <c r="J73" s="286">
        <v>0.78</v>
      </c>
      <c r="K73" s="286">
        <v>0.72</v>
      </c>
      <c r="L73" s="286">
        <v>0.73</v>
      </c>
    </row>
    <row r="74" spans="1:12" x14ac:dyDescent="0.2">
      <c r="A74" s="287">
        <v>85</v>
      </c>
      <c r="B74" s="286">
        <v>1</v>
      </c>
      <c r="C74" s="286">
        <v>1</v>
      </c>
      <c r="D74" s="286">
        <v>1</v>
      </c>
      <c r="E74" s="286">
        <v>0</v>
      </c>
      <c r="F74" s="286">
        <v>1</v>
      </c>
      <c r="G74" s="286">
        <v>0.99</v>
      </c>
      <c r="H74" s="286">
        <v>0.34</v>
      </c>
      <c r="I74" s="286">
        <v>0.98</v>
      </c>
      <c r="J74" s="286">
        <v>0.6</v>
      </c>
      <c r="K74" s="286">
        <v>0.97</v>
      </c>
      <c r="L74" s="286">
        <v>0.5</v>
      </c>
    </row>
    <row r="75" spans="1:12" x14ac:dyDescent="0.2">
      <c r="A75" s="287">
        <v>87</v>
      </c>
      <c r="B75" s="286">
        <v>1</v>
      </c>
      <c r="C75" s="286">
        <v>1</v>
      </c>
      <c r="D75" s="286">
        <v>1</v>
      </c>
      <c r="E75" s="286">
        <v>0</v>
      </c>
      <c r="F75" s="286">
        <v>1</v>
      </c>
      <c r="G75" s="286">
        <v>0.99</v>
      </c>
      <c r="H75" s="286">
        <v>0.31</v>
      </c>
      <c r="I75" s="286">
        <v>0.7</v>
      </c>
      <c r="J75" s="286">
        <v>0.89</v>
      </c>
      <c r="K75" s="286">
        <v>0.83</v>
      </c>
      <c r="L75" s="286">
        <v>0.84</v>
      </c>
    </row>
    <row r="76" spans="1:12" x14ac:dyDescent="0.2">
      <c r="A76" s="287">
        <v>88</v>
      </c>
      <c r="B76" s="286">
        <v>1</v>
      </c>
      <c r="C76" s="286">
        <v>1</v>
      </c>
      <c r="D76" s="286">
        <v>1</v>
      </c>
      <c r="E76" s="286">
        <v>0</v>
      </c>
      <c r="F76" s="286">
        <v>1</v>
      </c>
      <c r="G76" s="286">
        <v>0.97</v>
      </c>
      <c r="H76" s="286">
        <v>0.17</v>
      </c>
      <c r="I76" s="286">
        <v>0.59</v>
      </c>
      <c r="J76" s="286">
        <v>0.59</v>
      </c>
      <c r="K76" s="286">
        <v>0.61</v>
      </c>
      <c r="L76" s="286">
        <v>0.56000000000000005</v>
      </c>
    </row>
    <row r="77" spans="1:12" x14ac:dyDescent="0.2">
      <c r="A77" s="287">
        <v>89</v>
      </c>
      <c r="B77" s="286">
        <v>1</v>
      </c>
      <c r="C77" s="286">
        <v>1</v>
      </c>
      <c r="D77" s="286">
        <v>0.99</v>
      </c>
      <c r="E77" s="286">
        <v>0.89</v>
      </c>
      <c r="F77" s="286">
        <v>1</v>
      </c>
      <c r="G77" s="286">
        <v>1</v>
      </c>
      <c r="H77" s="286">
        <v>0.59</v>
      </c>
      <c r="I77" s="286">
        <v>0.65</v>
      </c>
      <c r="J77" s="286">
        <v>0.9</v>
      </c>
      <c r="K77" s="286">
        <v>0.7</v>
      </c>
      <c r="L77" s="286">
        <v>0.73</v>
      </c>
    </row>
    <row r="78" spans="1:12" x14ac:dyDescent="0.2">
      <c r="A78" s="287">
        <v>90</v>
      </c>
      <c r="B78" s="286">
        <v>1</v>
      </c>
      <c r="C78" s="286">
        <v>1</v>
      </c>
      <c r="D78" s="286">
        <v>1</v>
      </c>
      <c r="E78" s="286">
        <v>0</v>
      </c>
      <c r="F78" s="286">
        <v>1</v>
      </c>
      <c r="G78" s="286">
        <v>0.95</v>
      </c>
      <c r="H78" s="286">
        <v>0.64</v>
      </c>
      <c r="I78" s="286">
        <v>0.57999999999999996</v>
      </c>
      <c r="J78" s="286">
        <v>0.76</v>
      </c>
      <c r="K78" s="286">
        <v>0.73</v>
      </c>
      <c r="L78" s="286">
        <v>0.68</v>
      </c>
    </row>
    <row r="79" spans="1:12" x14ac:dyDescent="0.2">
      <c r="A79" s="287">
        <v>91</v>
      </c>
      <c r="B79" s="286">
        <v>1</v>
      </c>
      <c r="C79" s="286">
        <v>1</v>
      </c>
      <c r="D79" s="286">
        <v>1</v>
      </c>
      <c r="E79" s="286">
        <v>0.99</v>
      </c>
      <c r="F79" s="286">
        <v>1</v>
      </c>
      <c r="G79" s="286">
        <v>0.98</v>
      </c>
      <c r="H79" s="286">
        <v>0.63</v>
      </c>
      <c r="I79" s="286">
        <v>0.61</v>
      </c>
      <c r="J79" s="286">
        <v>0.74</v>
      </c>
      <c r="K79" s="286">
        <v>0.69</v>
      </c>
      <c r="L79" s="286">
        <v>0.71</v>
      </c>
    </row>
    <row r="80" spans="1:12" x14ac:dyDescent="0.2">
      <c r="A80" s="287">
        <v>92</v>
      </c>
      <c r="B80" s="286">
        <v>1</v>
      </c>
      <c r="C80" s="286">
        <v>1</v>
      </c>
      <c r="D80" s="286">
        <v>1</v>
      </c>
      <c r="E80" s="286">
        <v>0.99</v>
      </c>
      <c r="F80" s="286">
        <v>1</v>
      </c>
      <c r="G80" s="286">
        <v>0.97</v>
      </c>
      <c r="H80" s="286">
        <v>0.75</v>
      </c>
      <c r="I80" s="286">
        <v>1</v>
      </c>
      <c r="J80" s="286">
        <v>0.87</v>
      </c>
      <c r="K80" s="286">
        <v>1</v>
      </c>
      <c r="L80" s="286">
        <v>0.84</v>
      </c>
    </row>
    <row r="81" spans="1:21" x14ac:dyDescent="0.2">
      <c r="A81" s="287">
        <v>93</v>
      </c>
      <c r="B81" s="286">
        <v>1</v>
      </c>
      <c r="C81" s="286">
        <v>1</v>
      </c>
      <c r="D81" s="286">
        <v>0.99</v>
      </c>
      <c r="E81" s="286">
        <v>0.96</v>
      </c>
      <c r="F81" s="286">
        <v>1</v>
      </c>
      <c r="G81" s="286">
        <v>0.84</v>
      </c>
      <c r="H81" s="286">
        <v>0.28000000000000003</v>
      </c>
      <c r="I81" s="286">
        <v>0.27</v>
      </c>
      <c r="J81" s="286">
        <v>0.38</v>
      </c>
      <c r="K81" s="286">
        <v>0.34</v>
      </c>
      <c r="L81" s="286">
        <v>0.37</v>
      </c>
    </row>
    <row r="82" spans="1:21" x14ac:dyDescent="0.2">
      <c r="A82" s="287">
        <v>94</v>
      </c>
      <c r="B82" s="286">
        <v>1</v>
      </c>
      <c r="C82" s="286">
        <v>1</v>
      </c>
      <c r="D82" s="286">
        <v>1</v>
      </c>
      <c r="E82" s="286">
        <v>1</v>
      </c>
      <c r="F82" s="286">
        <v>1</v>
      </c>
      <c r="G82" s="286">
        <v>0.92</v>
      </c>
      <c r="H82" s="286">
        <v>0.55000000000000004</v>
      </c>
      <c r="I82" s="286">
        <v>0.52</v>
      </c>
      <c r="J82" s="286">
        <v>0.62</v>
      </c>
      <c r="K82" s="286">
        <v>0.57999999999999996</v>
      </c>
      <c r="L82" s="286">
        <v>0.59</v>
      </c>
    </row>
    <row r="83" spans="1:21" x14ac:dyDescent="0.2">
      <c r="A83" s="287">
        <v>95</v>
      </c>
      <c r="B83" s="286">
        <v>1</v>
      </c>
      <c r="C83" s="286">
        <v>1</v>
      </c>
      <c r="D83" s="286">
        <v>1</v>
      </c>
      <c r="E83" s="286">
        <v>1</v>
      </c>
      <c r="F83" s="286">
        <v>1</v>
      </c>
      <c r="G83" s="286">
        <v>0.94</v>
      </c>
      <c r="H83" s="286">
        <v>0.59</v>
      </c>
      <c r="I83" s="286">
        <v>0.55000000000000004</v>
      </c>
      <c r="J83" s="286">
        <v>0.69</v>
      </c>
      <c r="K83" s="286">
        <v>0.64</v>
      </c>
      <c r="L83" s="286">
        <v>0.66</v>
      </c>
    </row>
    <row r="84" spans="1:21" x14ac:dyDescent="0.2">
      <c r="A84" s="287">
        <v>971</v>
      </c>
      <c r="B84" s="286">
        <v>1</v>
      </c>
      <c r="C84" s="286">
        <v>1</v>
      </c>
      <c r="D84" s="286">
        <v>1</v>
      </c>
      <c r="E84" s="286">
        <v>0.99</v>
      </c>
      <c r="F84" s="286">
        <v>1</v>
      </c>
      <c r="G84" s="286">
        <v>1</v>
      </c>
      <c r="H84" s="286">
        <v>0.36</v>
      </c>
      <c r="I84" s="286">
        <v>0.39</v>
      </c>
      <c r="J84" s="286">
        <v>0.44</v>
      </c>
      <c r="K84" s="286">
        <v>0.31</v>
      </c>
      <c r="L84" s="286">
        <v>0.34</v>
      </c>
    </row>
    <row r="85" spans="1:21" x14ac:dyDescent="0.2">
      <c r="A85" s="287">
        <v>974</v>
      </c>
      <c r="B85" s="286">
        <v>1</v>
      </c>
      <c r="C85" s="286">
        <v>1</v>
      </c>
      <c r="D85" s="286">
        <v>1</v>
      </c>
      <c r="E85" s="286">
        <v>0</v>
      </c>
      <c r="F85" s="286">
        <v>1</v>
      </c>
      <c r="G85" s="286">
        <v>1</v>
      </c>
      <c r="H85" s="286">
        <v>0.51</v>
      </c>
      <c r="I85" s="286">
        <v>1</v>
      </c>
      <c r="J85" s="286">
        <v>0.17</v>
      </c>
      <c r="K85" s="286">
        <v>0.71</v>
      </c>
      <c r="L85" s="286">
        <v>0.2</v>
      </c>
    </row>
    <row r="86" spans="1:21" x14ac:dyDescent="0.2">
      <c r="A86" s="270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</row>
    <row r="87" spans="1:21" ht="93.75" customHeight="1" x14ac:dyDescent="0.2">
      <c r="A87" s="283" t="s">
        <v>1191</v>
      </c>
      <c r="B87" s="283" t="s">
        <v>929</v>
      </c>
      <c r="C87" s="283" t="s">
        <v>1212</v>
      </c>
      <c r="D87" s="283" t="s">
        <v>656</v>
      </c>
      <c r="E87" s="283" t="s">
        <v>657</v>
      </c>
      <c r="F87" s="283" t="s">
        <v>658</v>
      </c>
      <c r="G87" s="283" t="s">
        <v>659</v>
      </c>
      <c r="H87" s="283" t="s">
        <v>660</v>
      </c>
      <c r="I87" s="283" t="s">
        <v>1157</v>
      </c>
      <c r="J87" s="283" t="s">
        <v>1155</v>
      </c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</row>
    <row r="88" spans="1:21" x14ac:dyDescent="0.2">
      <c r="A88" s="283" t="s">
        <v>1204</v>
      </c>
      <c r="B88" s="284">
        <v>0.33</v>
      </c>
      <c r="C88" s="284">
        <v>0.9</v>
      </c>
      <c r="D88" s="284">
        <v>0.96</v>
      </c>
      <c r="E88" s="284">
        <v>0.96</v>
      </c>
      <c r="F88" s="284">
        <v>0.96</v>
      </c>
      <c r="G88" s="284">
        <v>0.96</v>
      </c>
      <c r="H88" s="284">
        <v>0.96</v>
      </c>
      <c r="I88" s="284">
        <v>0.91</v>
      </c>
      <c r="J88" s="284">
        <v>0.94</v>
      </c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</row>
    <row r="89" spans="1:21" x14ac:dyDescent="0.2">
      <c r="A89" s="285" t="s">
        <v>799</v>
      </c>
      <c r="B89" s="286">
        <v>0</v>
      </c>
      <c r="C89" s="286">
        <v>1</v>
      </c>
      <c r="D89" s="286">
        <v>1</v>
      </c>
      <c r="E89" s="286">
        <v>1</v>
      </c>
      <c r="F89" s="286">
        <v>1</v>
      </c>
      <c r="G89" s="286">
        <v>1</v>
      </c>
      <c r="H89" s="286">
        <v>1</v>
      </c>
      <c r="I89" s="286">
        <v>0.99</v>
      </c>
      <c r="J89" s="286">
        <v>0.99</v>
      </c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</row>
    <row r="90" spans="1:21" x14ac:dyDescent="0.2">
      <c r="A90" s="285" t="s">
        <v>810</v>
      </c>
      <c r="B90" s="286">
        <v>1</v>
      </c>
      <c r="C90" s="286">
        <v>0.98</v>
      </c>
      <c r="D90" s="286">
        <v>1</v>
      </c>
      <c r="E90" s="286">
        <v>1</v>
      </c>
      <c r="F90" s="286">
        <v>1</v>
      </c>
      <c r="G90" s="286">
        <v>1</v>
      </c>
      <c r="H90" s="286">
        <v>1</v>
      </c>
      <c r="I90" s="286">
        <v>0.98</v>
      </c>
      <c r="J90" s="286">
        <v>0.98</v>
      </c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</row>
    <row r="91" spans="1:21" x14ac:dyDescent="0.2">
      <c r="A91" s="285" t="s">
        <v>801</v>
      </c>
      <c r="B91" s="286">
        <v>0</v>
      </c>
      <c r="C91" s="286">
        <v>0.99</v>
      </c>
      <c r="D91" s="286">
        <v>1</v>
      </c>
      <c r="E91" s="286">
        <v>1</v>
      </c>
      <c r="F91" s="286">
        <v>1</v>
      </c>
      <c r="G91" s="286">
        <v>1</v>
      </c>
      <c r="H91" s="286">
        <v>1</v>
      </c>
      <c r="I91" s="286">
        <v>0.98</v>
      </c>
      <c r="J91" s="286">
        <v>0.98</v>
      </c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</row>
    <row r="92" spans="1:21" x14ac:dyDescent="0.2">
      <c r="A92" s="285" t="s">
        <v>717</v>
      </c>
      <c r="B92" s="286">
        <v>0</v>
      </c>
      <c r="C92" s="286">
        <v>0.99</v>
      </c>
      <c r="D92" s="286">
        <v>1</v>
      </c>
      <c r="E92" s="286">
        <v>1</v>
      </c>
      <c r="F92" s="286">
        <v>1</v>
      </c>
      <c r="G92" s="286">
        <v>1</v>
      </c>
      <c r="H92" s="286">
        <v>0</v>
      </c>
      <c r="I92" s="286">
        <v>0</v>
      </c>
      <c r="J92" s="286">
        <v>0</v>
      </c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</row>
    <row r="93" spans="1:21" x14ac:dyDescent="0.2">
      <c r="A93" s="285" t="s">
        <v>785</v>
      </c>
      <c r="B93" s="286">
        <v>0</v>
      </c>
      <c r="C93" s="286">
        <v>0</v>
      </c>
      <c r="D93" s="286">
        <v>1</v>
      </c>
      <c r="E93" s="286">
        <v>1</v>
      </c>
      <c r="F93" s="286">
        <v>1</v>
      </c>
      <c r="G93" s="286">
        <v>1</v>
      </c>
      <c r="H93" s="286">
        <v>1</v>
      </c>
      <c r="I93" s="286">
        <v>0.74</v>
      </c>
      <c r="J93" s="286">
        <v>0.74</v>
      </c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</row>
    <row r="94" spans="1:21" x14ac:dyDescent="0.2">
      <c r="A94" s="287">
        <v>10</v>
      </c>
      <c r="B94" s="286">
        <v>0</v>
      </c>
      <c r="C94" s="286">
        <v>0.98</v>
      </c>
      <c r="D94" s="286">
        <v>1</v>
      </c>
      <c r="E94" s="286">
        <v>1</v>
      </c>
      <c r="F94" s="286">
        <v>1</v>
      </c>
      <c r="G94" s="286">
        <v>1</v>
      </c>
      <c r="H94" s="286">
        <v>1</v>
      </c>
      <c r="I94" s="286">
        <v>0.99</v>
      </c>
      <c r="J94" s="286">
        <v>0.99</v>
      </c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</row>
    <row r="95" spans="1:21" x14ac:dyDescent="0.2">
      <c r="A95" s="287">
        <v>11</v>
      </c>
      <c r="B95" s="286">
        <v>0</v>
      </c>
      <c r="C95" s="286">
        <v>0.95</v>
      </c>
      <c r="D95" s="286">
        <v>1</v>
      </c>
      <c r="E95" s="286">
        <v>1</v>
      </c>
      <c r="F95" s="286">
        <v>1</v>
      </c>
      <c r="G95" s="286">
        <v>1</v>
      </c>
      <c r="H95" s="286">
        <v>1</v>
      </c>
      <c r="I95" s="286">
        <v>0.98</v>
      </c>
      <c r="J95" s="286">
        <v>0.98</v>
      </c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</row>
    <row r="96" spans="1:21" x14ac:dyDescent="0.2">
      <c r="A96" s="287">
        <v>12</v>
      </c>
      <c r="B96" s="286">
        <v>0</v>
      </c>
      <c r="C96" s="286">
        <v>0.71</v>
      </c>
      <c r="D96" s="286">
        <v>1</v>
      </c>
      <c r="E96" s="286">
        <v>1</v>
      </c>
      <c r="F96" s="286">
        <v>1</v>
      </c>
      <c r="G96" s="286">
        <v>1</v>
      </c>
      <c r="H96" s="286">
        <v>1</v>
      </c>
      <c r="I96" s="286">
        <v>0.84</v>
      </c>
      <c r="J96" s="286">
        <v>0.84</v>
      </c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</row>
    <row r="97" spans="1:21" x14ac:dyDescent="0.2">
      <c r="A97" s="287">
        <v>13</v>
      </c>
      <c r="B97" s="286">
        <v>1</v>
      </c>
      <c r="C97" s="286">
        <v>0</v>
      </c>
      <c r="D97" s="286">
        <v>1</v>
      </c>
      <c r="E97" s="286">
        <v>1</v>
      </c>
      <c r="F97" s="286">
        <v>1</v>
      </c>
      <c r="G97" s="286">
        <v>1</v>
      </c>
      <c r="H97" s="286">
        <v>1</v>
      </c>
      <c r="I97" s="286">
        <v>0.87</v>
      </c>
      <c r="J97" s="286">
        <v>0.85</v>
      </c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</row>
    <row r="98" spans="1:21" x14ac:dyDescent="0.2">
      <c r="A98" s="287">
        <v>14</v>
      </c>
      <c r="B98" s="286">
        <v>0</v>
      </c>
      <c r="C98" s="286">
        <v>0.46</v>
      </c>
      <c r="D98" s="286">
        <v>1</v>
      </c>
      <c r="E98" s="286">
        <v>1</v>
      </c>
      <c r="F98" s="286">
        <v>1</v>
      </c>
      <c r="G98" s="286">
        <v>1</v>
      </c>
      <c r="H98" s="286">
        <v>1</v>
      </c>
      <c r="I98" s="286">
        <v>0.98</v>
      </c>
      <c r="J98" s="286">
        <v>0.98</v>
      </c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</row>
    <row r="99" spans="1:21" x14ac:dyDescent="0.2">
      <c r="A99" s="287">
        <v>15</v>
      </c>
      <c r="B99" s="286">
        <v>0</v>
      </c>
      <c r="C99" s="286">
        <v>0.97</v>
      </c>
      <c r="D99" s="286">
        <v>1</v>
      </c>
      <c r="E99" s="286">
        <v>1</v>
      </c>
      <c r="F99" s="286">
        <v>1</v>
      </c>
      <c r="G99" s="286">
        <v>1</v>
      </c>
      <c r="H99" s="286">
        <v>1</v>
      </c>
      <c r="I99" s="286">
        <v>1</v>
      </c>
      <c r="J99" s="286">
        <v>1</v>
      </c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</row>
    <row r="100" spans="1:21" x14ac:dyDescent="0.2">
      <c r="A100" s="287">
        <v>16</v>
      </c>
      <c r="B100" s="286">
        <v>0</v>
      </c>
      <c r="C100" s="286">
        <v>0.99</v>
      </c>
      <c r="D100" s="286">
        <v>1</v>
      </c>
      <c r="E100" s="286">
        <v>1</v>
      </c>
      <c r="F100" s="286">
        <v>1</v>
      </c>
      <c r="G100" s="286">
        <v>1</v>
      </c>
      <c r="H100" s="286">
        <v>1</v>
      </c>
      <c r="I100" s="286">
        <v>1</v>
      </c>
      <c r="J100" s="286">
        <v>1</v>
      </c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</row>
    <row r="101" spans="1:21" x14ac:dyDescent="0.2">
      <c r="A101" s="287">
        <v>17</v>
      </c>
      <c r="B101" s="286">
        <v>0</v>
      </c>
      <c r="C101" s="286">
        <v>0.92</v>
      </c>
      <c r="D101" s="286">
        <v>1</v>
      </c>
      <c r="E101" s="286">
        <v>1</v>
      </c>
      <c r="F101" s="286">
        <v>1</v>
      </c>
      <c r="G101" s="286">
        <v>1</v>
      </c>
      <c r="H101" s="286">
        <v>1</v>
      </c>
      <c r="I101" s="286">
        <v>0.94</v>
      </c>
      <c r="J101" s="286">
        <v>0.93</v>
      </c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</row>
    <row r="102" spans="1:21" x14ac:dyDescent="0.2">
      <c r="A102" s="287">
        <v>19</v>
      </c>
      <c r="B102" s="286">
        <v>0</v>
      </c>
      <c r="C102" s="286">
        <v>0.98</v>
      </c>
      <c r="D102" s="286">
        <v>1</v>
      </c>
      <c r="E102" s="286">
        <v>1</v>
      </c>
      <c r="F102" s="286">
        <v>1</v>
      </c>
      <c r="G102" s="286">
        <v>1</v>
      </c>
      <c r="H102" s="286">
        <v>1</v>
      </c>
      <c r="I102" s="286">
        <v>0.99</v>
      </c>
      <c r="J102" s="286">
        <v>0.98</v>
      </c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</row>
    <row r="103" spans="1:21" x14ac:dyDescent="0.2">
      <c r="A103" s="287">
        <v>21</v>
      </c>
      <c r="B103" s="286">
        <v>1</v>
      </c>
      <c r="C103" s="286">
        <v>0.98</v>
      </c>
      <c r="D103" s="286">
        <v>1</v>
      </c>
      <c r="E103" s="286">
        <v>1</v>
      </c>
      <c r="F103" s="286">
        <v>1</v>
      </c>
      <c r="G103" s="286">
        <v>1</v>
      </c>
      <c r="H103" s="286">
        <v>1</v>
      </c>
      <c r="I103" s="286">
        <v>0.99</v>
      </c>
      <c r="J103" s="286">
        <v>0.98</v>
      </c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</row>
    <row r="104" spans="1:21" x14ac:dyDescent="0.2">
      <c r="A104" s="287">
        <v>22</v>
      </c>
      <c r="B104" s="286">
        <v>0</v>
      </c>
      <c r="C104" s="286">
        <v>1</v>
      </c>
      <c r="D104" s="286">
        <v>1</v>
      </c>
      <c r="E104" s="286">
        <v>1</v>
      </c>
      <c r="F104" s="286">
        <v>1</v>
      </c>
      <c r="G104" s="286">
        <v>1</v>
      </c>
      <c r="H104" s="286">
        <v>1</v>
      </c>
      <c r="I104" s="286">
        <v>1</v>
      </c>
      <c r="J104" s="286">
        <v>1</v>
      </c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</row>
    <row r="105" spans="1:21" x14ac:dyDescent="0.2">
      <c r="A105" s="287">
        <v>24</v>
      </c>
      <c r="B105" s="286">
        <v>0</v>
      </c>
      <c r="C105" s="286">
        <v>0.96</v>
      </c>
      <c r="D105" s="286">
        <v>1</v>
      </c>
      <c r="E105" s="286">
        <v>1</v>
      </c>
      <c r="F105" s="286">
        <v>1</v>
      </c>
      <c r="G105" s="286">
        <v>1</v>
      </c>
      <c r="H105" s="286">
        <v>1</v>
      </c>
      <c r="I105" s="286">
        <v>0.96</v>
      </c>
      <c r="J105" s="286">
        <v>0.95</v>
      </c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</row>
    <row r="106" spans="1:21" x14ac:dyDescent="0.2">
      <c r="A106" s="287">
        <v>25</v>
      </c>
      <c r="B106" s="286">
        <v>0</v>
      </c>
      <c r="C106" s="286">
        <v>0.99</v>
      </c>
      <c r="D106" s="286">
        <v>1</v>
      </c>
      <c r="E106" s="286">
        <v>1</v>
      </c>
      <c r="F106" s="286">
        <v>1</v>
      </c>
      <c r="G106" s="286">
        <v>1</v>
      </c>
      <c r="H106" s="286">
        <v>1</v>
      </c>
      <c r="I106" s="286">
        <v>0.98</v>
      </c>
      <c r="J106" s="286">
        <v>0.98</v>
      </c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</row>
    <row r="107" spans="1:21" x14ac:dyDescent="0.2">
      <c r="A107" s="287">
        <v>26</v>
      </c>
      <c r="B107" s="286">
        <v>1</v>
      </c>
      <c r="C107" s="286">
        <v>0.9</v>
      </c>
      <c r="D107" s="286">
        <v>1</v>
      </c>
      <c r="E107" s="286">
        <v>1</v>
      </c>
      <c r="F107" s="286">
        <v>1</v>
      </c>
      <c r="G107" s="286">
        <v>1</v>
      </c>
      <c r="H107" s="286">
        <v>1</v>
      </c>
      <c r="I107" s="286">
        <v>0.98</v>
      </c>
      <c r="J107" s="286">
        <v>0.98</v>
      </c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</row>
    <row r="108" spans="1:21" x14ac:dyDescent="0.2">
      <c r="A108" s="287">
        <v>27</v>
      </c>
      <c r="B108" s="286">
        <v>1</v>
      </c>
      <c r="C108" s="286">
        <v>0.9</v>
      </c>
      <c r="D108" s="286">
        <v>1</v>
      </c>
      <c r="E108" s="286">
        <v>1</v>
      </c>
      <c r="F108" s="286">
        <v>1</v>
      </c>
      <c r="G108" s="286">
        <v>1</v>
      </c>
      <c r="H108" s="286">
        <v>1</v>
      </c>
      <c r="I108" s="286">
        <v>0.96</v>
      </c>
      <c r="J108" s="286">
        <v>0.96</v>
      </c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</row>
    <row r="109" spans="1:21" x14ac:dyDescent="0.2">
      <c r="A109" s="287">
        <v>28</v>
      </c>
      <c r="B109" s="286">
        <v>0</v>
      </c>
      <c r="C109" s="286">
        <v>0.98</v>
      </c>
      <c r="D109" s="286">
        <v>1</v>
      </c>
      <c r="E109" s="286">
        <v>1</v>
      </c>
      <c r="F109" s="286">
        <v>1</v>
      </c>
      <c r="G109" s="286">
        <v>1</v>
      </c>
      <c r="H109" s="286">
        <v>1</v>
      </c>
      <c r="I109" s="286">
        <v>0.99</v>
      </c>
      <c r="J109" s="286">
        <v>0.98</v>
      </c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</row>
    <row r="110" spans="1:21" x14ac:dyDescent="0.2">
      <c r="A110" s="287" t="s">
        <v>832</v>
      </c>
      <c r="B110" s="286">
        <v>1</v>
      </c>
      <c r="C110" s="286">
        <v>0.99</v>
      </c>
      <c r="D110" s="286">
        <v>1</v>
      </c>
      <c r="E110" s="286">
        <v>1</v>
      </c>
      <c r="F110" s="286">
        <v>1</v>
      </c>
      <c r="G110" s="286">
        <v>1</v>
      </c>
      <c r="H110" s="286">
        <v>1</v>
      </c>
      <c r="I110" s="286">
        <v>0.01</v>
      </c>
      <c r="J110" s="286">
        <v>0</v>
      </c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</row>
    <row r="111" spans="1:21" x14ac:dyDescent="0.2">
      <c r="A111" s="287" t="s">
        <v>834</v>
      </c>
      <c r="B111" s="286">
        <v>0</v>
      </c>
      <c r="C111" s="286">
        <v>1</v>
      </c>
      <c r="D111" s="286">
        <v>1</v>
      </c>
      <c r="E111" s="286">
        <v>1</v>
      </c>
      <c r="F111" s="286">
        <v>1</v>
      </c>
      <c r="G111" s="286">
        <v>1</v>
      </c>
      <c r="H111" s="286">
        <v>1</v>
      </c>
      <c r="I111" s="286">
        <v>1</v>
      </c>
      <c r="J111" s="286">
        <v>1</v>
      </c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</row>
    <row r="112" spans="1:21" x14ac:dyDescent="0.2">
      <c r="A112" s="287">
        <v>32</v>
      </c>
      <c r="B112" s="286">
        <v>1</v>
      </c>
      <c r="C112" s="286">
        <v>1</v>
      </c>
      <c r="D112" s="286">
        <v>1</v>
      </c>
      <c r="E112" s="286">
        <v>1</v>
      </c>
      <c r="F112" s="286">
        <v>1</v>
      </c>
      <c r="G112" s="286">
        <v>1</v>
      </c>
      <c r="H112" s="286">
        <v>1</v>
      </c>
      <c r="I112" s="286">
        <v>0.82</v>
      </c>
      <c r="J112" s="286">
        <v>0.79</v>
      </c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</row>
    <row r="113" spans="1:21" x14ac:dyDescent="0.2">
      <c r="A113" s="287">
        <v>33</v>
      </c>
      <c r="B113" s="286">
        <v>0</v>
      </c>
      <c r="C113" s="286">
        <v>0.98</v>
      </c>
      <c r="D113" s="286">
        <v>1</v>
      </c>
      <c r="E113" s="286">
        <v>1</v>
      </c>
      <c r="F113" s="286">
        <v>1</v>
      </c>
      <c r="G113" s="286">
        <v>1</v>
      </c>
      <c r="H113" s="286">
        <v>1</v>
      </c>
      <c r="I113" s="286">
        <v>0.88</v>
      </c>
      <c r="J113" s="286">
        <v>0.87</v>
      </c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</row>
    <row r="114" spans="1:21" x14ac:dyDescent="0.2">
      <c r="A114" s="287">
        <v>34</v>
      </c>
      <c r="B114" s="286">
        <v>0</v>
      </c>
      <c r="C114" s="286">
        <v>0.99</v>
      </c>
      <c r="D114" s="286">
        <v>1</v>
      </c>
      <c r="E114" s="286">
        <v>1</v>
      </c>
      <c r="F114" s="286">
        <v>1</v>
      </c>
      <c r="G114" s="286">
        <v>1</v>
      </c>
      <c r="H114" s="286">
        <v>1</v>
      </c>
      <c r="I114" s="286">
        <v>0.96</v>
      </c>
      <c r="J114" s="286">
        <v>0.94</v>
      </c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</row>
    <row r="115" spans="1:21" x14ac:dyDescent="0.2">
      <c r="A115" s="287">
        <v>35</v>
      </c>
      <c r="B115" s="286">
        <v>0</v>
      </c>
      <c r="C115" s="286">
        <v>0.98</v>
      </c>
      <c r="D115" s="286">
        <v>1</v>
      </c>
      <c r="E115" s="286">
        <v>1</v>
      </c>
      <c r="F115" s="286">
        <v>1</v>
      </c>
      <c r="G115" s="286">
        <v>1</v>
      </c>
      <c r="H115" s="286">
        <v>1</v>
      </c>
      <c r="I115" s="286">
        <v>0.99</v>
      </c>
      <c r="J115" s="286">
        <v>0.99</v>
      </c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</row>
    <row r="116" spans="1:21" x14ac:dyDescent="0.2">
      <c r="A116" s="287">
        <v>36</v>
      </c>
      <c r="B116" s="286">
        <v>0</v>
      </c>
      <c r="C116" s="286">
        <v>1</v>
      </c>
      <c r="D116" s="286">
        <v>1</v>
      </c>
      <c r="E116" s="286">
        <v>1</v>
      </c>
      <c r="F116" s="286">
        <v>1</v>
      </c>
      <c r="G116" s="286">
        <v>1</v>
      </c>
      <c r="H116" s="286">
        <v>1</v>
      </c>
      <c r="I116" s="286">
        <v>0.99</v>
      </c>
      <c r="J116" s="286">
        <v>0.99</v>
      </c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</row>
    <row r="117" spans="1:21" x14ac:dyDescent="0.2">
      <c r="A117" s="287">
        <v>37</v>
      </c>
      <c r="B117" s="286">
        <v>0</v>
      </c>
      <c r="C117" s="286">
        <v>0.98</v>
      </c>
      <c r="D117" s="286">
        <v>1</v>
      </c>
      <c r="E117" s="286">
        <v>1</v>
      </c>
      <c r="F117" s="286">
        <v>1</v>
      </c>
      <c r="G117" s="286">
        <v>1</v>
      </c>
      <c r="H117" s="286">
        <v>1</v>
      </c>
      <c r="I117" s="286">
        <v>0.99</v>
      </c>
      <c r="J117" s="286">
        <v>0.98</v>
      </c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</row>
    <row r="118" spans="1:21" x14ac:dyDescent="0.2">
      <c r="A118" s="287">
        <v>38</v>
      </c>
      <c r="B118" s="286">
        <v>0</v>
      </c>
      <c r="C118" s="286">
        <v>1</v>
      </c>
      <c r="D118" s="286">
        <v>1</v>
      </c>
      <c r="E118" s="286">
        <v>1</v>
      </c>
      <c r="F118" s="286">
        <v>1</v>
      </c>
      <c r="G118" s="286">
        <v>1</v>
      </c>
      <c r="H118" s="286">
        <v>1</v>
      </c>
      <c r="I118" s="286">
        <v>0.98</v>
      </c>
      <c r="J118" s="286">
        <v>0.99</v>
      </c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</row>
    <row r="119" spans="1:21" x14ac:dyDescent="0.2">
      <c r="A119" s="287">
        <v>39</v>
      </c>
      <c r="B119" s="286">
        <v>1</v>
      </c>
      <c r="C119" s="286">
        <v>0.88</v>
      </c>
      <c r="D119" s="286">
        <v>1</v>
      </c>
      <c r="E119" s="286">
        <v>1</v>
      </c>
      <c r="F119" s="286">
        <v>1</v>
      </c>
      <c r="G119" s="286">
        <v>1</v>
      </c>
      <c r="H119" s="286">
        <v>1</v>
      </c>
      <c r="I119" s="286">
        <v>0.99</v>
      </c>
      <c r="J119" s="286">
        <v>0.99</v>
      </c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</row>
    <row r="120" spans="1:21" x14ac:dyDescent="0.2">
      <c r="A120" s="287">
        <v>40</v>
      </c>
      <c r="B120" s="286">
        <v>0</v>
      </c>
      <c r="C120" s="286">
        <v>0.98</v>
      </c>
      <c r="D120" s="286">
        <v>1</v>
      </c>
      <c r="E120" s="286">
        <v>1</v>
      </c>
      <c r="F120" s="286">
        <v>1</v>
      </c>
      <c r="G120" s="286">
        <v>1</v>
      </c>
      <c r="H120" s="286">
        <v>1</v>
      </c>
      <c r="I120" s="286">
        <v>0.99</v>
      </c>
      <c r="J120" s="286">
        <v>0.98</v>
      </c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</row>
    <row r="121" spans="1:21" x14ac:dyDescent="0.2">
      <c r="A121" s="287">
        <v>41</v>
      </c>
      <c r="B121" s="286">
        <v>0</v>
      </c>
      <c r="C121" s="286">
        <v>0.99</v>
      </c>
      <c r="D121" s="286">
        <v>1</v>
      </c>
      <c r="E121" s="286">
        <v>1</v>
      </c>
      <c r="F121" s="286">
        <v>1</v>
      </c>
      <c r="G121" s="286">
        <v>1</v>
      </c>
      <c r="H121" s="286">
        <v>1</v>
      </c>
      <c r="I121" s="286">
        <v>0.99</v>
      </c>
      <c r="J121" s="286">
        <v>0.99</v>
      </c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</row>
    <row r="122" spans="1:21" x14ac:dyDescent="0.2">
      <c r="A122" s="287">
        <v>42</v>
      </c>
      <c r="B122" s="286">
        <v>0</v>
      </c>
      <c r="C122" s="286">
        <v>0.96</v>
      </c>
      <c r="D122" s="286">
        <v>1</v>
      </c>
      <c r="E122" s="286">
        <v>1</v>
      </c>
      <c r="F122" s="286">
        <v>1</v>
      </c>
      <c r="G122" s="286">
        <v>1</v>
      </c>
      <c r="H122" s="286">
        <v>1</v>
      </c>
      <c r="I122" s="286">
        <v>0.97</v>
      </c>
      <c r="J122" s="286">
        <v>0.98</v>
      </c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</row>
    <row r="123" spans="1:21" x14ac:dyDescent="0.2">
      <c r="A123" s="287">
        <v>43</v>
      </c>
      <c r="B123" s="286">
        <v>0</v>
      </c>
      <c r="C123" s="286">
        <v>0.95</v>
      </c>
      <c r="D123" s="286">
        <v>1</v>
      </c>
      <c r="E123" s="286">
        <v>1</v>
      </c>
      <c r="F123" s="286">
        <v>1</v>
      </c>
      <c r="G123" s="286">
        <v>1</v>
      </c>
      <c r="H123" s="286">
        <v>1</v>
      </c>
      <c r="I123" s="286">
        <v>0.99</v>
      </c>
      <c r="J123" s="286">
        <v>0.99</v>
      </c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</row>
    <row r="124" spans="1:21" x14ac:dyDescent="0.2">
      <c r="A124" s="287">
        <v>45</v>
      </c>
      <c r="B124" s="286">
        <v>0</v>
      </c>
      <c r="C124" s="286">
        <v>0.99</v>
      </c>
      <c r="D124" s="286">
        <v>1</v>
      </c>
      <c r="E124" s="286">
        <v>1</v>
      </c>
      <c r="F124" s="286">
        <v>1</v>
      </c>
      <c r="G124" s="286">
        <v>1</v>
      </c>
      <c r="H124" s="286">
        <v>1</v>
      </c>
      <c r="I124" s="286">
        <v>0.99</v>
      </c>
      <c r="J124" s="286">
        <v>0.99</v>
      </c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</row>
    <row r="125" spans="1:21" x14ac:dyDescent="0.2">
      <c r="A125" s="287">
        <v>46</v>
      </c>
      <c r="B125" s="286">
        <v>0</v>
      </c>
      <c r="C125" s="286">
        <v>0.95</v>
      </c>
      <c r="D125" s="286">
        <v>1</v>
      </c>
      <c r="E125" s="286">
        <v>1</v>
      </c>
      <c r="F125" s="286">
        <v>1</v>
      </c>
      <c r="G125" s="286">
        <v>1</v>
      </c>
      <c r="H125" s="286">
        <v>1</v>
      </c>
      <c r="I125" s="286">
        <v>0.98</v>
      </c>
      <c r="J125" s="286">
        <v>0.98</v>
      </c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</row>
    <row r="126" spans="1:21" x14ac:dyDescent="0.2">
      <c r="A126" s="287">
        <v>48</v>
      </c>
      <c r="B126" s="286">
        <v>0</v>
      </c>
      <c r="C126" s="286">
        <v>0.98</v>
      </c>
      <c r="D126" s="286">
        <v>1</v>
      </c>
      <c r="E126" s="286">
        <v>1</v>
      </c>
      <c r="F126" s="286">
        <v>1</v>
      </c>
      <c r="G126" s="286">
        <v>1</v>
      </c>
      <c r="H126" s="286">
        <v>1</v>
      </c>
      <c r="I126" s="286">
        <v>0.98</v>
      </c>
      <c r="J126" s="286">
        <v>0.99</v>
      </c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</row>
    <row r="127" spans="1:21" x14ac:dyDescent="0.2">
      <c r="A127" s="270"/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</row>
    <row r="128" spans="1:21" ht="90" x14ac:dyDescent="0.2">
      <c r="A128" s="283" t="s">
        <v>1191</v>
      </c>
      <c r="B128" s="283" t="s">
        <v>929</v>
      </c>
      <c r="C128" s="283" t="s">
        <v>1212</v>
      </c>
      <c r="D128" s="283" t="s">
        <v>656</v>
      </c>
      <c r="E128" s="283" t="s">
        <v>657</v>
      </c>
      <c r="F128" s="283" t="s">
        <v>658</v>
      </c>
      <c r="G128" s="283" t="s">
        <v>659</v>
      </c>
      <c r="H128" s="283" t="s">
        <v>660</v>
      </c>
      <c r="I128" s="283" t="s">
        <v>1157</v>
      </c>
      <c r="J128" s="283" t="s">
        <v>1155</v>
      </c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</row>
    <row r="129" spans="1:21" x14ac:dyDescent="0.2">
      <c r="A129" s="283" t="s">
        <v>1204</v>
      </c>
      <c r="B129" s="284">
        <v>0.33</v>
      </c>
      <c r="C129" s="284">
        <v>0.9</v>
      </c>
      <c r="D129" s="284">
        <v>0.96</v>
      </c>
      <c r="E129" s="284">
        <v>0.96</v>
      </c>
      <c r="F129" s="284">
        <v>0.96</v>
      </c>
      <c r="G129" s="284">
        <v>0.96</v>
      </c>
      <c r="H129" s="284">
        <v>0.96</v>
      </c>
      <c r="I129" s="284">
        <v>0.91</v>
      </c>
      <c r="J129" s="284">
        <v>0.94</v>
      </c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</row>
    <row r="130" spans="1:21" x14ac:dyDescent="0.2">
      <c r="A130" s="287">
        <v>50</v>
      </c>
      <c r="B130" s="286">
        <v>0</v>
      </c>
      <c r="C130" s="286">
        <v>0</v>
      </c>
      <c r="D130" s="286">
        <v>1</v>
      </c>
      <c r="E130" s="286">
        <v>1</v>
      </c>
      <c r="F130" s="286">
        <v>1</v>
      </c>
      <c r="G130" s="286">
        <v>1</v>
      </c>
      <c r="H130" s="286">
        <v>1</v>
      </c>
      <c r="I130" s="286">
        <v>0.97</v>
      </c>
      <c r="J130" s="286">
        <v>0.96</v>
      </c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</row>
    <row r="131" spans="1:21" x14ac:dyDescent="0.2">
      <c r="A131" s="287">
        <v>51</v>
      </c>
      <c r="B131" s="286">
        <v>1</v>
      </c>
      <c r="C131" s="286">
        <v>0.93</v>
      </c>
      <c r="D131" s="286">
        <v>1</v>
      </c>
      <c r="E131" s="286">
        <v>1</v>
      </c>
      <c r="F131" s="286">
        <v>1</v>
      </c>
      <c r="G131" s="286">
        <v>1</v>
      </c>
      <c r="H131" s="286">
        <v>1</v>
      </c>
      <c r="I131" s="286">
        <v>0.96</v>
      </c>
      <c r="J131" s="286">
        <v>0.97</v>
      </c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</row>
    <row r="132" spans="1:21" x14ac:dyDescent="0.2">
      <c r="A132" s="287">
        <v>52</v>
      </c>
      <c r="B132" s="286">
        <v>1</v>
      </c>
      <c r="C132" s="286">
        <v>0.93</v>
      </c>
      <c r="D132" s="286">
        <v>1</v>
      </c>
      <c r="E132" s="286">
        <v>1</v>
      </c>
      <c r="F132" s="286">
        <v>1</v>
      </c>
      <c r="G132" s="286">
        <v>1</v>
      </c>
      <c r="H132" s="286">
        <v>1</v>
      </c>
      <c r="I132" s="286">
        <v>0.99</v>
      </c>
      <c r="J132" s="286">
        <v>0.99</v>
      </c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</row>
    <row r="133" spans="1:21" x14ac:dyDescent="0.2">
      <c r="A133" s="287">
        <v>54</v>
      </c>
      <c r="B133" s="286">
        <v>0</v>
      </c>
      <c r="C133" s="286">
        <v>1</v>
      </c>
      <c r="D133" s="286">
        <v>1</v>
      </c>
      <c r="E133" s="286">
        <v>1</v>
      </c>
      <c r="F133" s="286">
        <v>1</v>
      </c>
      <c r="G133" s="286">
        <v>1</v>
      </c>
      <c r="H133" s="286">
        <v>1</v>
      </c>
      <c r="I133" s="286">
        <v>0.97</v>
      </c>
      <c r="J133" s="286">
        <v>0.96</v>
      </c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</row>
    <row r="134" spans="1:21" x14ac:dyDescent="0.2">
      <c r="A134" s="287">
        <v>55</v>
      </c>
      <c r="B134" s="286">
        <v>0</v>
      </c>
      <c r="C134" s="286">
        <v>0.97</v>
      </c>
      <c r="D134" s="286">
        <v>1</v>
      </c>
      <c r="E134" s="286">
        <v>1</v>
      </c>
      <c r="F134" s="286">
        <v>1</v>
      </c>
      <c r="G134" s="286">
        <v>1</v>
      </c>
      <c r="H134" s="286">
        <v>1</v>
      </c>
      <c r="I134" s="286">
        <v>0.98</v>
      </c>
      <c r="J134" s="286">
        <v>0.99</v>
      </c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</row>
    <row r="135" spans="1:21" x14ac:dyDescent="0.2">
      <c r="A135" s="287">
        <v>56</v>
      </c>
      <c r="B135" s="286">
        <v>0</v>
      </c>
      <c r="C135" s="286">
        <v>0.72</v>
      </c>
      <c r="D135" s="286">
        <v>1</v>
      </c>
      <c r="E135" s="286">
        <v>1</v>
      </c>
      <c r="F135" s="286">
        <v>1</v>
      </c>
      <c r="G135" s="286">
        <v>1</v>
      </c>
      <c r="H135" s="286">
        <v>1</v>
      </c>
      <c r="I135" s="286">
        <v>0.94</v>
      </c>
      <c r="J135" s="286">
        <v>0.95</v>
      </c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</row>
    <row r="136" spans="1:21" x14ac:dyDescent="0.2">
      <c r="A136" s="287">
        <v>57</v>
      </c>
      <c r="B136" s="286">
        <v>0</v>
      </c>
      <c r="C136" s="286">
        <v>1</v>
      </c>
      <c r="D136" s="286">
        <v>1</v>
      </c>
      <c r="E136" s="286">
        <v>1</v>
      </c>
      <c r="F136" s="286">
        <v>1</v>
      </c>
      <c r="G136" s="286">
        <v>1</v>
      </c>
      <c r="H136" s="286">
        <v>1</v>
      </c>
      <c r="I136" s="286">
        <v>0.99</v>
      </c>
      <c r="J136" s="286">
        <v>0.99</v>
      </c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</row>
    <row r="137" spans="1:21" x14ac:dyDescent="0.2">
      <c r="A137" s="287">
        <v>59</v>
      </c>
      <c r="B137" s="286">
        <v>1</v>
      </c>
      <c r="C137" s="286">
        <v>0.96</v>
      </c>
      <c r="D137" s="286">
        <v>1</v>
      </c>
      <c r="E137" s="286">
        <v>1</v>
      </c>
      <c r="F137" s="286">
        <v>1</v>
      </c>
      <c r="G137" s="286">
        <v>1</v>
      </c>
      <c r="H137" s="286">
        <v>1</v>
      </c>
      <c r="I137" s="286">
        <v>0.87</v>
      </c>
      <c r="J137" s="286">
        <v>0.92</v>
      </c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</row>
    <row r="138" spans="1:21" x14ac:dyDescent="0.2">
      <c r="A138" s="287">
        <v>60</v>
      </c>
      <c r="B138" s="286">
        <v>1</v>
      </c>
      <c r="C138" s="286">
        <v>1</v>
      </c>
      <c r="D138" s="286">
        <v>1</v>
      </c>
      <c r="E138" s="286">
        <v>1</v>
      </c>
      <c r="F138" s="286">
        <v>1</v>
      </c>
      <c r="G138" s="286">
        <v>1</v>
      </c>
      <c r="H138" s="286">
        <v>1</v>
      </c>
      <c r="I138" s="286">
        <v>0.98</v>
      </c>
      <c r="J138" s="286">
        <v>0.96</v>
      </c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</row>
    <row r="139" spans="1:21" x14ac:dyDescent="0.2">
      <c r="A139" s="287">
        <v>62</v>
      </c>
      <c r="B139" s="286">
        <v>0</v>
      </c>
      <c r="C139" s="286">
        <v>1</v>
      </c>
      <c r="D139" s="286">
        <v>1</v>
      </c>
      <c r="E139" s="286">
        <v>1</v>
      </c>
      <c r="F139" s="286">
        <v>1</v>
      </c>
      <c r="G139" s="286">
        <v>1</v>
      </c>
      <c r="H139" s="286">
        <v>1</v>
      </c>
      <c r="I139" s="286">
        <v>0.98</v>
      </c>
      <c r="J139" s="286">
        <v>0.98</v>
      </c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</row>
    <row r="140" spans="1:21" x14ac:dyDescent="0.2">
      <c r="A140" s="287">
        <v>63</v>
      </c>
      <c r="B140" s="286">
        <v>1</v>
      </c>
      <c r="C140" s="286">
        <v>0.98</v>
      </c>
      <c r="D140" s="286">
        <v>1</v>
      </c>
      <c r="E140" s="286">
        <v>1</v>
      </c>
      <c r="F140" s="286">
        <v>1</v>
      </c>
      <c r="G140" s="286">
        <v>1</v>
      </c>
      <c r="H140" s="286">
        <v>1</v>
      </c>
      <c r="I140" s="286">
        <v>0</v>
      </c>
      <c r="J140" s="286">
        <v>0</v>
      </c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</row>
    <row r="141" spans="1:21" x14ac:dyDescent="0.2">
      <c r="A141" s="287">
        <v>65</v>
      </c>
      <c r="B141" s="286">
        <v>0</v>
      </c>
      <c r="C141" s="286">
        <v>0.87</v>
      </c>
      <c r="D141" s="286">
        <v>1</v>
      </c>
      <c r="E141" s="286">
        <v>1</v>
      </c>
      <c r="F141" s="286">
        <v>1</v>
      </c>
      <c r="G141" s="286">
        <v>1</v>
      </c>
      <c r="H141" s="286">
        <v>1</v>
      </c>
      <c r="I141" s="286">
        <v>0</v>
      </c>
      <c r="J141" s="286">
        <v>0</v>
      </c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</row>
    <row r="142" spans="1:21" x14ac:dyDescent="0.2">
      <c r="A142" s="287">
        <v>67</v>
      </c>
      <c r="B142" s="286">
        <v>0</v>
      </c>
      <c r="C142" s="286">
        <v>0.98</v>
      </c>
      <c r="D142" s="286">
        <v>1</v>
      </c>
      <c r="E142" s="286">
        <v>1</v>
      </c>
      <c r="F142" s="286">
        <v>1</v>
      </c>
      <c r="G142" s="286">
        <v>1</v>
      </c>
      <c r="H142" s="286">
        <v>1</v>
      </c>
      <c r="I142" s="286">
        <v>0.99</v>
      </c>
      <c r="J142" s="286">
        <v>0.98</v>
      </c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</row>
    <row r="143" spans="1:21" x14ac:dyDescent="0.2">
      <c r="A143" s="287">
        <v>68</v>
      </c>
      <c r="B143" s="286">
        <v>1</v>
      </c>
      <c r="C143" s="286">
        <v>0.9</v>
      </c>
      <c r="D143" s="286">
        <v>1</v>
      </c>
      <c r="E143" s="286">
        <v>1</v>
      </c>
      <c r="F143" s="286">
        <v>1</v>
      </c>
      <c r="G143" s="286">
        <v>1</v>
      </c>
      <c r="H143" s="286">
        <v>1</v>
      </c>
      <c r="I143" s="286">
        <v>0.98</v>
      </c>
      <c r="J143" s="286">
        <v>1</v>
      </c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</row>
    <row r="144" spans="1:21" x14ac:dyDescent="0.2">
      <c r="A144" s="287">
        <v>69</v>
      </c>
      <c r="B144" s="286">
        <v>0</v>
      </c>
      <c r="C144" s="286">
        <v>1</v>
      </c>
      <c r="D144" s="286">
        <v>0</v>
      </c>
      <c r="E144" s="286">
        <v>0</v>
      </c>
      <c r="F144" s="286">
        <v>0</v>
      </c>
      <c r="G144" s="286">
        <v>0</v>
      </c>
      <c r="H144" s="286">
        <v>0</v>
      </c>
      <c r="I144" s="286">
        <v>0</v>
      </c>
      <c r="J144" s="286">
        <v>0.82</v>
      </c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</row>
    <row r="145" spans="1:21" x14ac:dyDescent="0.2">
      <c r="A145" s="287">
        <v>70</v>
      </c>
      <c r="B145" s="286">
        <v>0</v>
      </c>
      <c r="C145" s="286">
        <v>0.99</v>
      </c>
      <c r="D145" s="286">
        <v>1</v>
      </c>
      <c r="E145" s="286">
        <v>1</v>
      </c>
      <c r="F145" s="286">
        <v>1</v>
      </c>
      <c r="G145" s="286">
        <v>1</v>
      </c>
      <c r="H145" s="286">
        <v>1</v>
      </c>
      <c r="I145" s="286">
        <v>0.99</v>
      </c>
      <c r="J145" s="286">
        <v>0.99</v>
      </c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</row>
    <row r="146" spans="1:21" x14ac:dyDescent="0.2">
      <c r="A146" s="287">
        <v>71</v>
      </c>
      <c r="B146" s="286">
        <v>0</v>
      </c>
      <c r="C146" s="286">
        <v>0.94</v>
      </c>
      <c r="D146" s="286">
        <v>1</v>
      </c>
      <c r="E146" s="286">
        <v>1</v>
      </c>
      <c r="F146" s="286">
        <v>1</v>
      </c>
      <c r="G146" s="286">
        <v>1</v>
      </c>
      <c r="H146" s="286">
        <v>1</v>
      </c>
      <c r="I146" s="286">
        <v>0.99</v>
      </c>
      <c r="J146" s="286">
        <v>0.99</v>
      </c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</row>
    <row r="147" spans="1:21" x14ac:dyDescent="0.2">
      <c r="A147" s="287">
        <v>72</v>
      </c>
      <c r="B147" s="286">
        <v>1</v>
      </c>
      <c r="C147" s="286">
        <v>0.99</v>
      </c>
      <c r="D147" s="286">
        <v>1</v>
      </c>
      <c r="E147" s="286">
        <v>1</v>
      </c>
      <c r="F147" s="286">
        <v>1</v>
      </c>
      <c r="G147" s="286">
        <v>1</v>
      </c>
      <c r="H147" s="286">
        <v>1</v>
      </c>
      <c r="I147" s="286">
        <v>0.96</v>
      </c>
      <c r="J147" s="286">
        <v>0.96</v>
      </c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</row>
    <row r="148" spans="1:21" x14ac:dyDescent="0.2">
      <c r="A148" s="287">
        <v>73</v>
      </c>
      <c r="B148" s="286">
        <v>0</v>
      </c>
      <c r="C148" s="286">
        <v>0.98</v>
      </c>
      <c r="D148" s="286">
        <v>1</v>
      </c>
      <c r="E148" s="286">
        <v>1</v>
      </c>
      <c r="F148" s="286">
        <v>1</v>
      </c>
      <c r="G148" s="286">
        <v>1</v>
      </c>
      <c r="H148" s="286">
        <v>1</v>
      </c>
      <c r="I148" s="286">
        <v>0.99</v>
      </c>
      <c r="J148" s="286">
        <v>0.98</v>
      </c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</row>
    <row r="149" spans="1:21" x14ac:dyDescent="0.2">
      <c r="A149" s="287">
        <v>74</v>
      </c>
      <c r="B149" s="286">
        <v>0</v>
      </c>
      <c r="C149" s="286">
        <v>0.96</v>
      </c>
      <c r="D149" s="286">
        <v>1</v>
      </c>
      <c r="E149" s="286">
        <v>1</v>
      </c>
      <c r="F149" s="286">
        <v>1</v>
      </c>
      <c r="G149" s="286">
        <v>1</v>
      </c>
      <c r="H149" s="286">
        <v>1</v>
      </c>
      <c r="I149" s="286">
        <v>0.98</v>
      </c>
      <c r="J149" s="286">
        <v>0.98</v>
      </c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</row>
    <row r="150" spans="1:21" x14ac:dyDescent="0.2">
      <c r="A150" s="287">
        <v>75</v>
      </c>
      <c r="B150" s="286">
        <v>1</v>
      </c>
      <c r="C150" s="286">
        <v>0.96</v>
      </c>
      <c r="D150" s="286">
        <v>1</v>
      </c>
      <c r="E150" s="286">
        <v>1</v>
      </c>
      <c r="F150" s="286">
        <v>1</v>
      </c>
      <c r="G150" s="286">
        <v>1</v>
      </c>
      <c r="H150" s="286">
        <v>1</v>
      </c>
      <c r="I150" s="286">
        <v>0.99</v>
      </c>
      <c r="J150" s="286">
        <v>1</v>
      </c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</row>
    <row r="151" spans="1:21" x14ac:dyDescent="0.2">
      <c r="A151" s="287">
        <v>76</v>
      </c>
      <c r="B151" s="286">
        <v>0</v>
      </c>
      <c r="C151" s="286">
        <v>1</v>
      </c>
      <c r="D151" s="286">
        <v>1</v>
      </c>
      <c r="E151" s="286">
        <v>1</v>
      </c>
      <c r="F151" s="286">
        <v>1</v>
      </c>
      <c r="G151" s="286">
        <v>1</v>
      </c>
      <c r="H151" s="286">
        <v>1</v>
      </c>
      <c r="I151" s="286">
        <v>0.99</v>
      </c>
      <c r="J151" s="286">
        <v>0.99</v>
      </c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</row>
    <row r="152" spans="1:21" x14ac:dyDescent="0.2">
      <c r="A152" s="287">
        <v>77</v>
      </c>
      <c r="B152" s="286">
        <v>1</v>
      </c>
      <c r="C152" s="286">
        <v>0.97</v>
      </c>
      <c r="D152" s="286">
        <v>1</v>
      </c>
      <c r="E152" s="286">
        <v>1</v>
      </c>
      <c r="F152" s="286">
        <v>1</v>
      </c>
      <c r="G152" s="286">
        <v>1</v>
      </c>
      <c r="H152" s="286">
        <v>1</v>
      </c>
      <c r="I152" s="286">
        <v>0.98</v>
      </c>
      <c r="J152" s="286">
        <v>0.99</v>
      </c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</row>
    <row r="153" spans="1:21" x14ac:dyDescent="0.2">
      <c r="A153" s="287">
        <v>78</v>
      </c>
      <c r="B153" s="286">
        <v>0</v>
      </c>
      <c r="C153" s="286">
        <v>0.92</v>
      </c>
      <c r="D153" s="286">
        <v>1</v>
      </c>
      <c r="E153" s="286">
        <v>1</v>
      </c>
      <c r="F153" s="286">
        <v>1</v>
      </c>
      <c r="G153" s="286">
        <v>1</v>
      </c>
      <c r="H153" s="286">
        <v>1</v>
      </c>
      <c r="I153" s="286">
        <v>0.98</v>
      </c>
      <c r="J153" s="286">
        <v>0.98</v>
      </c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</row>
    <row r="154" spans="1:21" x14ac:dyDescent="0.2">
      <c r="A154" s="287">
        <v>80</v>
      </c>
      <c r="B154" s="286">
        <v>0</v>
      </c>
      <c r="C154" s="286">
        <v>0.99</v>
      </c>
      <c r="D154" s="286">
        <v>1</v>
      </c>
      <c r="E154" s="286">
        <v>1</v>
      </c>
      <c r="F154" s="286">
        <v>1</v>
      </c>
      <c r="G154" s="286">
        <v>1</v>
      </c>
      <c r="H154" s="286">
        <v>1</v>
      </c>
      <c r="I154" s="286">
        <v>0.98</v>
      </c>
      <c r="J154" s="286">
        <v>0.96</v>
      </c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</row>
    <row r="155" spans="1:21" x14ac:dyDescent="0.2">
      <c r="A155" s="287">
        <v>81</v>
      </c>
      <c r="B155" s="286">
        <v>1</v>
      </c>
      <c r="C155" s="286">
        <v>0.97</v>
      </c>
      <c r="D155" s="286">
        <v>1</v>
      </c>
      <c r="E155" s="286">
        <v>1</v>
      </c>
      <c r="F155" s="286">
        <v>1</v>
      </c>
      <c r="G155" s="286">
        <v>1</v>
      </c>
      <c r="H155" s="286">
        <v>1</v>
      </c>
      <c r="I155" s="286">
        <v>0.98</v>
      </c>
      <c r="J155" s="286">
        <v>0.98</v>
      </c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</row>
    <row r="156" spans="1:21" x14ac:dyDescent="0.2">
      <c r="A156" s="287">
        <v>82</v>
      </c>
      <c r="B156" s="286">
        <v>0</v>
      </c>
      <c r="C156" s="286">
        <v>1</v>
      </c>
      <c r="D156" s="286">
        <v>1</v>
      </c>
      <c r="E156" s="286">
        <v>1</v>
      </c>
      <c r="F156" s="286">
        <v>1</v>
      </c>
      <c r="G156" s="286">
        <v>1</v>
      </c>
      <c r="H156" s="286">
        <v>1</v>
      </c>
      <c r="I156" s="286">
        <v>0.94</v>
      </c>
      <c r="J156" s="286">
        <v>0.93</v>
      </c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</row>
    <row r="157" spans="1:21" x14ac:dyDescent="0.2">
      <c r="A157" s="287">
        <v>83</v>
      </c>
      <c r="B157" s="286">
        <v>0</v>
      </c>
      <c r="C157" s="286">
        <v>0</v>
      </c>
      <c r="D157" s="286">
        <v>1</v>
      </c>
      <c r="E157" s="286">
        <v>1</v>
      </c>
      <c r="F157" s="286">
        <v>1</v>
      </c>
      <c r="G157" s="286">
        <v>1</v>
      </c>
      <c r="H157" s="286">
        <v>1</v>
      </c>
      <c r="I157" s="286">
        <v>0.97</v>
      </c>
      <c r="J157" s="286">
        <v>0.95</v>
      </c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</row>
    <row r="158" spans="1:21" x14ac:dyDescent="0.2">
      <c r="A158" s="287">
        <v>85</v>
      </c>
      <c r="B158" s="286">
        <v>1</v>
      </c>
      <c r="C158" s="286">
        <v>0.97</v>
      </c>
      <c r="D158" s="286">
        <v>1</v>
      </c>
      <c r="E158" s="286">
        <v>1</v>
      </c>
      <c r="F158" s="286">
        <v>1</v>
      </c>
      <c r="G158" s="286">
        <v>1</v>
      </c>
      <c r="H158" s="286">
        <v>1</v>
      </c>
      <c r="I158" s="286">
        <v>0.92</v>
      </c>
      <c r="J158" s="286">
        <v>0.92</v>
      </c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</row>
    <row r="159" spans="1:21" x14ac:dyDescent="0.2">
      <c r="A159" s="287">
        <v>87</v>
      </c>
      <c r="B159" s="286">
        <v>0</v>
      </c>
      <c r="C159" s="286">
        <v>0.92</v>
      </c>
      <c r="D159" s="286">
        <v>1</v>
      </c>
      <c r="E159" s="286">
        <v>1</v>
      </c>
      <c r="F159" s="286">
        <v>1</v>
      </c>
      <c r="G159" s="286">
        <v>1</v>
      </c>
      <c r="H159" s="286">
        <v>1</v>
      </c>
      <c r="I159" s="286">
        <v>0.99</v>
      </c>
      <c r="J159" s="286">
        <v>0.98</v>
      </c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</row>
    <row r="160" spans="1:21" x14ac:dyDescent="0.2">
      <c r="A160" s="287">
        <v>88</v>
      </c>
      <c r="B160" s="286">
        <v>1</v>
      </c>
      <c r="C160" s="286">
        <v>0</v>
      </c>
      <c r="D160" s="286">
        <v>1</v>
      </c>
      <c r="E160" s="286">
        <v>1</v>
      </c>
      <c r="F160" s="286">
        <v>1</v>
      </c>
      <c r="G160" s="286">
        <v>1</v>
      </c>
      <c r="H160" s="286">
        <v>1</v>
      </c>
      <c r="I160" s="286">
        <v>0.98</v>
      </c>
      <c r="J160" s="286">
        <v>0.97</v>
      </c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</row>
    <row r="161" spans="1:21" x14ac:dyDescent="0.2">
      <c r="A161" s="287">
        <v>89</v>
      </c>
      <c r="B161" s="286">
        <v>0</v>
      </c>
      <c r="C161" s="286">
        <v>0.96</v>
      </c>
      <c r="D161" s="286">
        <v>1</v>
      </c>
      <c r="E161" s="286">
        <v>1</v>
      </c>
      <c r="F161" s="286">
        <v>1</v>
      </c>
      <c r="G161" s="286">
        <v>1</v>
      </c>
      <c r="H161" s="286">
        <v>1</v>
      </c>
      <c r="I161" s="286">
        <v>0.99</v>
      </c>
      <c r="J161" s="286">
        <v>0.99</v>
      </c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</row>
    <row r="162" spans="1:21" x14ac:dyDescent="0.2">
      <c r="A162" s="287">
        <v>90</v>
      </c>
      <c r="B162" s="286">
        <v>0</v>
      </c>
      <c r="C162" s="286">
        <v>0.69</v>
      </c>
      <c r="D162" s="286">
        <v>1</v>
      </c>
      <c r="E162" s="286">
        <v>1</v>
      </c>
      <c r="F162" s="286">
        <v>1</v>
      </c>
      <c r="G162" s="286">
        <v>1</v>
      </c>
      <c r="H162" s="286">
        <v>1</v>
      </c>
      <c r="I162" s="286">
        <v>0.98</v>
      </c>
      <c r="J162" s="286">
        <v>0.97</v>
      </c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</row>
    <row r="163" spans="1:21" x14ac:dyDescent="0.2">
      <c r="A163" s="287">
        <v>91</v>
      </c>
      <c r="B163" s="286">
        <v>0</v>
      </c>
      <c r="C163" s="286">
        <v>0.99</v>
      </c>
      <c r="D163" s="286">
        <v>1</v>
      </c>
      <c r="E163" s="286">
        <v>1</v>
      </c>
      <c r="F163" s="286">
        <v>1</v>
      </c>
      <c r="G163" s="286">
        <v>1</v>
      </c>
      <c r="H163" s="286">
        <v>1</v>
      </c>
      <c r="I163" s="286">
        <v>0.98</v>
      </c>
      <c r="J163" s="286">
        <v>0.99</v>
      </c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</row>
    <row r="164" spans="1:21" x14ac:dyDescent="0.2">
      <c r="A164" s="287">
        <v>92</v>
      </c>
      <c r="B164" s="286">
        <v>1</v>
      </c>
      <c r="C164" s="286">
        <v>0.98</v>
      </c>
      <c r="D164" s="286">
        <v>1</v>
      </c>
      <c r="E164" s="286">
        <v>1</v>
      </c>
      <c r="F164" s="286">
        <v>1</v>
      </c>
      <c r="G164" s="286">
        <v>1</v>
      </c>
      <c r="H164" s="286">
        <v>1</v>
      </c>
      <c r="I164" s="286">
        <v>0.99</v>
      </c>
      <c r="J164" s="286">
        <v>0.99</v>
      </c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</row>
    <row r="165" spans="1:21" x14ac:dyDescent="0.2">
      <c r="A165" s="287">
        <v>93</v>
      </c>
      <c r="B165" s="286">
        <v>0</v>
      </c>
      <c r="C165" s="286">
        <v>1</v>
      </c>
      <c r="D165" s="286">
        <v>1</v>
      </c>
      <c r="E165" s="286">
        <v>1</v>
      </c>
      <c r="F165" s="286">
        <v>1</v>
      </c>
      <c r="G165" s="286">
        <v>1</v>
      </c>
      <c r="H165" s="286">
        <v>1</v>
      </c>
      <c r="I165" s="286">
        <v>0.99</v>
      </c>
      <c r="J165" s="286">
        <v>0.99</v>
      </c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</row>
    <row r="166" spans="1:21" x14ac:dyDescent="0.2">
      <c r="A166" s="287">
        <v>94</v>
      </c>
      <c r="B166" s="286">
        <v>0</v>
      </c>
      <c r="C166" s="286">
        <v>0.95</v>
      </c>
      <c r="D166" s="286">
        <v>1</v>
      </c>
      <c r="E166" s="286">
        <v>1</v>
      </c>
      <c r="F166" s="286">
        <v>1</v>
      </c>
      <c r="G166" s="286">
        <v>1</v>
      </c>
      <c r="H166" s="286">
        <v>1</v>
      </c>
      <c r="I166" s="286">
        <v>0.86</v>
      </c>
      <c r="J166" s="286">
        <v>0.9</v>
      </c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</row>
    <row r="167" spans="1:21" x14ac:dyDescent="0.2">
      <c r="A167" s="287">
        <v>95</v>
      </c>
      <c r="B167" s="286">
        <v>0</v>
      </c>
      <c r="C167" s="286">
        <v>1</v>
      </c>
      <c r="D167" s="286">
        <v>1</v>
      </c>
      <c r="E167" s="286">
        <v>1</v>
      </c>
      <c r="F167" s="286">
        <v>1</v>
      </c>
      <c r="G167" s="286">
        <v>1</v>
      </c>
      <c r="H167" s="286">
        <v>1</v>
      </c>
      <c r="I167" s="286">
        <v>0.99</v>
      </c>
      <c r="J167" s="286">
        <v>0.99</v>
      </c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</row>
    <row r="168" spans="1:21" x14ac:dyDescent="0.2">
      <c r="A168" s="287">
        <v>971</v>
      </c>
      <c r="B168" s="286">
        <v>0</v>
      </c>
      <c r="C168" s="286">
        <v>1</v>
      </c>
      <c r="D168" s="286">
        <v>1</v>
      </c>
      <c r="E168" s="286">
        <v>1</v>
      </c>
      <c r="F168" s="286">
        <v>1</v>
      </c>
      <c r="G168" s="286">
        <v>1</v>
      </c>
      <c r="H168" s="286">
        <v>1</v>
      </c>
      <c r="I168" s="286">
        <v>1</v>
      </c>
      <c r="J168" s="286">
        <v>0.98</v>
      </c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</row>
    <row r="169" spans="1:21" x14ac:dyDescent="0.2">
      <c r="A169" s="287">
        <v>974</v>
      </c>
      <c r="B169" s="286">
        <v>0</v>
      </c>
      <c r="C169" s="286">
        <v>0.99</v>
      </c>
      <c r="D169" s="286">
        <v>1</v>
      </c>
      <c r="E169" s="286">
        <v>1</v>
      </c>
      <c r="F169" s="286">
        <v>1</v>
      </c>
      <c r="G169" s="286">
        <v>1</v>
      </c>
      <c r="H169" s="286">
        <v>1</v>
      </c>
      <c r="I169" s="286">
        <v>1</v>
      </c>
      <c r="J169" s="286">
        <v>0.99</v>
      </c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</row>
    <row r="170" spans="1:21" x14ac:dyDescent="0.2">
      <c r="A170" s="270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</row>
    <row r="172" spans="1:21" ht="33.75" x14ac:dyDescent="0.2">
      <c r="A172" s="283" t="s">
        <v>1191</v>
      </c>
      <c r="B172" s="283" t="s">
        <v>661</v>
      </c>
      <c r="C172" s="283" t="s">
        <v>5</v>
      </c>
      <c r="D172" s="283" t="s">
        <v>6</v>
      </c>
      <c r="E172" s="283" t="s">
        <v>7</v>
      </c>
      <c r="F172" s="283" t="s">
        <v>8</v>
      </c>
      <c r="G172" s="283" t="s">
        <v>1165</v>
      </c>
      <c r="H172" s="283" t="s">
        <v>9</v>
      </c>
    </row>
    <row r="173" spans="1:21" x14ac:dyDescent="0.2">
      <c r="A173" s="283" t="s">
        <v>1204</v>
      </c>
      <c r="B173" s="284">
        <v>0.78</v>
      </c>
      <c r="C173" s="284">
        <v>0.84</v>
      </c>
      <c r="D173" s="284">
        <v>0.78</v>
      </c>
      <c r="E173" s="284">
        <v>0.79</v>
      </c>
      <c r="F173" s="284">
        <v>0.75</v>
      </c>
      <c r="G173" s="284">
        <v>1</v>
      </c>
      <c r="H173" s="284">
        <v>1</v>
      </c>
    </row>
    <row r="174" spans="1:21" x14ac:dyDescent="0.2">
      <c r="A174" s="285" t="s">
        <v>799</v>
      </c>
      <c r="B174" s="286">
        <v>0.88</v>
      </c>
      <c r="C174" s="286">
        <v>0.88</v>
      </c>
      <c r="D174" s="286">
        <v>0.83</v>
      </c>
      <c r="E174" s="286">
        <v>0.84</v>
      </c>
      <c r="F174" s="286">
        <v>0.69</v>
      </c>
      <c r="G174" s="286">
        <v>1</v>
      </c>
      <c r="H174" s="286">
        <v>1</v>
      </c>
    </row>
    <row r="175" spans="1:21" x14ac:dyDescent="0.2">
      <c r="A175" s="285" t="s">
        <v>810</v>
      </c>
      <c r="B175" s="286">
        <v>0.94</v>
      </c>
      <c r="C175" s="286">
        <v>0.91</v>
      </c>
      <c r="D175" s="286">
        <v>0.91</v>
      </c>
      <c r="E175" s="286">
        <v>0.92</v>
      </c>
      <c r="F175" s="286">
        <v>0.88</v>
      </c>
      <c r="G175" s="286">
        <v>1</v>
      </c>
      <c r="H175" s="286">
        <v>1</v>
      </c>
    </row>
    <row r="176" spans="1:21" x14ac:dyDescent="0.2">
      <c r="A176" s="285" t="s">
        <v>801</v>
      </c>
      <c r="B176" s="286">
        <v>0.95</v>
      </c>
      <c r="C176" s="286">
        <v>0.88</v>
      </c>
      <c r="D176" s="286">
        <v>0.88</v>
      </c>
      <c r="E176" s="286">
        <v>0.89</v>
      </c>
      <c r="F176" s="286">
        <v>0.82</v>
      </c>
      <c r="G176" s="286">
        <v>1</v>
      </c>
      <c r="H176" s="286">
        <v>1</v>
      </c>
    </row>
    <row r="177" spans="1:8" x14ac:dyDescent="0.2">
      <c r="A177" s="285" t="s">
        <v>717</v>
      </c>
      <c r="B177" s="286">
        <v>0</v>
      </c>
      <c r="C177" s="286">
        <v>0.84</v>
      </c>
      <c r="D177" s="286">
        <v>0</v>
      </c>
      <c r="E177" s="286">
        <v>0</v>
      </c>
      <c r="F177" s="286">
        <v>0</v>
      </c>
      <c r="G177" s="286">
        <v>1</v>
      </c>
      <c r="H177" s="286">
        <v>1</v>
      </c>
    </row>
    <row r="178" spans="1:8" x14ac:dyDescent="0.2">
      <c r="A178" s="285" t="s">
        <v>785</v>
      </c>
      <c r="B178" s="286">
        <v>0.7</v>
      </c>
      <c r="C178" s="286">
        <v>0.7</v>
      </c>
      <c r="D178" s="286">
        <v>0.62</v>
      </c>
      <c r="E178" s="286">
        <v>0.63</v>
      </c>
      <c r="F178" s="286">
        <v>0.6</v>
      </c>
      <c r="G178" s="286">
        <v>1</v>
      </c>
      <c r="H178" s="286">
        <v>1</v>
      </c>
    </row>
    <row r="179" spans="1:8" x14ac:dyDescent="0.2">
      <c r="A179" s="287">
        <v>10</v>
      </c>
      <c r="B179" s="286">
        <v>0.94</v>
      </c>
      <c r="C179" s="286">
        <v>0.95</v>
      </c>
      <c r="D179" s="286">
        <v>0.95</v>
      </c>
      <c r="E179" s="286">
        <v>0.96</v>
      </c>
      <c r="F179" s="286">
        <v>0.85</v>
      </c>
      <c r="G179" s="286">
        <v>1</v>
      </c>
      <c r="H179" s="286">
        <v>1</v>
      </c>
    </row>
    <row r="180" spans="1:8" x14ac:dyDescent="0.2">
      <c r="A180" s="287">
        <v>11</v>
      </c>
      <c r="B180" s="286">
        <v>0.96</v>
      </c>
      <c r="C180" s="286">
        <v>0.96</v>
      </c>
      <c r="D180" s="286">
        <v>0.89</v>
      </c>
      <c r="E180" s="286">
        <v>0.93</v>
      </c>
      <c r="F180" s="286">
        <v>0.82</v>
      </c>
      <c r="G180" s="286">
        <v>1</v>
      </c>
      <c r="H180" s="286">
        <v>1</v>
      </c>
    </row>
    <row r="181" spans="1:8" x14ac:dyDescent="0.2">
      <c r="A181" s="287">
        <v>12</v>
      </c>
      <c r="B181" s="286">
        <v>0.6</v>
      </c>
      <c r="C181" s="286">
        <v>0.57999999999999996</v>
      </c>
      <c r="D181" s="286">
        <v>0.59</v>
      </c>
      <c r="E181" s="286">
        <v>0.6</v>
      </c>
      <c r="F181" s="286">
        <v>0.56999999999999995</v>
      </c>
      <c r="G181" s="286">
        <v>1</v>
      </c>
      <c r="H181" s="286">
        <v>1</v>
      </c>
    </row>
    <row r="182" spans="1:8" x14ac:dyDescent="0.2">
      <c r="A182" s="287">
        <v>13</v>
      </c>
      <c r="B182" s="286">
        <v>0.55000000000000004</v>
      </c>
      <c r="C182" s="286">
        <v>0.52</v>
      </c>
      <c r="D182" s="286">
        <v>0.56999999999999995</v>
      </c>
      <c r="E182" s="286">
        <v>0.56999999999999995</v>
      </c>
      <c r="F182" s="286">
        <v>0.53</v>
      </c>
      <c r="G182" s="286">
        <v>1</v>
      </c>
      <c r="H182" s="286">
        <v>1</v>
      </c>
    </row>
    <row r="183" spans="1:8" x14ac:dyDescent="0.2">
      <c r="A183" s="287">
        <v>14</v>
      </c>
      <c r="B183" s="286">
        <v>0.71</v>
      </c>
      <c r="C183" s="286">
        <v>0.93</v>
      </c>
      <c r="D183" s="286">
        <v>0.67</v>
      </c>
      <c r="E183" s="286">
        <v>0.68</v>
      </c>
      <c r="F183" s="286">
        <v>0.89</v>
      </c>
      <c r="G183" s="286">
        <v>1</v>
      </c>
      <c r="H183" s="286">
        <v>1</v>
      </c>
    </row>
    <row r="184" spans="1:8" x14ac:dyDescent="0.2">
      <c r="A184" s="287">
        <v>15</v>
      </c>
      <c r="B184" s="286">
        <v>0.5</v>
      </c>
      <c r="C184" s="286">
        <v>0.64</v>
      </c>
      <c r="D184" s="286">
        <v>1</v>
      </c>
      <c r="E184" s="286">
        <v>1</v>
      </c>
      <c r="F184" s="286">
        <v>1</v>
      </c>
      <c r="G184" s="286">
        <v>1</v>
      </c>
      <c r="H184" s="286">
        <v>1</v>
      </c>
    </row>
    <row r="185" spans="1:8" x14ac:dyDescent="0.2">
      <c r="A185" s="287">
        <v>16</v>
      </c>
      <c r="B185" s="286">
        <v>0.99</v>
      </c>
      <c r="C185" s="286">
        <v>0.99</v>
      </c>
      <c r="D185" s="286">
        <v>0.98</v>
      </c>
      <c r="E185" s="286">
        <v>0.98</v>
      </c>
      <c r="F185" s="286">
        <v>0.92</v>
      </c>
      <c r="G185" s="286">
        <v>1</v>
      </c>
      <c r="H185" s="286">
        <v>1</v>
      </c>
    </row>
    <row r="186" spans="1:8" x14ac:dyDescent="0.2">
      <c r="A186" s="287">
        <v>17</v>
      </c>
      <c r="B186" s="286">
        <v>0.88</v>
      </c>
      <c r="C186" s="286">
        <v>0.82</v>
      </c>
      <c r="D186" s="286">
        <v>1</v>
      </c>
      <c r="E186" s="286">
        <v>1</v>
      </c>
      <c r="F186" s="286">
        <v>1</v>
      </c>
      <c r="G186" s="286">
        <v>1</v>
      </c>
      <c r="H186" s="286">
        <v>1</v>
      </c>
    </row>
    <row r="187" spans="1:8" x14ac:dyDescent="0.2">
      <c r="A187" s="287">
        <v>19</v>
      </c>
      <c r="B187" s="286">
        <v>0.94</v>
      </c>
      <c r="C187" s="286">
        <v>0.92</v>
      </c>
      <c r="D187" s="286">
        <v>1</v>
      </c>
      <c r="E187" s="286">
        <v>1</v>
      </c>
      <c r="F187" s="286">
        <v>1</v>
      </c>
      <c r="G187" s="286">
        <v>1</v>
      </c>
      <c r="H187" s="286">
        <v>1</v>
      </c>
    </row>
    <row r="188" spans="1:8" x14ac:dyDescent="0.2">
      <c r="A188" s="287">
        <v>21</v>
      </c>
      <c r="B188" s="286">
        <v>0.88</v>
      </c>
      <c r="C188" s="286">
        <v>0.89</v>
      </c>
      <c r="D188" s="286">
        <v>0.63</v>
      </c>
      <c r="E188" s="286">
        <v>0.64</v>
      </c>
      <c r="F188" s="286">
        <v>0.74</v>
      </c>
      <c r="G188" s="286">
        <v>1</v>
      </c>
      <c r="H188" s="286">
        <v>1</v>
      </c>
    </row>
    <row r="189" spans="1:8" x14ac:dyDescent="0.2">
      <c r="A189" s="287">
        <v>22</v>
      </c>
      <c r="B189" s="286">
        <v>0.69</v>
      </c>
      <c r="C189" s="286">
        <v>0.96</v>
      </c>
      <c r="D189" s="286">
        <v>0.61</v>
      </c>
      <c r="E189" s="286">
        <v>0.94</v>
      </c>
      <c r="F189" s="286">
        <v>0.78</v>
      </c>
      <c r="G189" s="286">
        <v>1</v>
      </c>
      <c r="H189" s="286">
        <v>1</v>
      </c>
    </row>
    <row r="190" spans="1:8" x14ac:dyDescent="0.2">
      <c r="A190" s="287">
        <v>24</v>
      </c>
      <c r="B190" s="286">
        <v>0.82</v>
      </c>
      <c r="C190" s="286">
        <v>0.68</v>
      </c>
      <c r="D190" s="286">
        <v>0.73</v>
      </c>
      <c r="E190" s="286">
        <v>0.74</v>
      </c>
      <c r="F190" s="286">
        <v>0.57999999999999996</v>
      </c>
      <c r="G190" s="286">
        <v>1</v>
      </c>
      <c r="H190" s="286">
        <v>1</v>
      </c>
    </row>
    <row r="191" spans="1:8" x14ac:dyDescent="0.2">
      <c r="A191" s="287">
        <v>25</v>
      </c>
      <c r="B191" s="286">
        <v>0.91</v>
      </c>
      <c r="C191" s="286">
        <v>0.86</v>
      </c>
      <c r="D191" s="286">
        <v>0.81</v>
      </c>
      <c r="E191" s="286">
        <v>0.81</v>
      </c>
      <c r="F191" s="286">
        <v>0.78</v>
      </c>
      <c r="G191" s="286">
        <v>1</v>
      </c>
      <c r="H191" s="286">
        <v>1</v>
      </c>
    </row>
    <row r="192" spans="1:8" x14ac:dyDescent="0.2">
      <c r="A192" s="287">
        <v>26</v>
      </c>
      <c r="B192" s="286">
        <v>0.87</v>
      </c>
      <c r="C192" s="286">
        <v>0.88</v>
      </c>
      <c r="D192" s="286">
        <v>1</v>
      </c>
      <c r="E192" s="286">
        <v>1</v>
      </c>
      <c r="F192" s="286">
        <v>1</v>
      </c>
      <c r="G192" s="286">
        <v>1</v>
      </c>
      <c r="H192" s="286">
        <v>1</v>
      </c>
    </row>
    <row r="193" spans="1:8" x14ac:dyDescent="0.2">
      <c r="A193" s="287">
        <v>27</v>
      </c>
      <c r="B193" s="286">
        <v>0.79</v>
      </c>
      <c r="C193" s="286">
        <v>0.7</v>
      </c>
      <c r="D193" s="286">
        <v>1</v>
      </c>
      <c r="E193" s="286">
        <v>1</v>
      </c>
      <c r="F193" s="286">
        <v>1</v>
      </c>
      <c r="G193" s="286">
        <v>1</v>
      </c>
      <c r="H193" s="286">
        <v>1</v>
      </c>
    </row>
    <row r="194" spans="1:8" x14ac:dyDescent="0.2">
      <c r="A194" s="287">
        <v>28</v>
      </c>
      <c r="B194" s="286">
        <v>0.91</v>
      </c>
      <c r="C194" s="286">
        <v>0.82</v>
      </c>
      <c r="D194" s="286">
        <v>0.72</v>
      </c>
      <c r="E194" s="286">
        <v>0.74</v>
      </c>
      <c r="F194" s="286">
        <v>0.76</v>
      </c>
      <c r="G194" s="286">
        <v>1</v>
      </c>
      <c r="H194" s="286">
        <v>1</v>
      </c>
    </row>
    <row r="195" spans="1:8" x14ac:dyDescent="0.2">
      <c r="A195" s="287" t="s">
        <v>832</v>
      </c>
      <c r="B195" s="286">
        <v>0</v>
      </c>
      <c r="C195" s="286">
        <v>0.87</v>
      </c>
      <c r="D195" s="286">
        <v>0</v>
      </c>
      <c r="E195" s="286">
        <v>0</v>
      </c>
      <c r="F195" s="286">
        <v>0</v>
      </c>
      <c r="G195" s="286">
        <v>1</v>
      </c>
      <c r="H195" s="286">
        <v>1</v>
      </c>
    </row>
    <row r="196" spans="1:8" x14ac:dyDescent="0.2">
      <c r="A196" s="287" t="s">
        <v>834</v>
      </c>
      <c r="B196" s="286">
        <v>0.99</v>
      </c>
      <c r="C196" s="286">
        <v>0.99</v>
      </c>
      <c r="D196" s="286">
        <v>0.79</v>
      </c>
      <c r="E196" s="286">
        <v>0.98</v>
      </c>
      <c r="F196" s="286">
        <v>0.67</v>
      </c>
      <c r="G196" s="286">
        <v>1</v>
      </c>
      <c r="H196" s="286">
        <v>1</v>
      </c>
    </row>
    <row r="197" spans="1:8" x14ac:dyDescent="0.2">
      <c r="A197" s="287">
        <v>32</v>
      </c>
      <c r="B197" s="286">
        <v>0.65</v>
      </c>
      <c r="C197" s="286">
        <v>0.45</v>
      </c>
      <c r="D197" s="286">
        <v>0.37</v>
      </c>
      <c r="E197" s="286">
        <v>0.37</v>
      </c>
      <c r="F197" s="286">
        <v>0.32</v>
      </c>
      <c r="G197" s="286">
        <v>1</v>
      </c>
      <c r="H197" s="286">
        <v>1</v>
      </c>
    </row>
    <row r="198" spans="1:8" x14ac:dyDescent="0.2">
      <c r="A198" s="287">
        <v>33</v>
      </c>
      <c r="B198" s="286">
        <v>0</v>
      </c>
      <c r="C198" s="286">
        <v>0.72</v>
      </c>
      <c r="D198" s="286">
        <v>0</v>
      </c>
      <c r="E198" s="286">
        <v>0</v>
      </c>
      <c r="F198" s="286">
        <v>0.6</v>
      </c>
      <c r="G198" s="286">
        <v>1</v>
      </c>
      <c r="H198" s="286">
        <v>1</v>
      </c>
    </row>
    <row r="199" spans="1:8" x14ac:dyDescent="0.2">
      <c r="A199" s="287">
        <v>34</v>
      </c>
      <c r="B199" s="286">
        <v>0.85</v>
      </c>
      <c r="C199" s="286">
        <v>0.81</v>
      </c>
      <c r="D199" s="286">
        <v>0.77</v>
      </c>
      <c r="E199" s="286">
        <v>0.79</v>
      </c>
      <c r="F199" s="286">
        <v>0.71</v>
      </c>
      <c r="G199" s="286">
        <v>1</v>
      </c>
      <c r="H199" s="286">
        <v>1</v>
      </c>
    </row>
    <row r="200" spans="1:8" x14ac:dyDescent="0.2">
      <c r="A200" s="287">
        <v>35</v>
      </c>
      <c r="B200" s="286">
        <v>0.98</v>
      </c>
      <c r="C200" s="286">
        <v>0.96</v>
      </c>
      <c r="D200" s="286">
        <v>0.97</v>
      </c>
      <c r="E200" s="286">
        <v>0.97</v>
      </c>
      <c r="F200" s="286">
        <v>0.97</v>
      </c>
      <c r="G200" s="286">
        <v>1</v>
      </c>
      <c r="H200" s="286">
        <v>1</v>
      </c>
    </row>
    <row r="201" spans="1:8" x14ac:dyDescent="0.2">
      <c r="A201" s="287">
        <v>36</v>
      </c>
      <c r="B201" s="286">
        <v>0.98</v>
      </c>
      <c r="C201" s="286">
        <v>0.96</v>
      </c>
      <c r="D201" s="286">
        <v>0.97</v>
      </c>
      <c r="E201" s="286">
        <v>0.97</v>
      </c>
      <c r="F201" s="286">
        <v>0.86</v>
      </c>
      <c r="G201" s="286">
        <v>1</v>
      </c>
      <c r="H201" s="286">
        <v>1</v>
      </c>
    </row>
    <row r="202" spans="1:8" x14ac:dyDescent="0.2">
      <c r="A202" s="287">
        <v>37</v>
      </c>
      <c r="B202" s="286">
        <v>0.93</v>
      </c>
      <c r="C202" s="286">
        <v>0.87</v>
      </c>
      <c r="D202" s="286">
        <v>0.94</v>
      </c>
      <c r="E202" s="286">
        <v>0.94</v>
      </c>
      <c r="F202" s="286">
        <v>0.85</v>
      </c>
      <c r="G202" s="286">
        <v>1</v>
      </c>
      <c r="H202" s="286">
        <v>1</v>
      </c>
    </row>
    <row r="203" spans="1:8" x14ac:dyDescent="0.2">
      <c r="A203" s="287">
        <v>38</v>
      </c>
      <c r="B203" s="286">
        <v>0.79</v>
      </c>
      <c r="C203" s="286">
        <v>0.87</v>
      </c>
      <c r="D203" s="286">
        <v>0.78</v>
      </c>
      <c r="E203" s="286">
        <v>0.83</v>
      </c>
      <c r="F203" s="286">
        <v>0.69</v>
      </c>
      <c r="G203" s="286">
        <v>1</v>
      </c>
      <c r="H203" s="286">
        <v>1</v>
      </c>
    </row>
    <row r="204" spans="1:8" x14ac:dyDescent="0.2">
      <c r="A204" s="287">
        <v>39</v>
      </c>
      <c r="B204" s="286">
        <v>0.94</v>
      </c>
      <c r="C204" s="286">
        <v>0.91</v>
      </c>
      <c r="D204" s="286">
        <v>1</v>
      </c>
      <c r="E204" s="286">
        <v>1</v>
      </c>
      <c r="F204" s="286">
        <v>1</v>
      </c>
      <c r="G204" s="286">
        <v>1</v>
      </c>
      <c r="H204" s="286">
        <v>1</v>
      </c>
    </row>
    <row r="205" spans="1:8" x14ac:dyDescent="0.2">
      <c r="A205" s="287">
        <v>40</v>
      </c>
      <c r="B205" s="286">
        <v>0.95</v>
      </c>
      <c r="C205" s="286">
        <v>0.96</v>
      </c>
      <c r="D205" s="286">
        <v>0.92</v>
      </c>
      <c r="E205" s="286">
        <v>0.92</v>
      </c>
      <c r="F205" s="286">
        <v>0.87</v>
      </c>
      <c r="G205" s="286">
        <v>1</v>
      </c>
      <c r="H205" s="286">
        <v>1</v>
      </c>
    </row>
    <row r="206" spans="1:8" x14ac:dyDescent="0.2">
      <c r="A206" s="287">
        <v>41</v>
      </c>
      <c r="B206" s="286">
        <v>0.98</v>
      </c>
      <c r="C206" s="286">
        <v>0.96</v>
      </c>
      <c r="D206" s="286">
        <v>0.92</v>
      </c>
      <c r="E206" s="286">
        <v>0.92</v>
      </c>
      <c r="F206" s="286">
        <v>0.92</v>
      </c>
      <c r="G206" s="286">
        <v>1</v>
      </c>
      <c r="H206" s="286">
        <v>1</v>
      </c>
    </row>
    <row r="207" spans="1:8" x14ac:dyDescent="0.2">
      <c r="A207" s="287">
        <v>42</v>
      </c>
      <c r="B207" s="286">
        <v>0.9</v>
      </c>
      <c r="C207" s="286">
        <v>0.88</v>
      </c>
      <c r="D207" s="286">
        <v>0.8</v>
      </c>
      <c r="E207" s="286">
        <v>0.8</v>
      </c>
      <c r="F207" s="286">
        <v>0.52</v>
      </c>
      <c r="G207" s="286">
        <v>1</v>
      </c>
      <c r="H207" s="286">
        <v>1</v>
      </c>
    </row>
    <row r="208" spans="1:8" x14ac:dyDescent="0.2">
      <c r="A208" s="287">
        <v>43</v>
      </c>
      <c r="B208" s="286">
        <v>0.93</v>
      </c>
      <c r="C208" s="286">
        <v>0.9</v>
      </c>
      <c r="D208" s="286">
        <v>0.85</v>
      </c>
      <c r="E208" s="286">
        <v>0.85</v>
      </c>
      <c r="F208" s="286">
        <v>0.71</v>
      </c>
      <c r="G208" s="286">
        <v>1</v>
      </c>
      <c r="H208" s="286">
        <v>1</v>
      </c>
    </row>
    <row r="209" spans="1:8" x14ac:dyDescent="0.2">
      <c r="A209" s="287">
        <v>45</v>
      </c>
      <c r="B209" s="286">
        <v>0.91</v>
      </c>
      <c r="C209" s="286">
        <v>0.9</v>
      </c>
      <c r="D209" s="286">
        <v>0.89</v>
      </c>
      <c r="E209" s="286">
        <v>0.89</v>
      </c>
      <c r="F209" s="286">
        <v>0.66</v>
      </c>
      <c r="G209" s="286">
        <v>1</v>
      </c>
      <c r="H209" s="286">
        <v>1</v>
      </c>
    </row>
    <row r="210" spans="1:8" x14ac:dyDescent="0.2">
      <c r="A210" s="287">
        <v>46</v>
      </c>
      <c r="B210" s="286">
        <v>0.84</v>
      </c>
      <c r="C210" s="286">
        <v>0.84</v>
      </c>
      <c r="D210" s="286">
        <v>0.82</v>
      </c>
      <c r="E210" s="286">
        <v>0.83</v>
      </c>
      <c r="F210" s="286">
        <v>0.89</v>
      </c>
      <c r="G210" s="286">
        <v>1</v>
      </c>
      <c r="H210" s="286">
        <v>1</v>
      </c>
    </row>
    <row r="211" spans="1:8" x14ac:dyDescent="0.2">
      <c r="A211" s="287">
        <v>48</v>
      </c>
      <c r="B211" s="286">
        <v>0.9</v>
      </c>
      <c r="C211" s="286">
        <v>0.8</v>
      </c>
      <c r="D211" s="286">
        <v>0.86</v>
      </c>
      <c r="E211" s="286">
        <v>0.88</v>
      </c>
      <c r="F211" s="286">
        <v>0.75</v>
      </c>
      <c r="G211" s="286">
        <v>1</v>
      </c>
      <c r="H211" s="286">
        <v>1</v>
      </c>
    </row>
    <row r="212" spans="1:8" x14ac:dyDescent="0.2">
      <c r="A212" s="270"/>
      <c r="B212" s="271"/>
      <c r="C212" s="271"/>
      <c r="D212" s="271"/>
      <c r="E212" s="271"/>
      <c r="F212" s="271"/>
      <c r="G212" s="271"/>
      <c r="H212" s="271"/>
    </row>
    <row r="213" spans="1:8" ht="33.75" x14ac:dyDescent="0.2">
      <c r="A213" s="283" t="s">
        <v>1191</v>
      </c>
      <c r="B213" s="283" t="s">
        <v>661</v>
      </c>
      <c r="C213" s="283" t="s">
        <v>5</v>
      </c>
      <c r="D213" s="283" t="s">
        <v>6</v>
      </c>
      <c r="E213" s="283" t="s">
        <v>7</v>
      </c>
      <c r="F213" s="283" t="s">
        <v>8</v>
      </c>
      <c r="G213" s="283" t="s">
        <v>1165</v>
      </c>
      <c r="H213" s="283" t="s">
        <v>9</v>
      </c>
    </row>
    <row r="214" spans="1:8" x14ac:dyDescent="0.2">
      <c r="A214" s="283" t="s">
        <v>1204</v>
      </c>
      <c r="B214" s="284">
        <v>0.78</v>
      </c>
      <c r="C214" s="284">
        <v>0.84</v>
      </c>
      <c r="D214" s="284">
        <v>0.78</v>
      </c>
      <c r="E214" s="284">
        <v>0.79</v>
      </c>
      <c r="F214" s="284">
        <v>0.75</v>
      </c>
      <c r="G214" s="284">
        <v>1</v>
      </c>
      <c r="H214" s="284">
        <v>1</v>
      </c>
    </row>
    <row r="215" spans="1:8" x14ac:dyDescent="0.2">
      <c r="A215" s="287">
        <v>50</v>
      </c>
      <c r="B215" s="286">
        <v>0.81</v>
      </c>
      <c r="C215" s="286">
        <v>0.82</v>
      </c>
      <c r="D215" s="286">
        <v>0.79</v>
      </c>
      <c r="E215" s="286">
        <v>0.8</v>
      </c>
      <c r="F215" s="286">
        <v>0.68</v>
      </c>
      <c r="G215" s="286">
        <v>1</v>
      </c>
      <c r="H215" s="286">
        <v>1</v>
      </c>
    </row>
    <row r="216" spans="1:8" x14ac:dyDescent="0.2">
      <c r="A216" s="287">
        <v>51</v>
      </c>
      <c r="B216" s="286">
        <v>1</v>
      </c>
      <c r="C216" s="286">
        <v>0.83</v>
      </c>
      <c r="D216" s="286">
        <v>0.72</v>
      </c>
      <c r="E216" s="286">
        <v>0.77</v>
      </c>
      <c r="F216" s="286">
        <v>0.71</v>
      </c>
      <c r="G216" s="286">
        <v>1</v>
      </c>
      <c r="H216" s="286">
        <v>1</v>
      </c>
    </row>
    <row r="217" spans="1:8" x14ac:dyDescent="0.2">
      <c r="A217" s="287">
        <v>52</v>
      </c>
      <c r="B217" s="286">
        <v>1</v>
      </c>
      <c r="C217" s="286">
        <v>0.87</v>
      </c>
      <c r="D217" s="286">
        <v>0.91</v>
      </c>
      <c r="E217" s="286">
        <v>0.9</v>
      </c>
      <c r="F217" s="286">
        <v>0.82</v>
      </c>
      <c r="G217" s="286">
        <v>1</v>
      </c>
      <c r="H217" s="286">
        <v>1</v>
      </c>
    </row>
    <row r="218" spans="1:8" x14ac:dyDescent="0.2">
      <c r="A218" s="287">
        <v>54</v>
      </c>
      <c r="B218" s="286">
        <v>0.79</v>
      </c>
      <c r="C218" s="286">
        <v>0.85</v>
      </c>
      <c r="D218" s="286">
        <v>0.78</v>
      </c>
      <c r="E218" s="286">
        <v>0.79</v>
      </c>
      <c r="F218" s="286">
        <v>0.62</v>
      </c>
      <c r="G218" s="286">
        <v>1</v>
      </c>
      <c r="H218" s="286">
        <v>1</v>
      </c>
    </row>
    <row r="219" spans="1:8" x14ac:dyDescent="0.2">
      <c r="A219" s="287">
        <v>55</v>
      </c>
      <c r="B219" s="286">
        <v>0.93</v>
      </c>
      <c r="C219" s="286">
        <v>0.93</v>
      </c>
      <c r="D219" s="286">
        <v>0.94</v>
      </c>
      <c r="E219" s="286">
        <v>0.94</v>
      </c>
      <c r="F219" s="286">
        <v>0.85</v>
      </c>
      <c r="G219" s="286">
        <v>1</v>
      </c>
      <c r="H219" s="286">
        <v>1</v>
      </c>
    </row>
    <row r="220" spans="1:8" x14ac:dyDescent="0.2">
      <c r="A220" s="287">
        <v>56</v>
      </c>
      <c r="B220" s="286">
        <v>0.66</v>
      </c>
      <c r="C220" s="286">
        <v>0.54</v>
      </c>
      <c r="D220" s="286">
        <v>0.32</v>
      </c>
      <c r="E220" s="286">
        <v>0.32</v>
      </c>
      <c r="F220" s="286">
        <v>0.5</v>
      </c>
      <c r="G220" s="286">
        <v>1</v>
      </c>
      <c r="H220" s="286">
        <v>1</v>
      </c>
    </row>
    <row r="221" spans="1:8" x14ac:dyDescent="0.2">
      <c r="A221" s="287">
        <v>57</v>
      </c>
      <c r="B221" s="286">
        <v>0.88</v>
      </c>
      <c r="C221" s="286">
        <v>0.83</v>
      </c>
      <c r="D221" s="286">
        <v>0.84</v>
      </c>
      <c r="E221" s="286">
        <v>0.85</v>
      </c>
      <c r="F221" s="286">
        <v>0.64</v>
      </c>
      <c r="G221" s="286">
        <v>1</v>
      </c>
      <c r="H221" s="286">
        <v>1</v>
      </c>
    </row>
    <row r="222" spans="1:8" x14ac:dyDescent="0.2">
      <c r="A222" s="287">
        <v>59</v>
      </c>
      <c r="B222" s="286">
        <v>0.68</v>
      </c>
      <c r="C222" s="286">
        <v>0.74</v>
      </c>
      <c r="D222" s="286">
        <v>0.68</v>
      </c>
      <c r="E222" s="286">
        <v>0.71</v>
      </c>
      <c r="F222" s="286">
        <v>0.64</v>
      </c>
      <c r="G222" s="286">
        <v>1</v>
      </c>
      <c r="H222" s="286">
        <v>1</v>
      </c>
    </row>
    <row r="223" spans="1:8" x14ac:dyDescent="0.2">
      <c r="A223" s="287">
        <v>60</v>
      </c>
      <c r="B223" s="286">
        <v>0.75</v>
      </c>
      <c r="C223" s="286">
        <v>0.78</v>
      </c>
      <c r="D223" s="286">
        <v>0.69</v>
      </c>
      <c r="E223" s="286">
        <v>0.71</v>
      </c>
      <c r="F223" s="286">
        <v>0.64</v>
      </c>
      <c r="G223" s="286">
        <v>1</v>
      </c>
      <c r="H223" s="286">
        <v>1</v>
      </c>
    </row>
    <row r="224" spans="1:8" x14ac:dyDescent="0.2">
      <c r="A224" s="287">
        <v>62</v>
      </c>
      <c r="B224" s="286">
        <v>0.9</v>
      </c>
      <c r="C224" s="286">
        <v>0.88</v>
      </c>
      <c r="D224" s="286">
        <v>1</v>
      </c>
      <c r="E224" s="286">
        <v>1</v>
      </c>
      <c r="F224" s="286">
        <v>1</v>
      </c>
      <c r="G224" s="286">
        <v>1</v>
      </c>
      <c r="H224" s="286">
        <v>1</v>
      </c>
    </row>
    <row r="225" spans="1:8" x14ac:dyDescent="0.2">
      <c r="A225" s="287">
        <v>63</v>
      </c>
      <c r="B225" s="286">
        <v>0</v>
      </c>
      <c r="C225" s="286">
        <v>0.8</v>
      </c>
      <c r="D225" s="286">
        <v>0</v>
      </c>
      <c r="E225" s="286">
        <v>0</v>
      </c>
      <c r="F225" s="286">
        <v>0</v>
      </c>
      <c r="G225" s="286">
        <v>1</v>
      </c>
      <c r="H225" s="286">
        <v>1</v>
      </c>
    </row>
    <row r="226" spans="1:8" x14ac:dyDescent="0.2">
      <c r="A226" s="287">
        <v>65</v>
      </c>
      <c r="B226" s="286">
        <v>0</v>
      </c>
      <c r="C226" s="286">
        <v>0.82</v>
      </c>
      <c r="D226" s="286">
        <v>0</v>
      </c>
      <c r="E226" s="286">
        <v>0</v>
      </c>
      <c r="F226" s="286">
        <v>0</v>
      </c>
      <c r="G226" s="286">
        <v>1</v>
      </c>
      <c r="H226" s="286">
        <v>1</v>
      </c>
    </row>
    <row r="227" spans="1:8" x14ac:dyDescent="0.2">
      <c r="A227" s="287">
        <v>67</v>
      </c>
      <c r="B227" s="286">
        <v>0.91</v>
      </c>
      <c r="C227" s="286">
        <v>0.9</v>
      </c>
      <c r="D227" s="286">
        <v>0.82</v>
      </c>
      <c r="E227" s="286">
        <v>0.85</v>
      </c>
      <c r="F227" s="286">
        <v>0.73</v>
      </c>
      <c r="G227" s="286">
        <v>1</v>
      </c>
      <c r="H227" s="286">
        <v>1</v>
      </c>
    </row>
    <row r="228" spans="1:8" x14ac:dyDescent="0.2">
      <c r="A228" s="287">
        <v>68</v>
      </c>
      <c r="B228" s="286">
        <v>0.87</v>
      </c>
      <c r="C228" s="286">
        <v>0.89</v>
      </c>
      <c r="D228" s="286">
        <v>0.83</v>
      </c>
      <c r="E228" s="286">
        <v>0.86</v>
      </c>
      <c r="F228" s="286">
        <v>0.79</v>
      </c>
      <c r="G228" s="286">
        <v>1</v>
      </c>
      <c r="H228" s="286">
        <v>1</v>
      </c>
    </row>
    <row r="229" spans="1:8" x14ac:dyDescent="0.2">
      <c r="A229" s="287">
        <v>69</v>
      </c>
      <c r="B229" s="286">
        <v>0</v>
      </c>
      <c r="C229" s="286">
        <v>0.49</v>
      </c>
      <c r="D229" s="286">
        <v>0</v>
      </c>
      <c r="E229" s="286">
        <v>0</v>
      </c>
      <c r="F229" s="286">
        <v>0.43</v>
      </c>
      <c r="G229" s="286">
        <v>1</v>
      </c>
      <c r="H229" s="286">
        <v>1</v>
      </c>
    </row>
    <row r="230" spans="1:8" x14ac:dyDescent="0.2">
      <c r="A230" s="287">
        <v>70</v>
      </c>
      <c r="B230" s="286">
        <v>0.92</v>
      </c>
      <c r="C230" s="286">
        <v>0.89</v>
      </c>
      <c r="D230" s="286">
        <v>0.82</v>
      </c>
      <c r="E230" s="286">
        <v>0.84</v>
      </c>
      <c r="F230" s="286">
        <v>0.74</v>
      </c>
      <c r="G230" s="286">
        <v>1</v>
      </c>
      <c r="H230" s="286">
        <v>1</v>
      </c>
    </row>
    <row r="231" spans="1:8" x14ac:dyDescent="0.2">
      <c r="A231" s="287">
        <v>71</v>
      </c>
      <c r="B231" s="286">
        <v>0.9</v>
      </c>
      <c r="C231" s="286">
        <v>0.83</v>
      </c>
      <c r="D231" s="286">
        <v>0.84</v>
      </c>
      <c r="E231" s="286">
        <v>0.85</v>
      </c>
      <c r="F231" s="286">
        <v>0.64</v>
      </c>
      <c r="G231" s="286">
        <v>1</v>
      </c>
      <c r="H231" s="286">
        <v>1</v>
      </c>
    </row>
    <row r="232" spans="1:8" x14ac:dyDescent="0.2">
      <c r="A232" s="287">
        <v>72</v>
      </c>
      <c r="B232" s="286">
        <v>0.76</v>
      </c>
      <c r="C232" s="286">
        <v>0.65</v>
      </c>
      <c r="D232" s="286">
        <v>0.65</v>
      </c>
      <c r="E232" s="286">
        <v>0.69</v>
      </c>
      <c r="F232" s="286">
        <v>0.6</v>
      </c>
      <c r="G232" s="286">
        <v>1</v>
      </c>
      <c r="H232" s="286">
        <v>1</v>
      </c>
    </row>
    <row r="233" spans="1:8" x14ac:dyDescent="0.2">
      <c r="A233" s="287">
        <v>73</v>
      </c>
      <c r="B233" s="286">
        <v>0.9</v>
      </c>
      <c r="C233" s="286">
        <v>0.88</v>
      </c>
      <c r="D233" s="286">
        <v>0.87</v>
      </c>
      <c r="E233" s="286">
        <v>0.88</v>
      </c>
      <c r="F233" s="286">
        <v>0.87</v>
      </c>
      <c r="G233" s="286">
        <v>1</v>
      </c>
      <c r="H233" s="286">
        <v>1</v>
      </c>
    </row>
    <row r="234" spans="1:8" x14ac:dyDescent="0.2">
      <c r="A234" s="287">
        <v>74</v>
      </c>
      <c r="B234" s="286">
        <v>0</v>
      </c>
      <c r="C234" s="286">
        <v>1</v>
      </c>
      <c r="D234" s="286">
        <v>0.88</v>
      </c>
      <c r="E234" s="286">
        <v>0.9</v>
      </c>
      <c r="F234" s="286">
        <v>0.64</v>
      </c>
      <c r="G234" s="286">
        <v>1</v>
      </c>
      <c r="H234" s="286">
        <v>1</v>
      </c>
    </row>
    <row r="235" spans="1:8" x14ac:dyDescent="0.2">
      <c r="A235" s="287">
        <v>75</v>
      </c>
      <c r="B235" s="286">
        <v>0.95</v>
      </c>
      <c r="C235" s="286">
        <v>0.91</v>
      </c>
      <c r="D235" s="286">
        <v>1</v>
      </c>
      <c r="E235" s="286">
        <v>1</v>
      </c>
      <c r="F235" s="286">
        <v>1</v>
      </c>
      <c r="G235" s="286">
        <v>1</v>
      </c>
      <c r="H235" s="286">
        <v>1</v>
      </c>
    </row>
    <row r="236" spans="1:8" x14ac:dyDescent="0.2">
      <c r="A236" s="287">
        <v>76</v>
      </c>
      <c r="B236" s="286">
        <v>0.92</v>
      </c>
      <c r="C236" s="286">
        <v>0.89</v>
      </c>
      <c r="D236" s="286">
        <v>0.86</v>
      </c>
      <c r="E236" s="286">
        <v>0.86</v>
      </c>
      <c r="F236" s="286">
        <v>0.76</v>
      </c>
      <c r="G236" s="286">
        <v>1</v>
      </c>
      <c r="H236" s="286">
        <v>1</v>
      </c>
    </row>
    <row r="237" spans="1:8" x14ac:dyDescent="0.2">
      <c r="A237" s="287">
        <v>77</v>
      </c>
      <c r="B237" s="286">
        <v>0.94</v>
      </c>
      <c r="C237" s="286">
        <v>0.98</v>
      </c>
      <c r="D237" s="286">
        <v>1</v>
      </c>
      <c r="E237" s="286">
        <v>1</v>
      </c>
      <c r="F237" s="286">
        <v>1</v>
      </c>
      <c r="G237" s="286">
        <v>1</v>
      </c>
      <c r="H237" s="286">
        <v>1</v>
      </c>
    </row>
    <row r="238" spans="1:8" x14ac:dyDescent="0.2">
      <c r="A238" s="287">
        <v>78</v>
      </c>
      <c r="B238" s="286">
        <v>0.9</v>
      </c>
      <c r="C238" s="286">
        <v>0.86</v>
      </c>
      <c r="D238" s="286">
        <v>1</v>
      </c>
      <c r="E238" s="286">
        <v>1</v>
      </c>
      <c r="F238" s="286">
        <v>1</v>
      </c>
      <c r="G238" s="286">
        <v>1</v>
      </c>
      <c r="H238" s="286">
        <v>1</v>
      </c>
    </row>
    <row r="239" spans="1:8" x14ac:dyDescent="0.2">
      <c r="A239" s="287">
        <v>80</v>
      </c>
      <c r="B239" s="286">
        <v>0.84</v>
      </c>
      <c r="C239" s="286">
        <v>0.86</v>
      </c>
      <c r="D239" s="286">
        <v>0.79</v>
      </c>
      <c r="E239" s="286">
        <v>0.79</v>
      </c>
      <c r="F239" s="286">
        <v>0.65</v>
      </c>
      <c r="G239" s="286">
        <v>1</v>
      </c>
      <c r="H239" s="286">
        <v>1</v>
      </c>
    </row>
    <row r="240" spans="1:8" x14ac:dyDescent="0.2">
      <c r="A240" s="287">
        <v>81</v>
      </c>
      <c r="B240" s="286">
        <v>0.93</v>
      </c>
      <c r="C240" s="286">
        <v>0.84</v>
      </c>
      <c r="D240" s="286">
        <v>0.91</v>
      </c>
      <c r="E240" s="286">
        <v>0.92</v>
      </c>
      <c r="F240" s="286">
        <v>0.85</v>
      </c>
      <c r="G240" s="286">
        <v>1</v>
      </c>
      <c r="H240" s="286">
        <v>1</v>
      </c>
    </row>
    <row r="241" spans="1:14" x14ac:dyDescent="0.2">
      <c r="A241" s="287">
        <v>82</v>
      </c>
      <c r="B241" s="286">
        <v>0.92</v>
      </c>
      <c r="C241" s="286">
        <v>0.87</v>
      </c>
      <c r="D241" s="286">
        <v>0.85</v>
      </c>
      <c r="E241" s="286">
        <v>0.85</v>
      </c>
      <c r="F241" s="286">
        <v>0.87</v>
      </c>
      <c r="G241" s="286">
        <v>1</v>
      </c>
      <c r="H241" s="286">
        <v>1</v>
      </c>
    </row>
    <row r="242" spans="1:14" x14ac:dyDescent="0.2">
      <c r="A242" s="287">
        <v>83</v>
      </c>
      <c r="B242" s="286">
        <v>0.86</v>
      </c>
      <c r="C242" s="286">
        <v>0.86</v>
      </c>
      <c r="D242" s="286">
        <v>0.82</v>
      </c>
      <c r="E242" s="286">
        <v>0.83</v>
      </c>
      <c r="F242" s="286">
        <v>0.78</v>
      </c>
      <c r="G242" s="286">
        <v>1</v>
      </c>
      <c r="H242" s="286">
        <v>1</v>
      </c>
    </row>
    <row r="243" spans="1:14" x14ac:dyDescent="0.2">
      <c r="A243" s="287">
        <v>85</v>
      </c>
      <c r="B243" s="286">
        <v>0.78</v>
      </c>
      <c r="C243" s="286">
        <v>0.76</v>
      </c>
      <c r="D243" s="286">
        <v>0.68</v>
      </c>
      <c r="E243" s="286">
        <v>0.69</v>
      </c>
      <c r="F243" s="286">
        <v>0.72</v>
      </c>
      <c r="G243" s="286">
        <v>1</v>
      </c>
      <c r="H243" s="286">
        <v>1</v>
      </c>
    </row>
    <row r="244" spans="1:14" x14ac:dyDescent="0.2">
      <c r="A244" s="287">
        <v>87</v>
      </c>
      <c r="B244" s="286">
        <v>0.93</v>
      </c>
      <c r="C244" s="286">
        <v>0.95</v>
      </c>
      <c r="D244" s="286">
        <v>0.93</v>
      </c>
      <c r="E244" s="286">
        <v>0.91</v>
      </c>
      <c r="F244" s="286">
        <v>0.7</v>
      </c>
      <c r="G244" s="286">
        <v>1</v>
      </c>
      <c r="H244" s="286">
        <v>1</v>
      </c>
    </row>
    <row r="245" spans="1:14" x14ac:dyDescent="0.2">
      <c r="A245" s="287">
        <v>88</v>
      </c>
      <c r="B245" s="286">
        <v>0.94</v>
      </c>
      <c r="C245" s="286">
        <v>0.92</v>
      </c>
      <c r="D245" s="286">
        <v>0.87</v>
      </c>
      <c r="E245" s="286">
        <v>0.87</v>
      </c>
      <c r="F245" s="286">
        <v>0.81</v>
      </c>
      <c r="G245" s="286">
        <v>1</v>
      </c>
      <c r="H245" s="286">
        <v>1</v>
      </c>
    </row>
    <row r="246" spans="1:14" x14ac:dyDescent="0.2">
      <c r="A246" s="287">
        <v>89</v>
      </c>
      <c r="B246" s="286">
        <v>0.95</v>
      </c>
      <c r="C246" s="286">
        <v>0.86</v>
      </c>
      <c r="D246" s="286">
        <v>0.88</v>
      </c>
      <c r="E246" s="286">
        <v>0.89</v>
      </c>
      <c r="F246" s="286">
        <v>0.8</v>
      </c>
      <c r="G246" s="286">
        <v>1</v>
      </c>
      <c r="H246" s="286">
        <v>1</v>
      </c>
    </row>
    <row r="247" spans="1:14" x14ac:dyDescent="0.2">
      <c r="A247" s="287">
        <v>90</v>
      </c>
      <c r="B247" s="286">
        <v>0.87</v>
      </c>
      <c r="C247" s="286">
        <v>0.88</v>
      </c>
      <c r="D247" s="286">
        <v>0.78</v>
      </c>
      <c r="E247" s="286">
        <v>0.78</v>
      </c>
      <c r="F247" s="286">
        <v>0.74</v>
      </c>
      <c r="G247" s="286">
        <v>1</v>
      </c>
      <c r="H247" s="286">
        <v>1</v>
      </c>
    </row>
    <row r="248" spans="1:14" x14ac:dyDescent="0.2">
      <c r="A248" s="287">
        <v>91</v>
      </c>
      <c r="B248" s="286">
        <v>0.94</v>
      </c>
      <c r="C248" s="286">
        <v>0.94</v>
      </c>
      <c r="D248" s="286">
        <v>0.95</v>
      </c>
      <c r="E248" s="286">
        <v>0.97</v>
      </c>
      <c r="F248" s="286">
        <v>0.78</v>
      </c>
      <c r="G248" s="286">
        <v>1</v>
      </c>
      <c r="H248" s="286">
        <v>1</v>
      </c>
    </row>
    <row r="249" spans="1:14" x14ac:dyDescent="0.2">
      <c r="A249" s="287">
        <v>92</v>
      </c>
      <c r="B249" s="286">
        <v>0.95</v>
      </c>
      <c r="C249" s="286">
        <v>0.95</v>
      </c>
      <c r="D249" s="286">
        <v>0.96</v>
      </c>
      <c r="E249" s="286">
        <v>0.96</v>
      </c>
      <c r="F249" s="286">
        <v>0.83</v>
      </c>
      <c r="G249" s="286">
        <v>1</v>
      </c>
      <c r="H249" s="286">
        <v>1</v>
      </c>
    </row>
    <row r="250" spans="1:14" x14ac:dyDescent="0.2">
      <c r="A250" s="287">
        <v>93</v>
      </c>
      <c r="B250" s="286">
        <v>0.97</v>
      </c>
      <c r="C250" s="286">
        <v>0.9</v>
      </c>
      <c r="D250" s="286">
        <v>0.93</v>
      </c>
      <c r="E250" s="286">
        <v>0.94</v>
      </c>
      <c r="F250" s="286">
        <v>0.82</v>
      </c>
      <c r="G250" s="286">
        <v>1</v>
      </c>
      <c r="H250" s="286">
        <v>1</v>
      </c>
    </row>
    <row r="251" spans="1:14" x14ac:dyDescent="0.2">
      <c r="A251" s="287">
        <v>94</v>
      </c>
      <c r="B251" s="286">
        <v>0.8</v>
      </c>
      <c r="C251" s="286">
        <v>0.8</v>
      </c>
      <c r="D251" s="286">
        <v>0.8</v>
      </c>
      <c r="E251" s="286">
        <v>0.8</v>
      </c>
      <c r="F251" s="286">
        <v>0.66</v>
      </c>
      <c r="G251" s="286">
        <v>1</v>
      </c>
      <c r="H251" s="286">
        <v>1</v>
      </c>
    </row>
    <row r="252" spans="1:14" x14ac:dyDescent="0.2">
      <c r="A252" s="287">
        <v>95</v>
      </c>
      <c r="B252" s="286">
        <v>0.89</v>
      </c>
      <c r="C252" s="286">
        <v>0.91</v>
      </c>
      <c r="D252" s="286">
        <v>0.91</v>
      </c>
      <c r="E252" s="286">
        <v>0.91</v>
      </c>
      <c r="F252" s="286">
        <v>0.73</v>
      </c>
      <c r="G252" s="286">
        <v>1</v>
      </c>
      <c r="H252" s="286">
        <v>1</v>
      </c>
    </row>
    <row r="253" spans="1:14" x14ac:dyDescent="0.2">
      <c r="A253" s="287">
        <v>971</v>
      </c>
      <c r="B253" s="286">
        <v>0.97</v>
      </c>
      <c r="C253" s="286">
        <v>0.95</v>
      </c>
      <c r="D253" s="286">
        <v>0.86</v>
      </c>
      <c r="E253" s="286">
        <v>0.91</v>
      </c>
      <c r="F253" s="286">
        <v>0.88</v>
      </c>
      <c r="G253" s="286">
        <v>1</v>
      </c>
      <c r="H253" s="286">
        <v>1</v>
      </c>
    </row>
    <row r="254" spans="1:14" x14ac:dyDescent="0.2">
      <c r="A254" s="287">
        <v>974</v>
      </c>
      <c r="B254" s="286">
        <v>0.97</v>
      </c>
      <c r="C254" s="286">
        <v>0.91</v>
      </c>
      <c r="D254" s="286">
        <v>0.94</v>
      </c>
      <c r="E254" s="286">
        <v>0.95</v>
      </c>
      <c r="F254" s="286">
        <v>0.81</v>
      </c>
      <c r="G254" s="286">
        <v>1</v>
      </c>
      <c r="H254" s="286">
        <v>1</v>
      </c>
    </row>
    <row r="255" spans="1:14" x14ac:dyDescent="0.2">
      <c r="A255" s="270"/>
      <c r="B255" s="271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</row>
    <row r="256" spans="1:14" ht="45" x14ac:dyDescent="0.2">
      <c r="A256" s="283" t="s">
        <v>1191</v>
      </c>
      <c r="B256" s="283" t="s">
        <v>116</v>
      </c>
      <c r="C256" s="283" t="s">
        <v>662</v>
      </c>
      <c r="D256" s="283" t="s">
        <v>12</v>
      </c>
      <c r="E256" s="283" t="s">
        <v>13</v>
      </c>
      <c r="F256" s="283" t="s">
        <v>14</v>
      </c>
      <c r="G256" s="283" t="s">
        <v>15</v>
      </c>
      <c r="J256" s="271"/>
      <c r="K256" s="271"/>
      <c r="L256" s="271"/>
      <c r="M256" s="271"/>
      <c r="N256" s="271"/>
    </row>
    <row r="257" spans="1:14" x14ac:dyDescent="0.2">
      <c r="A257" s="283" t="s">
        <v>1204</v>
      </c>
      <c r="B257" s="284">
        <v>0.47</v>
      </c>
      <c r="C257" s="284">
        <v>0.5</v>
      </c>
      <c r="D257" s="284">
        <v>0.96</v>
      </c>
      <c r="E257" s="284">
        <v>0.9</v>
      </c>
      <c r="F257" s="284">
        <v>0.9</v>
      </c>
      <c r="G257" s="284">
        <v>0.91</v>
      </c>
      <c r="J257" s="271"/>
      <c r="K257" s="271"/>
      <c r="L257" s="271"/>
      <c r="M257" s="271"/>
      <c r="N257" s="271"/>
    </row>
    <row r="258" spans="1:14" x14ac:dyDescent="0.2">
      <c r="A258" s="285" t="s">
        <v>799</v>
      </c>
      <c r="B258" s="286">
        <v>0.63</v>
      </c>
      <c r="C258" s="286">
        <v>0.64</v>
      </c>
      <c r="D258" s="286">
        <v>1</v>
      </c>
      <c r="E258" s="286">
        <v>0.94</v>
      </c>
      <c r="F258" s="286">
        <v>0.95</v>
      </c>
      <c r="G258" s="286">
        <v>0.96</v>
      </c>
      <c r="J258" s="271"/>
      <c r="K258" s="271"/>
      <c r="L258" s="271"/>
      <c r="M258" s="271"/>
      <c r="N258" s="271"/>
    </row>
    <row r="259" spans="1:14" x14ac:dyDescent="0.2">
      <c r="A259" s="285" t="s">
        <v>810</v>
      </c>
      <c r="B259" s="286">
        <v>0.28000000000000003</v>
      </c>
      <c r="C259" s="286">
        <v>0.36</v>
      </c>
      <c r="D259" s="286">
        <v>1</v>
      </c>
      <c r="E259" s="286">
        <v>0.9</v>
      </c>
      <c r="F259" s="286">
        <v>0.9</v>
      </c>
      <c r="G259" s="286">
        <v>0.91</v>
      </c>
      <c r="J259" s="271"/>
      <c r="K259" s="271"/>
      <c r="L259" s="271"/>
      <c r="M259" s="271"/>
      <c r="N259" s="271"/>
    </row>
    <row r="260" spans="1:14" x14ac:dyDescent="0.2">
      <c r="A260" s="285" t="s">
        <v>801</v>
      </c>
      <c r="B260" s="286">
        <v>0.87</v>
      </c>
      <c r="C260" s="286">
        <v>0.88</v>
      </c>
      <c r="D260" s="286">
        <v>1</v>
      </c>
      <c r="E260" s="286">
        <v>0.94</v>
      </c>
      <c r="F260" s="286">
        <v>0.94</v>
      </c>
      <c r="G260" s="286">
        <v>0.95</v>
      </c>
      <c r="J260" s="271"/>
      <c r="K260" s="271"/>
      <c r="L260" s="271"/>
      <c r="M260" s="271"/>
      <c r="N260" s="271"/>
    </row>
    <row r="261" spans="1:14" x14ac:dyDescent="0.2">
      <c r="A261" s="285" t="s">
        <v>717</v>
      </c>
      <c r="B261" s="286">
        <v>0</v>
      </c>
      <c r="C261" s="286">
        <v>0</v>
      </c>
      <c r="D261" s="286">
        <v>0</v>
      </c>
      <c r="E261" s="286">
        <v>0</v>
      </c>
      <c r="F261" s="286">
        <v>0</v>
      </c>
      <c r="G261" s="286">
        <v>0</v>
      </c>
      <c r="J261" s="271"/>
      <c r="K261" s="271"/>
      <c r="L261" s="271"/>
      <c r="M261" s="271"/>
      <c r="N261" s="271"/>
    </row>
    <row r="262" spans="1:14" x14ac:dyDescent="0.2">
      <c r="A262" s="285" t="s">
        <v>785</v>
      </c>
      <c r="B262" s="286">
        <v>0.43</v>
      </c>
      <c r="C262" s="286">
        <v>0.44</v>
      </c>
      <c r="D262" s="286">
        <v>1</v>
      </c>
      <c r="E262" s="286">
        <v>0.95</v>
      </c>
      <c r="F262" s="286">
        <v>0.95</v>
      </c>
      <c r="G262" s="286">
        <v>0.96</v>
      </c>
      <c r="J262" s="271"/>
      <c r="K262" s="271"/>
      <c r="L262" s="271"/>
      <c r="M262" s="271"/>
      <c r="N262" s="271"/>
    </row>
    <row r="263" spans="1:14" x14ac:dyDescent="0.2">
      <c r="A263" s="287">
        <v>10</v>
      </c>
      <c r="B263" s="286">
        <v>0.9</v>
      </c>
      <c r="C263" s="286">
        <v>0.91</v>
      </c>
      <c r="D263" s="286">
        <v>1</v>
      </c>
      <c r="E263" s="286">
        <v>0.94</v>
      </c>
      <c r="F263" s="286">
        <v>0.94</v>
      </c>
      <c r="G263" s="286">
        <v>0.94</v>
      </c>
      <c r="J263" s="271"/>
      <c r="K263" s="271"/>
      <c r="L263" s="271"/>
      <c r="M263" s="271"/>
      <c r="N263" s="271"/>
    </row>
    <row r="264" spans="1:14" x14ac:dyDescent="0.2">
      <c r="A264" s="287">
        <v>11</v>
      </c>
      <c r="B264" s="286">
        <v>0.51</v>
      </c>
      <c r="C264" s="286">
        <v>0.56999999999999995</v>
      </c>
      <c r="D264" s="286">
        <v>1</v>
      </c>
      <c r="E264" s="286">
        <v>0.91</v>
      </c>
      <c r="F264" s="286">
        <v>0.92</v>
      </c>
      <c r="G264" s="286">
        <v>0.93</v>
      </c>
      <c r="J264" s="271"/>
      <c r="K264" s="271"/>
      <c r="L264" s="271"/>
      <c r="M264" s="271"/>
      <c r="N264" s="271"/>
    </row>
    <row r="265" spans="1:14" x14ac:dyDescent="0.2">
      <c r="A265" s="287">
        <v>12</v>
      </c>
      <c r="B265" s="286">
        <v>0.28999999999999998</v>
      </c>
      <c r="C265" s="286">
        <v>0.31</v>
      </c>
      <c r="D265" s="286">
        <v>1</v>
      </c>
      <c r="E265" s="286">
        <v>0.96</v>
      </c>
      <c r="F265" s="286">
        <v>0.97</v>
      </c>
      <c r="G265" s="286">
        <v>0.97</v>
      </c>
      <c r="J265" s="271"/>
      <c r="K265" s="271"/>
      <c r="L265" s="271"/>
      <c r="M265" s="271"/>
      <c r="N265" s="271"/>
    </row>
    <row r="266" spans="1:14" x14ac:dyDescent="0.2">
      <c r="A266" s="287">
        <v>13</v>
      </c>
      <c r="B266" s="286">
        <v>0.26</v>
      </c>
      <c r="C266" s="286">
        <v>0.28000000000000003</v>
      </c>
      <c r="D266" s="286">
        <v>1</v>
      </c>
      <c r="E266" s="286">
        <v>0.95</v>
      </c>
      <c r="F266" s="286">
        <v>0.96</v>
      </c>
      <c r="G266" s="286">
        <v>0.97</v>
      </c>
      <c r="J266" s="271"/>
      <c r="K266" s="271"/>
      <c r="L266" s="271"/>
      <c r="M266" s="271"/>
      <c r="N266" s="271"/>
    </row>
    <row r="267" spans="1:14" x14ac:dyDescent="0.2">
      <c r="A267" s="287">
        <v>14</v>
      </c>
      <c r="B267" s="286">
        <v>0.13</v>
      </c>
      <c r="C267" s="286">
        <v>0.23</v>
      </c>
      <c r="D267" s="286">
        <v>1</v>
      </c>
      <c r="E267" s="286">
        <v>0.94</v>
      </c>
      <c r="F267" s="286">
        <v>0.94</v>
      </c>
      <c r="G267" s="286">
        <v>0.96</v>
      </c>
      <c r="J267" s="271"/>
      <c r="K267" s="271"/>
      <c r="L267" s="271"/>
      <c r="M267" s="271"/>
      <c r="N267" s="271"/>
    </row>
    <row r="268" spans="1:14" x14ac:dyDescent="0.2">
      <c r="A268" s="287">
        <v>15</v>
      </c>
      <c r="B268" s="286">
        <v>0.37</v>
      </c>
      <c r="C268" s="286">
        <v>0.42</v>
      </c>
      <c r="D268" s="286">
        <v>1</v>
      </c>
      <c r="E268" s="286">
        <v>0.93</v>
      </c>
      <c r="F268" s="286">
        <v>0.92</v>
      </c>
      <c r="G268" s="286">
        <v>0.94</v>
      </c>
      <c r="J268" s="271"/>
      <c r="K268" s="271"/>
      <c r="L268" s="271"/>
      <c r="M268" s="271"/>
      <c r="N268" s="271"/>
    </row>
    <row r="269" spans="1:14" x14ac:dyDescent="0.2">
      <c r="A269" s="287">
        <v>16</v>
      </c>
      <c r="B269" s="286">
        <v>0.93</v>
      </c>
      <c r="C269" s="286">
        <v>0.93</v>
      </c>
      <c r="D269" s="286">
        <v>1</v>
      </c>
      <c r="E269" s="286">
        <v>0.85</v>
      </c>
      <c r="F269" s="286">
        <v>1</v>
      </c>
      <c r="G269" s="286">
        <v>1</v>
      </c>
      <c r="J269" s="271"/>
      <c r="K269" s="271"/>
      <c r="L269" s="271"/>
      <c r="M269" s="271"/>
      <c r="N269" s="271"/>
    </row>
    <row r="270" spans="1:14" x14ac:dyDescent="0.2">
      <c r="A270" s="287">
        <v>17</v>
      </c>
      <c r="B270" s="286">
        <v>0.35</v>
      </c>
      <c r="C270" s="286">
        <v>0.42</v>
      </c>
      <c r="D270" s="286">
        <v>1</v>
      </c>
      <c r="E270" s="286">
        <v>0.95</v>
      </c>
      <c r="F270" s="286">
        <v>0.96</v>
      </c>
      <c r="G270" s="286">
        <v>0.96</v>
      </c>
      <c r="J270" s="271"/>
      <c r="K270" s="271"/>
      <c r="L270" s="271"/>
      <c r="M270" s="271"/>
      <c r="N270" s="271"/>
    </row>
    <row r="271" spans="1:14" x14ac:dyDescent="0.2">
      <c r="A271" s="287">
        <v>19</v>
      </c>
      <c r="B271" s="286">
        <v>0.49</v>
      </c>
      <c r="C271" s="286">
        <v>0.52</v>
      </c>
      <c r="D271" s="286">
        <v>1</v>
      </c>
      <c r="E271" s="286">
        <v>0.86</v>
      </c>
      <c r="F271" s="286">
        <v>0.88</v>
      </c>
      <c r="G271" s="286">
        <v>0.92</v>
      </c>
      <c r="J271" s="271"/>
      <c r="K271" s="271"/>
      <c r="L271" s="271"/>
      <c r="M271" s="271"/>
      <c r="N271" s="271"/>
    </row>
    <row r="272" spans="1:14" x14ac:dyDescent="0.2">
      <c r="A272" s="287">
        <v>21</v>
      </c>
      <c r="B272" s="286">
        <v>0.46</v>
      </c>
      <c r="C272" s="286">
        <v>0.53</v>
      </c>
      <c r="D272" s="286">
        <v>1</v>
      </c>
      <c r="E272" s="286">
        <v>0.94</v>
      </c>
      <c r="F272" s="286">
        <v>0.94</v>
      </c>
      <c r="G272" s="286">
        <v>0.96</v>
      </c>
      <c r="J272" s="271"/>
      <c r="K272" s="271"/>
      <c r="L272" s="271"/>
      <c r="M272" s="271"/>
      <c r="N272" s="271"/>
    </row>
    <row r="273" spans="1:14" x14ac:dyDescent="0.2">
      <c r="A273" s="287">
        <v>22</v>
      </c>
      <c r="B273" s="286">
        <v>0.98</v>
      </c>
      <c r="C273" s="286">
        <v>0.98</v>
      </c>
      <c r="D273" s="286">
        <v>1</v>
      </c>
      <c r="E273" s="286">
        <v>1</v>
      </c>
      <c r="F273" s="286">
        <v>1</v>
      </c>
      <c r="G273" s="286">
        <v>1</v>
      </c>
      <c r="J273" s="271"/>
      <c r="K273" s="271"/>
      <c r="L273" s="271"/>
      <c r="M273" s="271"/>
      <c r="N273" s="271"/>
    </row>
    <row r="274" spans="1:14" x14ac:dyDescent="0.2">
      <c r="A274" s="287">
        <v>24</v>
      </c>
      <c r="B274" s="286">
        <v>0.49</v>
      </c>
      <c r="C274" s="286">
        <v>0.52</v>
      </c>
      <c r="D274" s="286">
        <v>1</v>
      </c>
      <c r="E274" s="286">
        <v>0.91</v>
      </c>
      <c r="F274" s="286">
        <v>0.92</v>
      </c>
      <c r="G274" s="286">
        <v>0.94</v>
      </c>
      <c r="J274" s="271"/>
      <c r="K274" s="271"/>
      <c r="L274" s="271"/>
      <c r="M274" s="271"/>
      <c r="N274" s="271"/>
    </row>
    <row r="275" spans="1:14" x14ac:dyDescent="0.2">
      <c r="A275" s="287">
        <v>25</v>
      </c>
      <c r="B275" s="286">
        <v>0.13</v>
      </c>
      <c r="C275" s="286">
        <v>0.23</v>
      </c>
      <c r="D275" s="286">
        <v>1</v>
      </c>
      <c r="E275" s="286">
        <v>0.88</v>
      </c>
      <c r="F275" s="286">
        <v>0.89</v>
      </c>
      <c r="G275" s="286">
        <v>0.89</v>
      </c>
      <c r="J275" s="271"/>
      <c r="K275" s="271"/>
      <c r="L275" s="271"/>
      <c r="M275" s="271"/>
      <c r="N275" s="271"/>
    </row>
    <row r="276" spans="1:14" x14ac:dyDescent="0.2">
      <c r="A276" s="287">
        <v>26</v>
      </c>
      <c r="B276" s="286">
        <v>0.62</v>
      </c>
      <c r="C276" s="286">
        <v>0.64</v>
      </c>
      <c r="D276" s="286">
        <v>1</v>
      </c>
      <c r="E276" s="286">
        <v>0.92</v>
      </c>
      <c r="F276" s="286">
        <v>0.93</v>
      </c>
      <c r="G276" s="286">
        <v>0.94</v>
      </c>
      <c r="J276" s="271"/>
      <c r="K276" s="271"/>
      <c r="L276" s="271"/>
      <c r="M276" s="271"/>
      <c r="N276" s="271"/>
    </row>
    <row r="277" spans="1:14" x14ac:dyDescent="0.2">
      <c r="A277" s="287">
        <v>27</v>
      </c>
      <c r="B277" s="286">
        <v>0.66</v>
      </c>
      <c r="C277" s="286">
        <v>0.69</v>
      </c>
      <c r="D277" s="286">
        <v>1</v>
      </c>
      <c r="E277" s="286">
        <v>0.94</v>
      </c>
      <c r="F277" s="286">
        <v>0.94</v>
      </c>
      <c r="G277" s="286">
        <v>0.96</v>
      </c>
      <c r="J277" s="271"/>
      <c r="K277" s="271"/>
      <c r="L277" s="271"/>
      <c r="M277" s="271"/>
      <c r="N277" s="271"/>
    </row>
    <row r="278" spans="1:14" x14ac:dyDescent="0.2">
      <c r="A278" s="287">
        <v>28</v>
      </c>
      <c r="B278" s="286">
        <v>0.4</v>
      </c>
      <c r="C278" s="286">
        <v>0.45</v>
      </c>
      <c r="D278" s="286">
        <v>1</v>
      </c>
      <c r="E278" s="286">
        <v>0.94</v>
      </c>
      <c r="F278" s="286">
        <v>0.95</v>
      </c>
      <c r="G278" s="286">
        <v>0.96</v>
      </c>
      <c r="J278" s="271"/>
      <c r="K278" s="271"/>
      <c r="L278" s="271"/>
      <c r="M278" s="271"/>
      <c r="N278" s="271"/>
    </row>
    <row r="279" spans="1:14" x14ac:dyDescent="0.2">
      <c r="A279" s="287" t="s">
        <v>832</v>
      </c>
      <c r="B279" s="286">
        <v>0</v>
      </c>
      <c r="C279" s="286">
        <v>0</v>
      </c>
      <c r="D279" s="286">
        <v>0</v>
      </c>
      <c r="E279" s="286">
        <v>0</v>
      </c>
      <c r="F279" s="286">
        <v>0</v>
      </c>
      <c r="G279" s="286">
        <v>0</v>
      </c>
      <c r="J279" s="271"/>
      <c r="K279" s="271"/>
      <c r="L279" s="271"/>
      <c r="M279" s="271"/>
      <c r="N279" s="271"/>
    </row>
    <row r="280" spans="1:14" x14ac:dyDescent="0.2">
      <c r="A280" s="287" t="s">
        <v>834</v>
      </c>
      <c r="B280" s="286">
        <v>0.81</v>
      </c>
      <c r="C280" s="286">
        <v>0.82</v>
      </c>
      <c r="D280" s="286">
        <v>1</v>
      </c>
      <c r="E280" s="286">
        <v>0.91</v>
      </c>
      <c r="F280" s="286">
        <v>0.92</v>
      </c>
      <c r="G280" s="286">
        <v>0.92</v>
      </c>
      <c r="J280" s="271"/>
      <c r="K280" s="271"/>
      <c r="L280" s="271"/>
      <c r="M280" s="271"/>
      <c r="N280" s="271"/>
    </row>
    <row r="281" spans="1:14" x14ac:dyDescent="0.2">
      <c r="A281" s="287">
        <v>32</v>
      </c>
      <c r="B281" s="286">
        <v>0.01</v>
      </c>
      <c r="C281" s="286">
        <v>0.03</v>
      </c>
      <c r="D281" s="286">
        <v>1</v>
      </c>
      <c r="E281" s="286">
        <v>0.98</v>
      </c>
      <c r="F281" s="286">
        <v>0.98</v>
      </c>
      <c r="G281" s="286">
        <v>0.99</v>
      </c>
      <c r="J281" s="271"/>
      <c r="K281" s="271"/>
      <c r="L281" s="271"/>
      <c r="M281" s="271"/>
      <c r="N281" s="271"/>
    </row>
    <row r="282" spans="1:14" x14ac:dyDescent="0.2">
      <c r="A282" s="287">
        <v>33</v>
      </c>
      <c r="B282" s="286">
        <v>0.49</v>
      </c>
      <c r="C282" s="286">
        <v>0.53</v>
      </c>
      <c r="D282" s="286">
        <v>0</v>
      </c>
      <c r="E282" s="286">
        <v>0</v>
      </c>
      <c r="F282" s="286">
        <v>0</v>
      </c>
      <c r="G282" s="286">
        <v>0</v>
      </c>
      <c r="J282" s="271"/>
      <c r="K282" s="271"/>
      <c r="L282" s="271"/>
      <c r="M282" s="271"/>
      <c r="N282" s="271"/>
    </row>
    <row r="283" spans="1:14" x14ac:dyDescent="0.2">
      <c r="A283" s="287">
        <v>34</v>
      </c>
      <c r="B283" s="286">
        <v>0.41</v>
      </c>
      <c r="C283" s="286">
        <v>0.43</v>
      </c>
      <c r="D283" s="286">
        <v>1</v>
      </c>
      <c r="E283" s="286">
        <v>0.95</v>
      </c>
      <c r="F283" s="286">
        <v>0.96</v>
      </c>
      <c r="G283" s="286">
        <v>0.97</v>
      </c>
      <c r="J283" s="271"/>
      <c r="K283" s="271"/>
      <c r="L283" s="271"/>
      <c r="M283" s="271"/>
      <c r="N283" s="271"/>
    </row>
    <row r="284" spans="1:14" x14ac:dyDescent="0.2">
      <c r="A284" s="287">
        <v>35</v>
      </c>
      <c r="B284" s="286">
        <v>0.25</v>
      </c>
      <c r="C284" s="286">
        <v>0.32</v>
      </c>
      <c r="D284" s="286">
        <v>1</v>
      </c>
      <c r="E284" s="286">
        <v>0.92</v>
      </c>
      <c r="F284" s="286">
        <v>0.91</v>
      </c>
      <c r="G284" s="286">
        <v>0.93</v>
      </c>
      <c r="J284" s="271"/>
      <c r="K284" s="271"/>
      <c r="L284" s="271"/>
      <c r="M284" s="271"/>
      <c r="N284" s="271"/>
    </row>
    <row r="285" spans="1:14" x14ac:dyDescent="0.2">
      <c r="A285" s="287">
        <v>36</v>
      </c>
      <c r="B285" s="286">
        <v>0.97</v>
      </c>
      <c r="C285" s="286">
        <v>0.97</v>
      </c>
      <c r="D285" s="286">
        <v>1</v>
      </c>
      <c r="E285" s="286">
        <v>0.92</v>
      </c>
      <c r="F285" s="286">
        <v>0.93</v>
      </c>
      <c r="G285" s="286">
        <v>0.93</v>
      </c>
      <c r="J285" s="271"/>
      <c r="K285" s="271"/>
      <c r="L285" s="271"/>
      <c r="M285" s="271"/>
      <c r="N285" s="271"/>
    </row>
    <row r="286" spans="1:14" x14ac:dyDescent="0.2">
      <c r="A286" s="287">
        <v>37</v>
      </c>
      <c r="B286" s="286">
        <v>0.43</v>
      </c>
      <c r="C286" s="286">
        <v>0.48</v>
      </c>
      <c r="D286" s="286">
        <v>1</v>
      </c>
      <c r="E286" s="286">
        <v>0.95</v>
      </c>
      <c r="F286" s="286">
        <v>0.95</v>
      </c>
      <c r="G286" s="286">
        <v>0.95</v>
      </c>
      <c r="J286" s="271"/>
      <c r="K286" s="271"/>
      <c r="L286" s="271"/>
      <c r="M286" s="271"/>
      <c r="N286" s="271"/>
    </row>
    <row r="287" spans="1:14" x14ac:dyDescent="0.2">
      <c r="A287" s="287">
        <v>38</v>
      </c>
      <c r="B287" s="286">
        <v>0.49</v>
      </c>
      <c r="C287" s="286">
        <v>0.5</v>
      </c>
      <c r="D287" s="286">
        <v>1</v>
      </c>
      <c r="E287" s="286">
        <v>0.94</v>
      </c>
      <c r="F287" s="286">
        <v>0.94</v>
      </c>
      <c r="G287" s="286">
        <v>0.96</v>
      </c>
      <c r="J287" s="271"/>
      <c r="K287" s="271"/>
      <c r="L287" s="271"/>
      <c r="M287" s="271"/>
      <c r="N287" s="271"/>
    </row>
    <row r="288" spans="1:14" x14ac:dyDescent="0.2">
      <c r="A288" s="287">
        <v>39</v>
      </c>
      <c r="B288" s="286">
        <v>0.35</v>
      </c>
      <c r="C288" s="286">
        <v>0.43</v>
      </c>
      <c r="D288" s="286">
        <v>1</v>
      </c>
      <c r="E288" s="286">
        <v>0.9</v>
      </c>
      <c r="F288" s="286">
        <v>0.91</v>
      </c>
      <c r="G288" s="286">
        <v>0.92</v>
      </c>
      <c r="J288" s="271"/>
      <c r="K288" s="271"/>
      <c r="L288" s="271"/>
      <c r="M288" s="271"/>
      <c r="N288" s="271"/>
    </row>
    <row r="289" spans="1:14" x14ac:dyDescent="0.2">
      <c r="A289" s="287">
        <v>40</v>
      </c>
      <c r="B289" s="286">
        <v>0.51</v>
      </c>
      <c r="C289" s="286">
        <v>0.57999999999999996</v>
      </c>
      <c r="D289" s="286">
        <v>1</v>
      </c>
      <c r="E289" s="286">
        <v>0.92</v>
      </c>
      <c r="F289" s="286">
        <v>0.93</v>
      </c>
      <c r="G289" s="286">
        <v>0.93</v>
      </c>
      <c r="J289" s="271"/>
      <c r="K289" s="271"/>
      <c r="L289" s="271"/>
      <c r="M289" s="271"/>
      <c r="N289" s="271"/>
    </row>
    <row r="290" spans="1:14" x14ac:dyDescent="0.2">
      <c r="A290" s="287">
        <v>41</v>
      </c>
      <c r="B290" s="286">
        <v>0.83</v>
      </c>
      <c r="C290" s="286">
        <v>0.85</v>
      </c>
      <c r="D290" s="286">
        <v>1</v>
      </c>
      <c r="E290" s="286">
        <v>0.98</v>
      </c>
      <c r="F290" s="286">
        <v>0.97</v>
      </c>
      <c r="G290" s="286">
        <v>0.99</v>
      </c>
      <c r="J290" s="271"/>
      <c r="K290" s="271"/>
      <c r="L290" s="271"/>
      <c r="M290" s="271"/>
      <c r="N290" s="271"/>
    </row>
    <row r="291" spans="1:14" x14ac:dyDescent="0.2">
      <c r="A291" s="287">
        <v>42</v>
      </c>
      <c r="B291" s="286">
        <v>0.53</v>
      </c>
      <c r="C291" s="286">
        <v>0.56999999999999995</v>
      </c>
      <c r="D291" s="286">
        <v>1</v>
      </c>
      <c r="E291" s="286">
        <v>0.93</v>
      </c>
      <c r="F291" s="286">
        <v>0.95</v>
      </c>
      <c r="G291" s="286">
        <v>0.95</v>
      </c>
      <c r="J291" s="271"/>
      <c r="K291" s="271"/>
      <c r="L291" s="271"/>
      <c r="M291" s="271"/>
      <c r="N291" s="271"/>
    </row>
    <row r="292" spans="1:14" x14ac:dyDescent="0.2">
      <c r="A292" s="287">
        <v>43</v>
      </c>
      <c r="B292" s="286">
        <v>0.46</v>
      </c>
      <c r="C292" s="286">
        <v>0.49</v>
      </c>
      <c r="D292" s="286">
        <v>1</v>
      </c>
      <c r="E292" s="286">
        <v>0.89</v>
      </c>
      <c r="F292" s="286">
        <v>0.9</v>
      </c>
      <c r="G292" s="286">
        <v>0.9</v>
      </c>
      <c r="J292" s="271"/>
      <c r="K292" s="271"/>
      <c r="L292" s="271"/>
      <c r="M292" s="271"/>
      <c r="N292" s="271"/>
    </row>
    <row r="293" spans="1:14" x14ac:dyDescent="0.2">
      <c r="A293" s="287">
        <v>45</v>
      </c>
      <c r="B293" s="286">
        <v>0.57999999999999996</v>
      </c>
      <c r="C293" s="286">
        <v>0.59</v>
      </c>
      <c r="D293" s="286">
        <v>1</v>
      </c>
      <c r="E293" s="286">
        <v>0.92</v>
      </c>
      <c r="F293" s="286">
        <v>0.92</v>
      </c>
      <c r="G293" s="286">
        <v>0.94</v>
      </c>
      <c r="J293" s="271"/>
      <c r="K293" s="271"/>
      <c r="L293" s="271"/>
      <c r="M293" s="271"/>
      <c r="N293" s="271"/>
    </row>
    <row r="294" spans="1:14" x14ac:dyDescent="0.2">
      <c r="A294" s="287">
        <v>46</v>
      </c>
      <c r="B294" s="286">
        <v>0.41</v>
      </c>
      <c r="C294" s="286">
        <v>0.45</v>
      </c>
      <c r="D294" s="286">
        <v>1</v>
      </c>
      <c r="E294" s="286">
        <v>0.93</v>
      </c>
      <c r="F294" s="286">
        <v>0.93</v>
      </c>
      <c r="G294" s="286">
        <v>0.94</v>
      </c>
      <c r="J294" s="271"/>
      <c r="K294" s="271"/>
      <c r="L294" s="271"/>
      <c r="M294" s="271"/>
      <c r="N294" s="271"/>
    </row>
    <row r="295" spans="1:14" x14ac:dyDescent="0.2">
      <c r="A295" s="287">
        <v>48</v>
      </c>
      <c r="B295" s="286">
        <v>0.73</v>
      </c>
      <c r="C295" s="286">
        <v>0.74</v>
      </c>
      <c r="D295" s="286">
        <v>1</v>
      </c>
      <c r="E295" s="286">
        <v>0.91</v>
      </c>
      <c r="F295" s="286">
        <v>0.91</v>
      </c>
      <c r="G295" s="286">
        <v>0.92</v>
      </c>
      <c r="J295" s="271"/>
      <c r="K295" s="271"/>
      <c r="L295" s="271"/>
      <c r="M295" s="271"/>
      <c r="N295" s="271"/>
    </row>
    <row r="296" spans="1:14" x14ac:dyDescent="0.2">
      <c r="A296" s="270"/>
      <c r="B296" s="271"/>
      <c r="C296" s="271"/>
      <c r="D296" s="271"/>
      <c r="E296" s="271"/>
      <c r="F296" s="271"/>
      <c r="G296" s="271"/>
      <c r="J296" s="271"/>
      <c r="K296" s="271"/>
      <c r="L296" s="271"/>
      <c r="M296" s="271"/>
      <c r="N296" s="271"/>
    </row>
    <row r="297" spans="1:14" ht="45" x14ac:dyDescent="0.2">
      <c r="A297" s="283" t="s">
        <v>1191</v>
      </c>
      <c r="B297" s="283" t="s">
        <v>116</v>
      </c>
      <c r="C297" s="283" t="s">
        <v>662</v>
      </c>
      <c r="D297" s="283" t="s">
        <v>12</v>
      </c>
      <c r="E297" s="283" t="s">
        <v>13</v>
      </c>
      <c r="F297" s="283" t="s">
        <v>14</v>
      </c>
      <c r="G297" s="283" t="s">
        <v>15</v>
      </c>
      <c r="J297" s="271"/>
      <c r="K297" s="271"/>
      <c r="L297" s="271"/>
      <c r="M297" s="271"/>
      <c r="N297" s="271"/>
    </row>
    <row r="298" spans="1:14" x14ac:dyDescent="0.2">
      <c r="A298" s="283" t="s">
        <v>1204</v>
      </c>
      <c r="B298" s="284">
        <v>0.47</v>
      </c>
      <c r="C298" s="284">
        <v>0.5</v>
      </c>
      <c r="D298" s="284">
        <v>0.96</v>
      </c>
      <c r="E298" s="284">
        <v>0.9</v>
      </c>
      <c r="F298" s="284">
        <v>0.9</v>
      </c>
      <c r="G298" s="284">
        <v>0.91</v>
      </c>
      <c r="J298" s="271"/>
      <c r="K298" s="271"/>
      <c r="L298" s="271"/>
      <c r="M298" s="271"/>
      <c r="N298" s="271"/>
    </row>
    <row r="299" spans="1:14" x14ac:dyDescent="0.2">
      <c r="A299" s="287">
        <v>50</v>
      </c>
      <c r="B299" s="286">
        <v>0.56000000000000005</v>
      </c>
      <c r="C299" s="286">
        <v>0.62</v>
      </c>
      <c r="D299" s="286">
        <v>1</v>
      </c>
      <c r="E299" s="286">
        <v>0.92</v>
      </c>
      <c r="F299" s="286">
        <v>0.92</v>
      </c>
      <c r="G299" s="286">
        <v>0.93</v>
      </c>
      <c r="J299" s="271"/>
      <c r="K299" s="271"/>
      <c r="L299" s="271"/>
      <c r="M299" s="271"/>
      <c r="N299" s="271"/>
    </row>
    <row r="300" spans="1:14" x14ac:dyDescent="0.2">
      <c r="A300" s="287">
        <v>51</v>
      </c>
      <c r="B300" s="286">
        <v>0.2</v>
      </c>
      <c r="C300" s="286">
        <v>0.3</v>
      </c>
      <c r="D300" s="286">
        <v>1</v>
      </c>
      <c r="E300" s="286">
        <v>0.96</v>
      </c>
      <c r="F300" s="286">
        <v>0.96</v>
      </c>
      <c r="G300" s="286">
        <v>0.97</v>
      </c>
      <c r="J300" s="271"/>
      <c r="K300" s="271"/>
      <c r="L300" s="271"/>
      <c r="M300" s="271"/>
      <c r="N300" s="271"/>
    </row>
    <row r="301" spans="1:14" x14ac:dyDescent="0.2">
      <c r="A301" s="287">
        <v>52</v>
      </c>
      <c r="B301" s="286">
        <v>0.43</v>
      </c>
      <c r="C301" s="286">
        <v>0.52</v>
      </c>
      <c r="D301" s="286">
        <v>1</v>
      </c>
      <c r="E301" s="286">
        <v>0.96</v>
      </c>
      <c r="F301" s="286">
        <v>0.96</v>
      </c>
      <c r="G301" s="286">
        <v>0.96</v>
      </c>
      <c r="J301" s="271"/>
      <c r="K301" s="271"/>
      <c r="L301" s="271"/>
      <c r="M301" s="271"/>
      <c r="N301" s="271"/>
    </row>
    <row r="302" spans="1:14" x14ac:dyDescent="0.2">
      <c r="A302" s="287">
        <v>54</v>
      </c>
      <c r="B302" s="286">
        <v>0.53</v>
      </c>
      <c r="C302" s="286">
        <v>0.54</v>
      </c>
      <c r="D302" s="286">
        <v>1</v>
      </c>
      <c r="E302" s="286">
        <v>0.93</v>
      </c>
      <c r="F302" s="286">
        <v>0.93</v>
      </c>
      <c r="G302" s="286">
        <v>0.94</v>
      </c>
      <c r="J302" s="271"/>
      <c r="K302" s="271"/>
      <c r="L302" s="271"/>
      <c r="M302" s="271"/>
      <c r="N302" s="271"/>
    </row>
    <row r="303" spans="1:14" x14ac:dyDescent="0.2">
      <c r="A303" s="287">
        <v>55</v>
      </c>
      <c r="B303" s="286">
        <v>0.34</v>
      </c>
      <c r="C303" s="286">
        <v>0.45</v>
      </c>
      <c r="D303" s="286">
        <v>1</v>
      </c>
      <c r="E303" s="286">
        <v>0.94</v>
      </c>
      <c r="F303" s="286">
        <v>0.95</v>
      </c>
      <c r="G303" s="286">
        <v>0.95</v>
      </c>
      <c r="J303" s="271"/>
      <c r="K303" s="271"/>
      <c r="L303" s="271"/>
      <c r="M303" s="271"/>
      <c r="N303" s="271"/>
    </row>
    <row r="304" spans="1:14" x14ac:dyDescent="0.2">
      <c r="A304" s="287">
        <v>56</v>
      </c>
      <c r="B304" s="286">
        <v>0.02</v>
      </c>
      <c r="C304" s="286">
        <v>0.03</v>
      </c>
      <c r="D304" s="286">
        <v>1</v>
      </c>
      <c r="E304" s="286">
        <v>0.99</v>
      </c>
      <c r="F304" s="286">
        <v>0.99</v>
      </c>
      <c r="G304" s="286">
        <v>0.99</v>
      </c>
      <c r="J304" s="271"/>
      <c r="K304" s="271"/>
      <c r="L304" s="271"/>
      <c r="M304" s="271"/>
      <c r="N304" s="271"/>
    </row>
    <row r="305" spans="1:14" x14ac:dyDescent="0.2">
      <c r="A305" s="287">
        <v>57</v>
      </c>
      <c r="B305" s="286">
        <v>0.71</v>
      </c>
      <c r="C305" s="286">
        <v>0.74</v>
      </c>
      <c r="D305" s="286">
        <v>1</v>
      </c>
      <c r="E305" s="286">
        <v>0.92</v>
      </c>
      <c r="F305" s="286">
        <v>0.92</v>
      </c>
      <c r="G305" s="286">
        <v>0.93</v>
      </c>
      <c r="J305" s="271"/>
      <c r="K305" s="271"/>
      <c r="L305" s="271"/>
      <c r="M305" s="271"/>
      <c r="N305" s="271"/>
    </row>
    <row r="306" spans="1:14" x14ac:dyDescent="0.2">
      <c r="A306" s="287">
        <v>59</v>
      </c>
      <c r="B306" s="286">
        <v>0.23</v>
      </c>
      <c r="C306" s="286">
        <v>0.31</v>
      </c>
      <c r="D306" s="286">
        <v>1</v>
      </c>
      <c r="E306" s="286">
        <v>0.93</v>
      </c>
      <c r="F306" s="286">
        <v>0.94</v>
      </c>
      <c r="G306" s="286">
        <v>0.95</v>
      </c>
      <c r="J306" s="271"/>
      <c r="K306" s="271"/>
      <c r="L306" s="271"/>
      <c r="M306" s="271"/>
      <c r="N306" s="271"/>
    </row>
    <row r="307" spans="1:14" x14ac:dyDescent="0.2">
      <c r="A307" s="287">
        <v>60</v>
      </c>
      <c r="B307" s="286">
        <v>0.3</v>
      </c>
      <c r="C307" s="286">
        <v>0.34</v>
      </c>
      <c r="D307" s="286">
        <v>1</v>
      </c>
      <c r="E307" s="286">
        <v>0.96</v>
      </c>
      <c r="F307" s="286">
        <v>0.96</v>
      </c>
      <c r="G307" s="286">
        <v>0.96</v>
      </c>
      <c r="J307" s="271"/>
      <c r="K307" s="271"/>
      <c r="L307" s="271"/>
      <c r="M307" s="271"/>
      <c r="N307" s="271"/>
    </row>
    <row r="308" spans="1:14" x14ac:dyDescent="0.2">
      <c r="A308" s="287">
        <v>62</v>
      </c>
      <c r="B308" s="286">
        <v>1</v>
      </c>
      <c r="C308" s="286">
        <v>1</v>
      </c>
      <c r="D308" s="286">
        <v>1</v>
      </c>
      <c r="E308" s="286">
        <v>0.95</v>
      </c>
      <c r="F308" s="286">
        <v>0.95</v>
      </c>
      <c r="G308" s="286">
        <v>0.96</v>
      </c>
      <c r="J308" s="271"/>
      <c r="K308" s="271"/>
      <c r="L308" s="271"/>
      <c r="M308" s="271"/>
      <c r="N308" s="271"/>
    </row>
    <row r="309" spans="1:14" x14ac:dyDescent="0.2">
      <c r="A309" s="287">
        <v>63</v>
      </c>
      <c r="B309" s="286">
        <v>0</v>
      </c>
      <c r="C309" s="286">
        <v>0</v>
      </c>
      <c r="D309" s="286">
        <v>0</v>
      </c>
      <c r="E309" s="286">
        <v>0</v>
      </c>
      <c r="F309" s="286">
        <v>0</v>
      </c>
      <c r="G309" s="286">
        <v>0</v>
      </c>
      <c r="J309" s="271"/>
      <c r="K309" s="271"/>
      <c r="L309" s="271"/>
      <c r="M309" s="271"/>
      <c r="N309" s="271"/>
    </row>
    <row r="310" spans="1:14" x14ac:dyDescent="0.2">
      <c r="A310" s="287">
        <v>65</v>
      </c>
      <c r="B310" s="286">
        <v>0</v>
      </c>
      <c r="C310" s="286">
        <v>0</v>
      </c>
      <c r="D310" s="286">
        <v>0</v>
      </c>
      <c r="E310" s="286">
        <v>0</v>
      </c>
      <c r="F310" s="286">
        <v>0</v>
      </c>
      <c r="G310" s="286">
        <v>0</v>
      </c>
      <c r="J310" s="271"/>
      <c r="K310" s="271"/>
      <c r="L310" s="271"/>
      <c r="M310" s="271"/>
      <c r="N310" s="271"/>
    </row>
    <row r="311" spans="1:14" x14ac:dyDescent="0.2">
      <c r="A311" s="287">
        <v>67</v>
      </c>
      <c r="B311" s="286">
        <v>0.59</v>
      </c>
      <c r="C311" s="286">
        <v>0.61</v>
      </c>
      <c r="D311" s="286">
        <v>1</v>
      </c>
      <c r="E311" s="286">
        <v>0.94</v>
      </c>
      <c r="F311" s="286">
        <v>0.95</v>
      </c>
      <c r="G311" s="286">
        <v>0.95</v>
      </c>
      <c r="J311" s="271"/>
      <c r="K311" s="271"/>
      <c r="L311" s="271"/>
      <c r="M311" s="271"/>
      <c r="N311" s="271"/>
    </row>
    <row r="312" spans="1:14" x14ac:dyDescent="0.2">
      <c r="A312" s="287">
        <v>68</v>
      </c>
      <c r="B312" s="286">
        <v>0.45</v>
      </c>
      <c r="C312" s="286">
        <v>0.48</v>
      </c>
      <c r="D312" s="286">
        <v>1</v>
      </c>
      <c r="E312" s="286">
        <v>1</v>
      </c>
      <c r="F312" s="286">
        <v>0.9</v>
      </c>
      <c r="G312" s="286">
        <v>0.91</v>
      </c>
      <c r="J312" s="271"/>
      <c r="K312" s="271"/>
      <c r="L312" s="271"/>
      <c r="M312" s="271"/>
      <c r="N312" s="271"/>
    </row>
    <row r="313" spans="1:14" x14ac:dyDescent="0.2">
      <c r="A313" s="287">
        <v>69</v>
      </c>
      <c r="B313" s="286">
        <v>0</v>
      </c>
      <c r="C313" s="286">
        <v>0</v>
      </c>
      <c r="D313" s="286">
        <v>1</v>
      </c>
      <c r="E313" s="286">
        <v>1</v>
      </c>
      <c r="F313" s="286">
        <v>1</v>
      </c>
      <c r="G313" s="286">
        <v>1</v>
      </c>
      <c r="J313" s="271"/>
      <c r="K313" s="271"/>
      <c r="L313" s="271"/>
      <c r="M313" s="271"/>
      <c r="N313" s="271"/>
    </row>
    <row r="314" spans="1:14" x14ac:dyDescent="0.2">
      <c r="A314" s="287">
        <v>70</v>
      </c>
      <c r="B314" s="286">
        <v>0.57999999999999996</v>
      </c>
      <c r="C314" s="286">
        <v>0.6</v>
      </c>
      <c r="D314" s="286">
        <v>1</v>
      </c>
      <c r="E314" s="286">
        <v>0.92</v>
      </c>
      <c r="F314" s="286">
        <v>0.92</v>
      </c>
      <c r="G314" s="286">
        <v>0.93</v>
      </c>
      <c r="J314" s="271"/>
      <c r="K314" s="271"/>
      <c r="L314" s="271"/>
      <c r="M314" s="271"/>
      <c r="N314" s="271"/>
    </row>
    <row r="315" spans="1:14" x14ac:dyDescent="0.2">
      <c r="A315" s="287">
        <v>71</v>
      </c>
      <c r="B315" s="286">
        <v>0.54</v>
      </c>
      <c r="C315" s="286">
        <v>0.57999999999999996</v>
      </c>
      <c r="D315" s="286">
        <v>1</v>
      </c>
      <c r="E315" s="286">
        <v>0.94</v>
      </c>
      <c r="F315" s="286">
        <v>0.95</v>
      </c>
      <c r="G315" s="286">
        <v>0.96</v>
      </c>
      <c r="J315" s="271"/>
      <c r="K315" s="271"/>
      <c r="L315" s="271"/>
      <c r="M315" s="271"/>
      <c r="N315" s="271"/>
    </row>
    <row r="316" spans="1:14" x14ac:dyDescent="0.2">
      <c r="A316" s="287">
        <v>72</v>
      </c>
      <c r="B316" s="286">
        <v>0.49</v>
      </c>
      <c r="C316" s="286">
        <v>0.56999999999999995</v>
      </c>
      <c r="D316" s="286">
        <v>1</v>
      </c>
      <c r="E316" s="286">
        <v>0.95</v>
      </c>
      <c r="F316" s="286">
        <v>0.95</v>
      </c>
      <c r="G316" s="286">
        <v>0.96</v>
      </c>
      <c r="J316" s="271"/>
      <c r="K316" s="271"/>
      <c r="L316" s="271"/>
      <c r="M316" s="271"/>
      <c r="N316" s="271"/>
    </row>
    <row r="317" spans="1:14" x14ac:dyDescent="0.2">
      <c r="A317" s="287">
        <v>73</v>
      </c>
      <c r="B317" s="286">
        <v>0.76</v>
      </c>
      <c r="C317" s="286">
        <v>0.76</v>
      </c>
      <c r="D317" s="286">
        <v>1</v>
      </c>
      <c r="E317" s="286">
        <v>0.95</v>
      </c>
      <c r="F317" s="286">
        <v>0.95</v>
      </c>
      <c r="G317" s="286">
        <v>0.95</v>
      </c>
      <c r="J317" s="271"/>
      <c r="K317" s="271"/>
      <c r="L317" s="271"/>
      <c r="M317" s="271"/>
      <c r="N317" s="271"/>
    </row>
    <row r="318" spans="1:14" x14ac:dyDescent="0.2">
      <c r="A318" s="287">
        <v>74</v>
      </c>
      <c r="B318" s="286">
        <v>1</v>
      </c>
      <c r="C318" s="286">
        <v>1</v>
      </c>
      <c r="D318" s="286">
        <v>1</v>
      </c>
      <c r="E318" s="286">
        <v>0.95</v>
      </c>
      <c r="F318" s="286">
        <v>0.96</v>
      </c>
      <c r="G318" s="286">
        <v>0.96</v>
      </c>
      <c r="J318" s="271"/>
      <c r="K318" s="271"/>
      <c r="L318" s="271"/>
      <c r="M318" s="271"/>
      <c r="N318" s="271"/>
    </row>
    <row r="319" spans="1:14" x14ac:dyDescent="0.2">
      <c r="A319" s="287">
        <v>75</v>
      </c>
      <c r="B319" s="286">
        <v>0.42</v>
      </c>
      <c r="C319" s="286">
        <v>0.42</v>
      </c>
      <c r="D319" s="286">
        <v>1</v>
      </c>
      <c r="E319" s="286">
        <v>0.92</v>
      </c>
      <c r="F319" s="286">
        <v>0.92</v>
      </c>
      <c r="G319" s="286">
        <v>0.94</v>
      </c>
      <c r="J319" s="271"/>
      <c r="K319" s="271"/>
      <c r="L319" s="271"/>
      <c r="M319" s="271"/>
      <c r="N319" s="271"/>
    </row>
    <row r="320" spans="1:14" x14ac:dyDescent="0.2">
      <c r="A320" s="287">
        <v>76</v>
      </c>
      <c r="B320" s="286">
        <v>0.72</v>
      </c>
      <c r="C320" s="286">
        <v>0.73</v>
      </c>
      <c r="D320" s="286">
        <v>1</v>
      </c>
      <c r="E320" s="286">
        <v>0.93</v>
      </c>
      <c r="F320" s="286">
        <v>0.93</v>
      </c>
      <c r="G320" s="286">
        <v>0.94</v>
      </c>
      <c r="J320" s="271"/>
      <c r="K320" s="271"/>
      <c r="L320" s="271"/>
      <c r="M320" s="271"/>
      <c r="N320" s="271"/>
    </row>
    <row r="321" spans="1:14" x14ac:dyDescent="0.2">
      <c r="A321" s="287">
        <v>77</v>
      </c>
      <c r="B321" s="286">
        <v>0.38</v>
      </c>
      <c r="C321" s="286">
        <v>0.41</v>
      </c>
      <c r="D321" s="286">
        <v>1</v>
      </c>
      <c r="E321" s="286">
        <v>0.94</v>
      </c>
      <c r="F321" s="286">
        <v>0.95</v>
      </c>
      <c r="G321" s="286">
        <v>0.96</v>
      </c>
      <c r="J321" s="271"/>
      <c r="K321" s="271"/>
      <c r="L321" s="271"/>
      <c r="M321" s="271"/>
      <c r="N321" s="271"/>
    </row>
    <row r="322" spans="1:14" x14ac:dyDescent="0.2">
      <c r="A322" s="287">
        <v>78</v>
      </c>
      <c r="B322" s="286">
        <v>0.69</v>
      </c>
      <c r="C322" s="286">
        <v>0.69</v>
      </c>
      <c r="D322" s="286">
        <v>1</v>
      </c>
      <c r="E322" s="286">
        <v>0.95</v>
      </c>
      <c r="F322" s="286">
        <v>0.95</v>
      </c>
      <c r="G322" s="286">
        <v>0.96</v>
      </c>
      <c r="J322" s="271"/>
      <c r="K322" s="271"/>
      <c r="L322" s="271"/>
      <c r="M322" s="271"/>
      <c r="N322" s="271"/>
    </row>
    <row r="323" spans="1:14" x14ac:dyDescent="0.2">
      <c r="A323" s="287">
        <v>80</v>
      </c>
      <c r="B323" s="286">
        <v>0.27</v>
      </c>
      <c r="C323" s="286">
        <v>0.32</v>
      </c>
      <c r="D323" s="286">
        <v>1</v>
      </c>
      <c r="E323" s="286">
        <v>0.96</v>
      </c>
      <c r="F323" s="286">
        <v>0.96</v>
      </c>
      <c r="G323" s="286">
        <v>0.96</v>
      </c>
      <c r="J323" s="271"/>
      <c r="K323" s="271"/>
      <c r="L323" s="271"/>
      <c r="M323" s="271"/>
      <c r="N323" s="271"/>
    </row>
    <row r="324" spans="1:14" x14ac:dyDescent="0.2">
      <c r="A324" s="287">
        <v>81</v>
      </c>
      <c r="B324" s="286">
        <v>0.03</v>
      </c>
      <c r="C324" s="286">
        <v>0.12</v>
      </c>
      <c r="D324" s="286">
        <v>1</v>
      </c>
      <c r="E324" s="286">
        <v>0.91</v>
      </c>
      <c r="F324" s="286">
        <v>0.92</v>
      </c>
      <c r="G324" s="286">
        <v>0.93</v>
      </c>
      <c r="J324" s="271"/>
      <c r="K324" s="271"/>
      <c r="L324" s="271"/>
      <c r="M324" s="271"/>
      <c r="N324" s="271"/>
    </row>
    <row r="325" spans="1:14" x14ac:dyDescent="0.2">
      <c r="A325" s="287">
        <v>82</v>
      </c>
      <c r="B325" s="286">
        <v>0.42</v>
      </c>
      <c r="C325" s="286">
        <v>0.43</v>
      </c>
      <c r="D325" s="286">
        <v>1</v>
      </c>
      <c r="E325" s="286">
        <v>0.99</v>
      </c>
      <c r="F325" s="286">
        <v>0.99</v>
      </c>
      <c r="G325" s="286">
        <v>0.99</v>
      </c>
      <c r="J325" s="271"/>
      <c r="K325" s="271"/>
      <c r="L325" s="271"/>
      <c r="M325" s="271"/>
      <c r="N325" s="271"/>
    </row>
    <row r="326" spans="1:14" x14ac:dyDescent="0.2">
      <c r="A326" s="287">
        <v>83</v>
      </c>
      <c r="B326" s="286">
        <v>0.17</v>
      </c>
      <c r="C326" s="286">
        <v>0.24</v>
      </c>
      <c r="D326" s="286">
        <v>1</v>
      </c>
      <c r="E326" s="286">
        <v>0.93</v>
      </c>
      <c r="F326" s="286">
        <v>0.93</v>
      </c>
      <c r="G326" s="286">
        <v>0.94</v>
      </c>
      <c r="J326" s="271"/>
      <c r="K326" s="271"/>
      <c r="L326" s="271"/>
      <c r="M326" s="271"/>
      <c r="N326" s="271"/>
    </row>
    <row r="327" spans="1:14" x14ac:dyDescent="0.2">
      <c r="A327" s="287">
        <v>85</v>
      </c>
      <c r="B327" s="286">
        <v>0</v>
      </c>
      <c r="C327" s="286">
        <v>7.0000000000000007E-2</v>
      </c>
      <c r="D327" s="286">
        <v>1</v>
      </c>
      <c r="E327" s="286">
        <v>0.95</v>
      </c>
      <c r="F327" s="286">
        <v>0.96</v>
      </c>
      <c r="G327" s="286">
        <v>0.97</v>
      </c>
      <c r="J327" s="271"/>
      <c r="K327" s="271"/>
      <c r="L327" s="271"/>
      <c r="M327" s="271"/>
      <c r="N327" s="271"/>
    </row>
    <row r="328" spans="1:14" x14ac:dyDescent="0.2">
      <c r="A328" s="287">
        <v>87</v>
      </c>
      <c r="B328" s="286">
        <v>0.18</v>
      </c>
      <c r="C328" s="286">
        <v>0.22</v>
      </c>
      <c r="D328" s="286">
        <v>1</v>
      </c>
      <c r="E328" s="286">
        <v>0.91</v>
      </c>
      <c r="F328" s="286">
        <v>0.92</v>
      </c>
      <c r="G328" s="286">
        <v>0.92</v>
      </c>
      <c r="J328" s="271"/>
      <c r="K328" s="271"/>
      <c r="L328" s="271"/>
      <c r="M328" s="271"/>
      <c r="N328" s="271"/>
    </row>
    <row r="329" spans="1:14" x14ac:dyDescent="0.2">
      <c r="A329" s="287">
        <v>88</v>
      </c>
      <c r="B329" s="286">
        <v>0.59</v>
      </c>
      <c r="C329" s="286">
        <v>0.63</v>
      </c>
      <c r="D329" s="286">
        <v>1</v>
      </c>
      <c r="E329" s="286">
        <v>0.91</v>
      </c>
      <c r="F329" s="286">
        <v>0.92</v>
      </c>
      <c r="G329" s="286">
        <v>0.93</v>
      </c>
      <c r="J329" s="271"/>
      <c r="K329" s="271"/>
      <c r="L329" s="271"/>
      <c r="M329" s="271"/>
      <c r="N329" s="271"/>
    </row>
    <row r="330" spans="1:14" x14ac:dyDescent="0.2">
      <c r="A330" s="287">
        <v>89</v>
      </c>
      <c r="B330" s="286">
        <v>0.72</v>
      </c>
      <c r="C330" s="286">
        <v>0.75</v>
      </c>
      <c r="D330" s="286">
        <v>1</v>
      </c>
      <c r="E330" s="286">
        <v>0.94</v>
      </c>
      <c r="F330" s="286">
        <v>0.94</v>
      </c>
      <c r="G330" s="286">
        <v>0.95</v>
      </c>
      <c r="J330" s="271"/>
      <c r="K330" s="271"/>
      <c r="L330" s="271"/>
      <c r="M330" s="271"/>
      <c r="N330" s="271"/>
    </row>
    <row r="331" spans="1:14" x14ac:dyDescent="0.2">
      <c r="A331" s="287">
        <v>90</v>
      </c>
      <c r="B331" s="286">
        <v>0.48</v>
      </c>
      <c r="C331" s="286">
        <v>0.53</v>
      </c>
      <c r="D331" s="286">
        <v>1</v>
      </c>
      <c r="E331" s="286">
        <v>0.93</v>
      </c>
      <c r="F331" s="286">
        <v>0.93</v>
      </c>
      <c r="G331" s="286">
        <v>0.94</v>
      </c>
      <c r="J331" s="271"/>
      <c r="K331" s="271"/>
      <c r="L331" s="271"/>
      <c r="M331" s="271"/>
      <c r="N331" s="271"/>
    </row>
    <row r="332" spans="1:14" x14ac:dyDescent="0.2">
      <c r="A332" s="287">
        <v>91</v>
      </c>
      <c r="B332" s="286">
        <v>0.42</v>
      </c>
      <c r="C332" s="286">
        <v>0.44</v>
      </c>
      <c r="D332" s="286">
        <v>1</v>
      </c>
      <c r="E332" s="286">
        <v>0.93</v>
      </c>
      <c r="F332" s="286">
        <v>0.94</v>
      </c>
      <c r="G332" s="286">
        <v>0.95</v>
      </c>
      <c r="J332" s="271"/>
      <c r="K332" s="271"/>
      <c r="L332" s="271"/>
      <c r="M332" s="271"/>
      <c r="N332" s="271"/>
    </row>
    <row r="333" spans="1:14" x14ac:dyDescent="0.2">
      <c r="A333" s="287">
        <v>92</v>
      </c>
      <c r="B333" s="286">
        <v>0.83</v>
      </c>
      <c r="C333" s="286">
        <v>0.83</v>
      </c>
      <c r="D333" s="286">
        <v>1</v>
      </c>
      <c r="E333" s="286">
        <v>0.94</v>
      </c>
      <c r="F333" s="286">
        <v>0.94</v>
      </c>
      <c r="G333" s="286">
        <v>0.95</v>
      </c>
      <c r="J333" s="271"/>
      <c r="K333" s="271"/>
      <c r="L333" s="271"/>
      <c r="M333" s="271"/>
      <c r="N333" s="271"/>
    </row>
    <row r="334" spans="1:14" x14ac:dyDescent="0.2">
      <c r="A334" s="287">
        <v>93</v>
      </c>
      <c r="B334" s="286">
        <v>0.46</v>
      </c>
      <c r="C334" s="286">
        <v>0.47</v>
      </c>
      <c r="D334" s="286">
        <v>1</v>
      </c>
      <c r="E334" s="286">
        <v>0.93</v>
      </c>
      <c r="F334" s="286">
        <v>0.93</v>
      </c>
      <c r="G334" s="286">
        <v>0.95</v>
      </c>
      <c r="J334" s="271"/>
      <c r="K334" s="271"/>
      <c r="L334" s="271"/>
      <c r="M334" s="271"/>
      <c r="N334" s="271"/>
    </row>
    <row r="335" spans="1:14" x14ac:dyDescent="0.2">
      <c r="A335" s="287">
        <v>94</v>
      </c>
      <c r="B335" s="286">
        <v>0.45</v>
      </c>
      <c r="C335" s="286">
        <v>0.46</v>
      </c>
      <c r="D335" s="286">
        <v>1</v>
      </c>
      <c r="E335" s="286">
        <v>0.95</v>
      </c>
      <c r="F335" s="286">
        <v>0.96</v>
      </c>
      <c r="G335" s="286">
        <v>0.97</v>
      </c>
      <c r="J335" s="271"/>
      <c r="K335" s="271"/>
      <c r="L335" s="271"/>
      <c r="M335" s="271"/>
      <c r="N335" s="271"/>
    </row>
    <row r="336" spans="1:14" x14ac:dyDescent="0.2">
      <c r="A336" s="287">
        <v>95</v>
      </c>
      <c r="B336" s="286">
        <v>0.71</v>
      </c>
      <c r="C336" s="286">
        <v>0.71</v>
      </c>
      <c r="D336" s="286">
        <v>1</v>
      </c>
      <c r="E336" s="286">
        <v>0.92</v>
      </c>
      <c r="F336" s="286">
        <v>0.93</v>
      </c>
      <c r="G336" s="286">
        <v>0.94</v>
      </c>
      <c r="J336" s="271"/>
      <c r="K336" s="271"/>
      <c r="L336" s="271"/>
      <c r="M336" s="271"/>
      <c r="N336" s="271"/>
    </row>
    <row r="337" spans="1:14" x14ac:dyDescent="0.2">
      <c r="A337" s="287">
        <v>971</v>
      </c>
      <c r="B337" s="286">
        <v>0.6</v>
      </c>
      <c r="C337" s="286">
        <v>0.61</v>
      </c>
      <c r="D337" s="286">
        <v>1</v>
      </c>
      <c r="E337" s="286">
        <v>0.91</v>
      </c>
      <c r="F337" s="286">
        <v>0.92</v>
      </c>
      <c r="G337" s="286">
        <v>0.92</v>
      </c>
      <c r="J337" s="271"/>
      <c r="K337" s="271"/>
      <c r="L337" s="271"/>
      <c r="M337" s="271"/>
      <c r="N337" s="271"/>
    </row>
    <row r="338" spans="1:14" x14ac:dyDescent="0.2">
      <c r="A338" s="287">
        <v>974</v>
      </c>
      <c r="B338" s="286">
        <v>0.63</v>
      </c>
      <c r="C338" s="286">
        <v>0.64</v>
      </c>
      <c r="D338" s="286">
        <v>1</v>
      </c>
      <c r="E338" s="286">
        <v>0.92</v>
      </c>
      <c r="F338" s="286">
        <v>0.93</v>
      </c>
      <c r="G338" s="286">
        <v>0.94</v>
      </c>
      <c r="J338" s="271"/>
      <c r="K338" s="271"/>
      <c r="L338" s="271"/>
      <c r="M338" s="271"/>
      <c r="N338" s="271"/>
    </row>
    <row r="340" spans="1:14" ht="47.25" customHeight="1" x14ac:dyDescent="0.2">
      <c r="A340" s="283" t="s">
        <v>1191</v>
      </c>
      <c r="B340" s="283" t="s">
        <v>16</v>
      </c>
      <c r="C340" s="283" t="s">
        <v>663</v>
      </c>
      <c r="D340" s="283" t="s">
        <v>664</v>
      </c>
      <c r="E340" s="283" t="s">
        <v>21</v>
      </c>
      <c r="F340" s="283" t="s">
        <v>665</v>
      </c>
      <c r="G340" s="283" t="s">
        <v>23</v>
      </c>
      <c r="H340" s="283" t="s">
        <v>973</v>
      </c>
    </row>
    <row r="341" spans="1:14" x14ac:dyDescent="0.2">
      <c r="A341" s="283" t="s">
        <v>1204</v>
      </c>
      <c r="B341" s="284">
        <v>1</v>
      </c>
      <c r="C341" s="284">
        <v>1</v>
      </c>
      <c r="D341" s="284">
        <v>1</v>
      </c>
      <c r="E341" s="284">
        <v>0.92</v>
      </c>
      <c r="F341" s="284">
        <v>0.97</v>
      </c>
      <c r="G341" s="284">
        <v>0.97</v>
      </c>
      <c r="H341" s="284">
        <v>0.94</v>
      </c>
    </row>
    <row r="342" spans="1:14" x14ac:dyDescent="0.2">
      <c r="A342" s="285" t="s">
        <v>799</v>
      </c>
      <c r="B342" s="286">
        <v>1</v>
      </c>
      <c r="C342" s="286">
        <v>1</v>
      </c>
      <c r="D342" s="286">
        <v>1</v>
      </c>
      <c r="E342" s="286">
        <v>1</v>
      </c>
      <c r="F342" s="286">
        <v>0.98</v>
      </c>
      <c r="G342" s="286">
        <v>0.98</v>
      </c>
      <c r="H342" s="286">
        <v>0.98</v>
      </c>
    </row>
    <row r="343" spans="1:14" x14ac:dyDescent="0.2">
      <c r="A343" s="285" t="s">
        <v>810</v>
      </c>
      <c r="B343" s="286">
        <v>1</v>
      </c>
      <c r="C343" s="286">
        <v>1</v>
      </c>
      <c r="D343" s="286">
        <v>1</v>
      </c>
      <c r="E343" s="286">
        <v>1</v>
      </c>
      <c r="F343" s="286">
        <v>0.96</v>
      </c>
      <c r="G343" s="286">
        <v>0.98</v>
      </c>
      <c r="H343" s="286">
        <v>0.95</v>
      </c>
    </row>
    <row r="344" spans="1:14" x14ac:dyDescent="0.2">
      <c r="A344" s="285" t="s">
        <v>801</v>
      </c>
      <c r="B344" s="286">
        <v>1</v>
      </c>
      <c r="C344" s="286">
        <v>1</v>
      </c>
      <c r="D344" s="286">
        <v>1</v>
      </c>
      <c r="E344" s="286">
        <v>1</v>
      </c>
      <c r="F344" s="286">
        <v>0.94</v>
      </c>
      <c r="G344" s="286">
        <v>0.97</v>
      </c>
      <c r="H344" s="286">
        <v>0.94</v>
      </c>
    </row>
    <row r="345" spans="1:14" x14ac:dyDescent="0.2">
      <c r="A345" s="285" t="s">
        <v>717</v>
      </c>
      <c r="B345" s="286">
        <v>1</v>
      </c>
      <c r="C345" s="286">
        <v>1</v>
      </c>
      <c r="D345" s="286">
        <v>1</v>
      </c>
      <c r="E345" s="286">
        <v>0</v>
      </c>
      <c r="F345" s="286">
        <v>0.96</v>
      </c>
      <c r="G345" s="286">
        <v>0.98</v>
      </c>
      <c r="H345" s="286">
        <v>0.97</v>
      </c>
    </row>
    <row r="346" spans="1:14" x14ac:dyDescent="0.2">
      <c r="A346" s="285" t="s">
        <v>785</v>
      </c>
      <c r="B346" s="286">
        <v>1</v>
      </c>
      <c r="C346" s="286">
        <v>1</v>
      </c>
      <c r="D346" s="286">
        <v>1</v>
      </c>
      <c r="E346" s="286">
        <v>1</v>
      </c>
      <c r="F346" s="286">
        <v>0.74</v>
      </c>
      <c r="G346" s="286">
        <v>0.75</v>
      </c>
      <c r="H346" s="286">
        <v>0.74</v>
      </c>
    </row>
    <row r="347" spans="1:14" x14ac:dyDescent="0.2">
      <c r="A347" s="287">
        <v>10</v>
      </c>
      <c r="B347" s="286">
        <v>1</v>
      </c>
      <c r="C347" s="286">
        <v>1</v>
      </c>
      <c r="D347" s="286">
        <v>1</v>
      </c>
      <c r="E347" s="286">
        <v>1</v>
      </c>
      <c r="F347" s="286">
        <v>0.98</v>
      </c>
      <c r="G347" s="286">
        <v>1</v>
      </c>
      <c r="H347" s="286">
        <v>0.99</v>
      </c>
    </row>
    <row r="348" spans="1:14" x14ac:dyDescent="0.2">
      <c r="A348" s="287">
        <v>11</v>
      </c>
      <c r="B348" s="286">
        <v>1</v>
      </c>
      <c r="C348" s="286">
        <v>1</v>
      </c>
      <c r="D348" s="286">
        <v>1</v>
      </c>
      <c r="E348" s="286">
        <v>1</v>
      </c>
      <c r="F348" s="286">
        <v>0.98</v>
      </c>
      <c r="G348" s="286">
        <v>0.99</v>
      </c>
      <c r="H348" s="286">
        <v>0.98</v>
      </c>
    </row>
    <row r="349" spans="1:14" x14ac:dyDescent="0.2">
      <c r="A349" s="287">
        <v>12</v>
      </c>
      <c r="B349" s="286">
        <v>1</v>
      </c>
      <c r="C349" s="286">
        <v>1</v>
      </c>
      <c r="D349" s="286">
        <v>1</v>
      </c>
      <c r="E349" s="286">
        <v>1</v>
      </c>
      <c r="F349" s="286">
        <v>0.83</v>
      </c>
      <c r="G349" s="286">
        <v>0.85</v>
      </c>
      <c r="H349" s="286">
        <v>0.83</v>
      </c>
    </row>
    <row r="350" spans="1:14" x14ac:dyDescent="0.2">
      <c r="A350" s="287">
        <v>13</v>
      </c>
      <c r="B350" s="286">
        <v>1</v>
      </c>
      <c r="C350" s="286">
        <v>1</v>
      </c>
      <c r="D350" s="286">
        <v>1</v>
      </c>
      <c r="E350" s="286">
        <v>1</v>
      </c>
      <c r="F350" s="286">
        <v>0.95</v>
      </c>
      <c r="G350" s="286">
        <v>0.95</v>
      </c>
      <c r="H350" s="286">
        <v>0.93</v>
      </c>
    </row>
    <row r="351" spans="1:14" x14ac:dyDescent="0.2">
      <c r="A351" s="287">
        <v>14</v>
      </c>
      <c r="B351" s="286">
        <v>1</v>
      </c>
      <c r="C351" s="286">
        <v>1</v>
      </c>
      <c r="D351" s="286">
        <v>1</v>
      </c>
      <c r="E351" s="286">
        <v>1</v>
      </c>
      <c r="F351" s="286">
        <v>0.97</v>
      </c>
      <c r="G351" s="286">
        <v>0.98</v>
      </c>
      <c r="H351" s="286">
        <v>0.96</v>
      </c>
    </row>
    <row r="352" spans="1:14" x14ac:dyDescent="0.2">
      <c r="A352" s="287">
        <v>15</v>
      </c>
      <c r="B352" s="286">
        <v>1</v>
      </c>
      <c r="C352" s="286">
        <v>1</v>
      </c>
      <c r="D352" s="286">
        <v>1</v>
      </c>
      <c r="E352" s="286">
        <v>1</v>
      </c>
      <c r="F352" s="286">
        <v>0.94</v>
      </c>
      <c r="G352" s="286">
        <v>0.97</v>
      </c>
      <c r="H352" s="286">
        <v>0.97</v>
      </c>
    </row>
    <row r="353" spans="1:8" x14ac:dyDescent="0.2">
      <c r="A353" s="287">
        <v>16</v>
      </c>
      <c r="B353" s="286">
        <v>1</v>
      </c>
      <c r="C353" s="286">
        <v>1</v>
      </c>
      <c r="D353" s="286">
        <v>1</v>
      </c>
      <c r="E353" s="286">
        <v>1</v>
      </c>
      <c r="F353" s="286">
        <v>1</v>
      </c>
      <c r="G353" s="286">
        <v>0.99</v>
      </c>
      <c r="H353" s="286">
        <v>0.99</v>
      </c>
    </row>
    <row r="354" spans="1:8" x14ac:dyDescent="0.2">
      <c r="A354" s="287">
        <v>17</v>
      </c>
      <c r="B354" s="286">
        <v>1</v>
      </c>
      <c r="C354" s="286">
        <v>1</v>
      </c>
      <c r="D354" s="286">
        <v>1</v>
      </c>
      <c r="E354" s="286">
        <v>1</v>
      </c>
      <c r="F354" s="286">
        <v>0.95</v>
      </c>
      <c r="G354" s="286">
        <v>0.95</v>
      </c>
      <c r="H354" s="286">
        <v>0.93</v>
      </c>
    </row>
    <row r="355" spans="1:8" x14ac:dyDescent="0.2">
      <c r="A355" s="287">
        <v>19</v>
      </c>
      <c r="B355" s="286">
        <v>1</v>
      </c>
      <c r="C355" s="286">
        <v>1</v>
      </c>
      <c r="D355" s="286">
        <v>1</v>
      </c>
      <c r="E355" s="286">
        <v>1</v>
      </c>
      <c r="F355" s="286">
        <v>0.97</v>
      </c>
      <c r="G355" s="286">
        <v>0.97</v>
      </c>
      <c r="H355" s="286">
        <v>0.97</v>
      </c>
    </row>
    <row r="356" spans="1:8" x14ac:dyDescent="0.2">
      <c r="A356" s="287">
        <v>21</v>
      </c>
      <c r="B356" s="286">
        <v>1</v>
      </c>
      <c r="C356" s="286">
        <v>1</v>
      </c>
      <c r="D356" s="286">
        <v>1</v>
      </c>
      <c r="E356" s="286">
        <v>1</v>
      </c>
      <c r="F356" s="286">
        <v>0.96</v>
      </c>
      <c r="G356" s="286">
        <v>0.97</v>
      </c>
      <c r="H356" s="286">
        <v>0.96</v>
      </c>
    </row>
    <row r="357" spans="1:8" x14ac:dyDescent="0.2">
      <c r="A357" s="287">
        <v>22</v>
      </c>
      <c r="B357" s="286">
        <v>1</v>
      </c>
      <c r="C357" s="286">
        <v>1</v>
      </c>
      <c r="D357" s="286">
        <v>1</v>
      </c>
      <c r="E357" s="286">
        <v>1</v>
      </c>
      <c r="F357" s="286">
        <v>1</v>
      </c>
      <c r="G357" s="286">
        <v>1</v>
      </c>
      <c r="H357" s="286">
        <v>1</v>
      </c>
    </row>
    <row r="358" spans="1:8" x14ac:dyDescent="0.2">
      <c r="A358" s="287">
        <v>24</v>
      </c>
      <c r="B358" s="286">
        <v>1</v>
      </c>
      <c r="C358" s="286">
        <v>1</v>
      </c>
      <c r="D358" s="286">
        <v>1</v>
      </c>
      <c r="E358" s="286">
        <v>1</v>
      </c>
      <c r="F358" s="286">
        <v>0.97</v>
      </c>
      <c r="G358" s="286">
        <v>0.99</v>
      </c>
      <c r="H358" s="286">
        <v>0.97</v>
      </c>
    </row>
    <row r="359" spans="1:8" x14ac:dyDescent="0.2">
      <c r="A359" s="287">
        <v>25</v>
      </c>
      <c r="B359" s="286">
        <v>1</v>
      </c>
      <c r="C359" s="286">
        <v>1</v>
      </c>
      <c r="D359" s="286">
        <v>1</v>
      </c>
      <c r="E359" s="286">
        <v>1</v>
      </c>
      <c r="F359" s="286">
        <v>0.96</v>
      </c>
      <c r="G359" s="286">
        <v>0.98</v>
      </c>
      <c r="H359" s="286">
        <v>0.98</v>
      </c>
    </row>
    <row r="360" spans="1:8" x14ac:dyDescent="0.2">
      <c r="A360" s="287">
        <v>26</v>
      </c>
      <c r="B360" s="286">
        <v>1</v>
      </c>
      <c r="C360" s="286">
        <v>1</v>
      </c>
      <c r="D360" s="286">
        <v>1</v>
      </c>
      <c r="E360" s="286">
        <v>1</v>
      </c>
      <c r="F360" s="286">
        <v>0.99</v>
      </c>
      <c r="G360" s="286">
        <v>0.98</v>
      </c>
      <c r="H360" s="286">
        <v>0.95</v>
      </c>
    </row>
    <row r="361" spans="1:8" x14ac:dyDescent="0.2">
      <c r="A361" s="287">
        <v>27</v>
      </c>
      <c r="B361" s="286">
        <v>1</v>
      </c>
      <c r="C361" s="286">
        <v>1</v>
      </c>
      <c r="D361" s="286">
        <v>1</v>
      </c>
      <c r="E361" s="286">
        <v>1</v>
      </c>
      <c r="F361" s="286">
        <v>0.96</v>
      </c>
      <c r="G361" s="286">
        <v>0.98</v>
      </c>
      <c r="H361" s="286">
        <v>0.96</v>
      </c>
    </row>
    <row r="362" spans="1:8" x14ac:dyDescent="0.2">
      <c r="A362" s="287">
        <v>28</v>
      </c>
      <c r="B362" s="286">
        <v>1</v>
      </c>
      <c r="C362" s="286">
        <v>1</v>
      </c>
      <c r="D362" s="286">
        <v>1</v>
      </c>
      <c r="E362" s="286">
        <v>1</v>
      </c>
      <c r="F362" s="286">
        <v>0.99</v>
      </c>
      <c r="G362" s="286">
        <v>0.99</v>
      </c>
      <c r="H362" s="286">
        <v>0.98</v>
      </c>
    </row>
    <row r="363" spans="1:8" x14ac:dyDescent="0.2">
      <c r="A363" s="287" t="s">
        <v>832</v>
      </c>
      <c r="B363" s="286">
        <v>1</v>
      </c>
      <c r="C363" s="286">
        <v>1</v>
      </c>
      <c r="D363" s="286">
        <v>1</v>
      </c>
      <c r="E363" s="286">
        <v>0</v>
      </c>
      <c r="F363" s="286">
        <v>0.99</v>
      </c>
      <c r="G363" s="286">
        <v>0.99</v>
      </c>
      <c r="H363" s="286">
        <v>0.99</v>
      </c>
    </row>
    <row r="364" spans="1:8" x14ac:dyDescent="0.2">
      <c r="A364" s="287" t="s">
        <v>834</v>
      </c>
      <c r="B364" s="286">
        <v>1</v>
      </c>
      <c r="C364" s="286">
        <v>1</v>
      </c>
      <c r="D364" s="286">
        <v>1</v>
      </c>
      <c r="E364" s="286">
        <v>1</v>
      </c>
      <c r="F364" s="286">
        <v>1</v>
      </c>
      <c r="G364" s="286">
        <v>1</v>
      </c>
      <c r="H364" s="286">
        <v>1</v>
      </c>
    </row>
    <row r="365" spans="1:8" x14ac:dyDescent="0.2">
      <c r="A365" s="287">
        <v>32</v>
      </c>
      <c r="B365" s="286">
        <v>1</v>
      </c>
      <c r="C365" s="286">
        <v>1</v>
      </c>
      <c r="D365" s="286">
        <v>1</v>
      </c>
      <c r="E365" s="286">
        <v>1</v>
      </c>
      <c r="F365" s="286">
        <v>0.74</v>
      </c>
      <c r="G365" s="286">
        <v>0.71</v>
      </c>
      <c r="H365" s="286">
        <v>0.75</v>
      </c>
    </row>
    <row r="366" spans="1:8" x14ac:dyDescent="0.2">
      <c r="A366" s="287">
        <v>33</v>
      </c>
      <c r="B366" s="286">
        <v>1</v>
      </c>
      <c r="C366" s="286">
        <v>1</v>
      </c>
      <c r="D366" s="286">
        <v>1</v>
      </c>
      <c r="E366" s="286">
        <v>0</v>
      </c>
      <c r="F366" s="286">
        <v>0.93</v>
      </c>
      <c r="G366" s="286">
        <v>0.95</v>
      </c>
      <c r="H366" s="286">
        <v>0.94</v>
      </c>
    </row>
    <row r="367" spans="1:8" x14ac:dyDescent="0.2">
      <c r="A367" s="287">
        <v>34</v>
      </c>
      <c r="B367" s="286">
        <v>1</v>
      </c>
      <c r="C367" s="286">
        <v>1</v>
      </c>
      <c r="D367" s="286">
        <v>1</v>
      </c>
      <c r="E367" s="286">
        <v>1</v>
      </c>
      <c r="F367" s="286">
        <v>0.94</v>
      </c>
      <c r="G367" s="286">
        <v>0.97</v>
      </c>
      <c r="H367" s="286">
        <v>0.94</v>
      </c>
    </row>
    <row r="368" spans="1:8" x14ac:dyDescent="0.2">
      <c r="A368" s="287">
        <v>35</v>
      </c>
      <c r="B368" s="286">
        <v>1</v>
      </c>
      <c r="C368" s="286">
        <v>1</v>
      </c>
      <c r="D368" s="286">
        <v>1</v>
      </c>
      <c r="E368" s="286">
        <v>1</v>
      </c>
      <c r="F368" s="286">
        <v>0.99</v>
      </c>
      <c r="G368" s="286">
        <v>0.99</v>
      </c>
      <c r="H368" s="286">
        <v>0.99</v>
      </c>
    </row>
    <row r="369" spans="1:8" x14ac:dyDescent="0.2">
      <c r="A369" s="287">
        <v>36</v>
      </c>
      <c r="B369" s="286">
        <v>1</v>
      </c>
      <c r="C369" s="286">
        <v>1</v>
      </c>
      <c r="D369" s="286">
        <v>1</v>
      </c>
      <c r="E369" s="286">
        <v>1</v>
      </c>
      <c r="F369" s="286">
        <v>0.9</v>
      </c>
      <c r="G369" s="286">
        <v>0.97</v>
      </c>
      <c r="H369" s="286">
        <v>0.97</v>
      </c>
    </row>
    <row r="370" spans="1:8" x14ac:dyDescent="0.2">
      <c r="A370" s="287">
        <v>37</v>
      </c>
      <c r="B370" s="286">
        <v>1</v>
      </c>
      <c r="C370" s="286">
        <v>1</v>
      </c>
      <c r="D370" s="286">
        <v>1</v>
      </c>
      <c r="E370" s="286">
        <v>1</v>
      </c>
      <c r="F370" s="286">
        <v>0.97</v>
      </c>
      <c r="G370" s="286">
        <v>0.98</v>
      </c>
      <c r="H370" s="286">
        <v>0.96</v>
      </c>
    </row>
    <row r="371" spans="1:8" x14ac:dyDescent="0.2">
      <c r="A371" s="287">
        <v>38</v>
      </c>
      <c r="B371" s="286">
        <v>1</v>
      </c>
      <c r="C371" s="286">
        <v>1</v>
      </c>
      <c r="D371" s="286">
        <v>1</v>
      </c>
      <c r="E371" s="286">
        <v>1</v>
      </c>
      <c r="F371" s="286">
        <v>1</v>
      </c>
      <c r="G371" s="286">
        <v>0.97</v>
      </c>
      <c r="H371" s="286">
        <v>0.97</v>
      </c>
    </row>
    <row r="372" spans="1:8" x14ac:dyDescent="0.2">
      <c r="A372" s="287">
        <v>39</v>
      </c>
      <c r="B372" s="286">
        <v>1</v>
      </c>
      <c r="C372" s="286">
        <v>1</v>
      </c>
      <c r="D372" s="286">
        <v>1</v>
      </c>
      <c r="E372" s="286">
        <v>1</v>
      </c>
      <c r="F372" s="286">
        <v>0.92</v>
      </c>
      <c r="G372" s="286">
        <v>0.98</v>
      </c>
      <c r="H372" s="286">
        <v>0.96</v>
      </c>
    </row>
    <row r="373" spans="1:8" x14ac:dyDescent="0.2">
      <c r="A373" s="287">
        <v>40</v>
      </c>
      <c r="B373" s="286">
        <v>1</v>
      </c>
      <c r="C373" s="286">
        <v>1</v>
      </c>
      <c r="D373" s="286">
        <v>1</v>
      </c>
      <c r="E373" s="286">
        <v>1</v>
      </c>
      <c r="F373" s="286">
        <v>0.96</v>
      </c>
      <c r="G373" s="286">
        <v>0.98</v>
      </c>
      <c r="H373" s="286">
        <v>0.97</v>
      </c>
    </row>
    <row r="374" spans="1:8" x14ac:dyDescent="0.2">
      <c r="A374" s="287">
        <v>41</v>
      </c>
      <c r="B374" s="286">
        <v>1</v>
      </c>
      <c r="C374" s="286">
        <v>1</v>
      </c>
      <c r="D374" s="286">
        <v>1</v>
      </c>
      <c r="E374" s="286">
        <v>1</v>
      </c>
      <c r="F374" s="286">
        <v>0.99</v>
      </c>
      <c r="G374" s="286">
        <v>0.99</v>
      </c>
      <c r="H374" s="286">
        <v>0.99</v>
      </c>
    </row>
    <row r="375" spans="1:8" x14ac:dyDescent="0.2">
      <c r="A375" s="287">
        <v>42</v>
      </c>
      <c r="B375" s="286">
        <v>1</v>
      </c>
      <c r="C375" s="286">
        <v>1</v>
      </c>
      <c r="D375" s="286">
        <v>1</v>
      </c>
      <c r="E375" s="286">
        <v>1</v>
      </c>
      <c r="F375" s="286">
        <v>0.97</v>
      </c>
      <c r="G375" s="286">
        <v>0.96</v>
      </c>
      <c r="H375" s="286">
        <v>0.95</v>
      </c>
    </row>
    <row r="376" spans="1:8" x14ac:dyDescent="0.2">
      <c r="A376" s="287">
        <v>43</v>
      </c>
      <c r="B376" s="286">
        <v>1</v>
      </c>
      <c r="C376" s="286">
        <v>1</v>
      </c>
      <c r="D376" s="286">
        <v>1</v>
      </c>
      <c r="E376" s="286">
        <v>1</v>
      </c>
      <c r="F376" s="286">
        <v>0.97</v>
      </c>
      <c r="G376" s="286">
        <v>0.99</v>
      </c>
      <c r="H376" s="286">
        <v>0.95</v>
      </c>
    </row>
    <row r="377" spans="1:8" x14ac:dyDescent="0.2">
      <c r="A377" s="287">
        <v>45</v>
      </c>
      <c r="B377" s="286">
        <v>1</v>
      </c>
      <c r="C377" s="286">
        <v>1</v>
      </c>
      <c r="D377" s="286">
        <v>1</v>
      </c>
      <c r="E377" s="286">
        <v>1</v>
      </c>
      <c r="F377" s="286">
        <v>0.97</v>
      </c>
      <c r="G377" s="286">
        <v>0.98</v>
      </c>
      <c r="H377" s="286">
        <v>0.96</v>
      </c>
    </row>
    <row r="378" spans="1:8" x14ac:dyDescent="0.2">
      <c r="A378" s="287">
        <v>46</v>
      </c>
      <c r="B378" s="286">
        <v>1</v>
      </c>
      <c r="C378" s="286">
        <v>1</v>
      </c>
      <c r="D378" s="286">
        <v>1</v>
      </c>
      <c r="E378" s="286">
        <v>1</v>
      </c>
      <c r="F378" s="286">
        <v>0.95</v>
      </c>
      <c r="G378" s="286">
        <v>0.99</v>
      </c>
      <c r="H378" s="286">
        <v>0.99</v>
      </c>
    </row>
    <row r="379" spans="1:8" x14ac:dyDescent="0.2">
      <c r="A379" s="287">
        <v>48</v>
      </c>
      <c r="B379" s="286">
        <v>1</v>
      </c>
      <c r="C379" s="286">
        <v>1</v>
      </c>
      <c r="D379" s="286">
        <v>1</v>
      </c>
      <c r="E379" s="286">
        <v>1</v>
      </c>
      <c r="F379" s="286">
        <v>0.97</v>
      </c>
      <c r="G379" s="286">
        <v>0.98</v>
      </c>
      <c r="H379" s="286">
        <v>0.96</v>
      </c>
    </row>
    <row r="380" spans="1:8" x14ac:dyDescent="0.2">
      <c r="A380" s="270"/>
      <c r="B380" s="271"/>
      <c r="C380" s="271"/>
      <c r="D380" s="271"/>
      <c r="E380" s="271"/>
      <c r="F380" s="271"/>
      <c r="G380" s="271"/>
      <c r="H380" s="271"/>
    </row>
    <row r="381" spans="1:8" ht="47.25" customHeight="1" x14ac:dyDescent="0.2">
      <c r="A381" s="283" t="s">
        <v>1191</v>
      </c>
      <c r="B381" s="283" t="s">
        <v>16</v>
      </c>
      <c r="C381" s="283" t="s">
        <v>663</v>
      </c>
      <c r="D381" s="283" t="s">
        <v>664</v>
      </c>
      <c r="E381" s="283" t="s">
        <v>21</v>
      </c>
      <c r="F381" s="283" t="s">
        <v>665</v>
      </c>
      <c r="G381" s="283" t="s">
        <v>23</v>
      </c>
      <c r="H381" s="283" t="s">
        <v>973</v>
      </c>
    </row>
    <row r="382" spans="1:8" x14ac:dyDescent="0.2">
      <c r="A382" s="283" t="s">
        <v>1204</v>
      </c>
      <c r="B382" s="284">
        <v>1</v>
      </c>
      <c r="C382" s="284">
        <v>1</v>
      </c>
      <c r="D382" s="284">
        <v>1</v>
      </c>
      <c r="E382" s="284">
        <v>0.92</v>
      </c>
      <c r="F382" s="284">
        <v>0.97</v>
      </c>
      <c r="G382" s="284">
        <v>0.97</v>
      </c>
      <c r="H382" s="284">
        <v>0.94</v>
      </c>
    </row>
    <row r="383" spans="1:8" x14ac:dyDescent="0.2">
      <c r="A383" s="287">
        <v>50</v>
      </c>
      <c r="B383" s="286">
        <v>1</v>
      </c>
      <c r="C383" s="286">
        <v>1</v>
      </c>
      <c r="D383" s="286">
        <v>1</v>
      </c>
      <c r="E383" s="286">
        <v>1</v>
      </c>
      <c r="F383" s="286">
        <v>0.93</v>
      </c>
      <c r="G383" s="286">
        <v>0.97</v>
      </c>
      <c r="H383" s="286">
        <v>0.93</v>
      </c>
    </row>
    <row r="384" spans="1:8" x14ac:dyDescent="0.2">
      <c r="A384" s="287">
        <v>51</v>
      </c>
      <c r="B384" s="286">
        <v>1</v>
      </c>
      <c r="C384" s="286">
        <v>1</v>
      </c>
      <c r="D384" s="286">
        <v>1</v>
      </c>
      <c r="E384" s="286">
        <v>1</v>
      </c>
      <c r="F384" s="286">
        <v>0.85</v>
      </c>
      <c r="G384" s="286">
        <v>0.95</v>
      </c>
      <c r="H384" s="286">
        <v>0.93</v>
      </c>
    </row>
    <row r="385" spans="1:8" x14ac:dyDescent="0.2">
      <c r="A385" s="287">
        <v>52</v>
      </c>
      <c r="B385" s="286">
        <v>1</v>
      </c>
      <c r="C385" s="286">
        <v>1</v>
      </c>
      <c r="D385" s="286">
        <v>1</v>
      </c>
      <c r="E385" s="286">
        <v>1</v>
      </c>
      <c r="F385" s="286">
        <v>0.88</v>
      </c>
      <c r="G385" s="286">
        <v>0.95</v>
      </c>
      <c r="H385" s="286">
        <v>0.96</v>
      </c>
    </row>
    <row r="386" spans="1:8" x14ac:dyDescent="0.2">
      <c r="A386" s="287">
        <v>54</v>
      </c>
      <c r="B386" s="286">
        <v>1</v>
      </c>
      <c r="C386" s="286">
        <v>1</v>
      </c>
      <c r="D386" s="286">
        <v>1</v>
      </c>
      <c r="E386" s="286">
        <v>1</v>
      </c>
      <c r="F386" s="286">
        <v>0.95</v>
      </c>
      <c r="G386" s="286">
        <v>0.96</v>
      </c>
      <c r="H386" s="286">
        <v>0.94</v>
      </c>
    </row>
    <row r="387" spans="1:8" x14ac:dyDescent="0.2">
      <c r="A387" s="287">
        <v>55</v>
      </c>
      <c r="B387" s="286">
        <v>1</v>
      </c>
      <c r="C387" s="286">
        <v>1</v>
      </c>
      <c r="D387" s="286">
        <v>1</v>
      </c>
      <c r="E387" s="286">
        <v>1</v>
      </c>
      <c r="F387" s="286">
        <v>0.93</v>
      </c>
      <c r="G387" s="286">
        <v>0.98</v>
      </c>
      <c r="H387" s="286">
        <v>0.94</v>
      </c>
    </row>
    <row r="388" spans="1:8" x14ac:dyDescent="0.2">
      <c r="A388" s="287">
        <v>56</v>
      </c>
      <c r="B388" s="286">
        <v>1</v>
      </c>
      <c r="C388" s="286">
        <v>1</v>
      </c>
      <c r="D388" s="286">
        <v>1</v>
      </c>
      <c r="E388" s="286">
        <v>1</v>
      </c>
      <c r="F388" s="286">
        <v>1</v>
      </c>
      <c r="G388" s="286">
        <v>1</v>
      </c>
      <c r="H388" s="286">
        <v>1</v>
      </c>
    </row>
    <row r="389" spans="1:8" x14ac:dyDescent="0.2">
      <c r="A389" s="287">
        <v>57</v>
      </c>
      <c r="B389" s="286">
        <v>1</v>
      </c>
      <c r="C389" s="286">
        <v>1</v>
      </c>
      <c r="D389" s="286">
        <v>1</v>
      </c>
      <c r="E389" s="286">
        <v>1</v>
      </c>
      <c r="F389" s="286">
        <v>0.96</v>
      </c>
      <c r="G389" s="286">
        <v>0.96</v>
      </c>
      <c r="H389" s="286">
        <v>0.94</v>
      </c>
    </row>
    <row r="390" spans="1:8" x14ac:dyDescent="0.2">
      <c r="A390" s="287">
        <v>59</v>
      </c>
      <c r="B390" s="286">
        <v>1</v>
      </c>
      <c r="C390" s="286">
        <v>1</v>
      </c>
      <c r="D390" s="286">
        <v>1</v>
      </c>
      <c r="E390" s="286">
        <v>1</v>
      </c>
      <c r="F390" s="286">
        <v>0.95</v>
      </c>
      <c r="G390" s="286">
        <v>0.97</v>
      </c>
      <c r="H390" s="286">
        <v>0.95</v>
      </c>
    </row>
    <row r="391" spans="1:8" x14ac:dyDescent="0.2">
      <c r="A391" s="287">
        <v>60</v>
      </c>
      <c r="B391" s="286">
        <v>1</v>
      </c>
      <c r="C391" s="286">
        <v>1</v>
      </c>
      <c r="D391" s="286">
        <v>1</v>
      </c>
      <c r="E391" s="286">
        <v>1</v>
      </c>
      <c r="F391" s="286">
        <v>0.99</v>
      </c>
      <c r="G391" s="286">
        <v>0.99</v>
      </c>
      <c r="H391" s="286">
        <v>0.99</v>
      </c>
    </row>
    <row r="392" spans="1:8" x14ac:dyDescent="0.2">
      <c r="A392" s="287">
        <v>62</v>
      </c>
      <c r="B392" s="286">
        <v>1</v>
      </c>
      <c r="C392" s="286">
        <v>1</v>
      </c>
      <c r="D392" s="286">
        <v>1</v>
      </c>
      <c r="E392" s="286">
        <v>1</v>
      </c>
      <c r="F392" s="286">
        <v>0.98</v>
      </c>
      <c r="G392" s="286">
        <v>1</v>
      </c>
      <c r="H392" s="286">
        <v>0.31</v>
      </c>
    </row>
    <row r="393" spans="1:8" x14ac:dyDescent="0.2">
      <c r="A393" s="287">
        <v>63</v>
      </c>
      <c r="B393" s="286">
        <v>1</v>
      </c>
      <c r="C393" s="286">
        <v>1</v>
      </c>
      <c r="D393" s="286">
        <v>1</v>
      </c>
      <c r="E393" s="286">
        <v>0</v>
      </c>
      <c r="F393" s="286">
        <v>0.98</v>
      </c>
      <c r="G393" s="286">
        <v>0.98</v>
      </c>
      <c r="H393" s="286">
        <v>0.98</v>
      </c>
    </row>
    <row r="394" spans="1:8" x14ac:dyDescent="0.2">
      <c r="A394" s="287">
        <v>65</v>
      </c>
      <c r="B394" s="286">
        <v>1</v>
      </c>
      <c r="C394" s="286">
        <v>1</v>
      </c>
      <c r="D394" s="286">
        <v>1</v>
      </c>
      <c r="E394" s="286">
        <v>0</v>
      </c>
      <c r="F394" s="286">
        <v>0.95</v>
      </c>
      <c r="G394" s="286">
        <v>0.97</v>
      </c>
      <c r="H394" s="286">
        <v>0.96</v>
      </c>
    </row>
    <row r="395" spans="1:8" x14ac:dyDescent="0.2">
      <c r="A395" s="287">
        <v>67</v>
      </c>
      <c r="B395" s="286">
        <v>1</v>
      </c>
      <c r="C395" s="286">
        <v>1</v>
      </c>
      <c r="D395" s="286">
        <v>1</v>
      </c>
      <c r="E395" s="286">
        <v>1</v>
      </c>
      <c r="F395" s="286">
        <v>0.99</v>
      </c>
      <c r="G395" s="286">
        <v>0.99</v>
      </c>
      <c r="H395" s="286">
        <v>0.99</v>
      </c>
    </row>
    <row r="396" spans="1:8" x14ac:dyDescent="0.2">
      <c r="A396" s="287">
        <v>68</v>
      </c>
      <c r="B396" s="286">
        <v>1</v>
      </c>
      <c r="C396" s="286">
        <v>1</v>
      </c>
      <c r="D396" s="286">
        <v>1</v>
      </c>
      <c r="E396" s="286">
        <v>1</v>
      </c>
      <c r="F396" s="286">
        <v>1</v>
      </c>
      <c r="G396" s="286">
        <v>0.99</v>
      </c>
      <c r="H396" s="286">
        <v>0.97</v>
      </c>
    </row>
    <row r="397" spans="1:8" x14ac:dyDescent="0.2">
      <c r="A397" s="287">
        <v>69</v>
      </c>
      <c r="B397" s="286">
        <v>1</v>
      </c>
      <c r="C397" s="286">
        <v>1</v>
      </c>
      <c r="D397" s="286">
        <v>1</v>
      </c>
      <c r="E397" s="286">
        <v>0</v>
      </c>
      <c r="F397" s="286">
        <v>0.95</v>
      </c>
      <c r="G397" s="286">
        <v>0.93</v>
      </c>
      <c r="H397" s="286">
        <v>0.94</v>
      </c>
    </row>
    <row r="398" spans="1:8" x14ac:dyDescent="0.2">
      <c r="A398" s="287">
        <v>70</v>
      </c>
      <c r="B398" s="286">
        <v>1</v>
      </c>
      <c r="C398" s="286">
        <v>1</v>
      </c>
      <c r="D398" s="286">
        <v>1</v>
      </c>
      <c r="E398" s="286">
        <v>1</v>
      </c>
      <c r="F398" s="286">
        <v>0.94</v>
      </c>
      <c r="G398" s="286">
        <v>0.98</v>
      </c>
      <c r="H398" s="286">
        <v>0.96</v>
      </c>
    </row>
    <row r="399" spans="1:8" x14ac:dyDescent="0.2">
      <c r="A399" s="287">
        <v>71</v>
      </c>
      <c r="B399" s="286">
        <v>1</v>
      </c>
      <c r="C399" s="286">
        <v>1</v>
      </c>
      <c r="D399" s="286">
        <v>1</v>
      </c>
      <c r="E399" s="286">
        <v>1</v>
      </c>
      <c r="F399" s="286">
        <v>0.95</v>
      </c>
      <c r="G399" s="286">
        <v>0.97</v>
      </c>
      <c r="H399" s="286">
        <v>0.96</v>
      </c>
    </row>
    <row r="400" spans="1:8" x14ac:dyDescent="0.2">
      <c r="A400" s="287">
        <v>72</v>
      </c>
      <c r="B400" s="286">
        <v>1</v>
      </c>
      <c r="C400" s="286">
        <v>1</v>
      </c>
      <c r="D400" s="286">
        <v>1</v>
      </c>
      <c r="E400" s="286">
        <v>1</v>
      </c>
      <c r="F400" s="286">
        <v>0.97</v>
      </c>
      <c r="G400" s="286">
        <v>0.97</v>
      </c>
      <c r="H400" s="286">
        <v>0.98</v>
      </c>
    </row>
    <row r="401" spans="1:8" x14ac:dyDescent="0.2">
      <c r="A401" s="287">
        <v>73</v>
      </c>
      <c r="B401" s="286">
        <v>1</v>
      </c>
      <c r="C401" s="286">
        <v>1</v>
      </c>
      <c r="D401" s="286">
        <v>1</v>
      </c>
      <c r="E401" s="286">
        <v>1</v>
      </c>
      <c r="F401" s="286">
        <v>0.96</v>
      </c>
      <c r="G401" s="286">
        <v>0.98</v>
      </c>
      <c r="H401" s="286">
        <v>0.95</v>
      </c>
    </row>
    <row r="402" spans="1:8" x14ac:dyDescent="0.2">
      <c r="A402" s="287">
        <v>74</v>
      </c>
      <c r="B402" s="286">
        <v>1</v>
      </c>
      <c r="C402" s="286">
        <v>1</v>
      </c>
      <c r="D402" s="286">
        <v>1</v>
      </c>
      <c r="E402" s="286">
        <v>1</v>
      </c>
      <c r="F402" s="286">
        <v>0.95</v>
      </c>
      <c r="G402" s="286">
        <v>0.97</v>
      </c>
      <c r="H402" s="286">
        <v>0.94</v>
      </c>
    </row>
    <row r="403" spans="1:8" x14ac:dyDescent="0.2">
      <c r="A403" s="287">
        <v>75</v>
      </c>
      <c r="B403" s="286">
        <v>1</v>
      </c>
      <c r="C403" s="286">
        <v>1</v>
      </c>
      <c r="D403" s="286">
        <v>1</v>
      </c>
      <c r="E403" s="286">
        <v>1</v>
      </c>
      <c r="F403" s="286">
        <v>1</v>
      </c>
      <c r="G403" s="286">
        <v>0.98</v>
      </c>
      <c r="H403" s="286">
        <v>0.97</v>
      </c>
    </row>
    <row r="404" spans="1:8" x14ac:dyDescent="0.2">
      <c r="A404" s="287">
        <v>76</v>
      </c>
      <c r="B404" s="286">
        <v>1</v>
      </c>
      <c r="C404" s="286">
        <v>1</v>
      </c>
      <c r="D404" s="286">
        <v>1</v>
      </c>
      <c r="E404" s="286">
        <v>1</v>
      </c>
      <c r="F404" s="286">
        <v>0.95</v>
      </c>
      <c r="G404" s="286">
        <v>0.98</v>
      </c>
      <c r="H404" s="286">
        <v>0.95</v>
      </c>
    </row>
    <row r="405" spans="1:8" x14ac:dyDescent="0.2">
      <c r="A405" s="287">
        <v>77</v>
      </c>
      <c r="B405" s="286">
        <v>1</v>
      </c>
      <c r="C405" s="286">
        <v>1</v>
      </c>
      <c r="D405" s="286">
        <v>1</v>
      </c>
      <c r="E405" s="286">
        <v>1</v>
      </c>
      <c r="F405" s="286">
        <v>0.99</v>
      </c>
      <c r="G405" s="286">
        <v>0.98</v>
      </c>
      <c r="H405" s="286">
        <v>0.96</v>
      </c>
    </row>
    <row r="406" spans="1:8" x14ac:dyDescent="0.2">
      <c r="A406" s="287">
        <v>78</v>
      </c>
      <c r="B406" s="286">
        <v>1</v>
      </c>
      <c r="C406" s="286">
        <v>1</v>
      </c>
      <c r="D406" s="286">
        <v>1</v>
      </c>
      <c r="E406" s="286">
        <v>1</v>
      </c>
      <c r="F406" s="286">
        <v>0.98</v>
      </c>
      <c r="G406" s="286">
        <v>0.97</v>
      </c>
      <c r="H406" s="286">
        <v>0.96</v>
      </c>
    </row>
    <row r="407" spans="1:8" x14ac:dyDescent="0.2">
      <c r="A407" s="287">
        <v>80</v>
      </c>
      <c r="B407" s="286">
        <v>1</v>
      </c>
      <c r="C407" s="286">
        <v>1</v>
      </c>
      <c r="D407" s="286">
        <v>1</v>
      </c>
      <c r="E407" s="286">
        <v>1</v>
      </c>
      <c r="F407" s="286">
        <v>0.96</v>
      </c>
      <c r="G407" s="286">
        <v>0.96</v>
      </c>
      <c r="H407" s="286">
        <v>0.87</v>
      </c>
    </row>
    <row r="408" spans="1:8" x14ac:dyDescent="0.2">
      <c r="A408" s="287">
        <v>81</v>
      </c>
      <c r="B408" s="286">
        <v>1</v>
      </c>
      <c r="C408" s="286">
        <v>1</v>
      </c>
      <c r="D408" s="286">
        <v>1</v>
      </c>
      <c r="E408" s="286">
        <v>1</v>
      </c>
      <c r="F408" s="286">
        <v>0.96</v>
      </c>
      <c r="G408" s="286">
        <v>0.97</v>
      </c>
      <c r="H408" s="286">
        <v>0.96</v>
      </c>
    </row>
    <row r="409" spans="1:8" x14ac:dyDescent="0.2">
      <c r="A409" s="287">
        <v>82</v>
      </c>
      <c r="B409" s="286">
        <v>1</v>
      </c>
      <c r="C409" s="286">
        <v>1</v>
      </c>
      <c r="D409" s="286">
        <v>1</v>
      </c>
      <c r="E409" s="286">
        <v>1</v>
      </c>
      <c r="F409" s="286">
        <v>0.95</v>
      </c>
      <c r="G409" s="286">
        <v>0.96</v>
      </c>
      <c r="H409" s="286">
        <v>0.96</v>
      </c>
    </row>
    <row r="410" spans="1:8" x14ac:dyDescent="0.2">
      <c r="A410" s="287">
        <v>83</v>
      </c>
      <c r="B410" s="286">
        <v>1</v>
      </c>
      <c r="C410" s="286">
        <v>1</v>
      </c>
      <c r="D410" s="286">
        <v>1</v>
      </c>
      <c r="E410" s="286">
        <v>1</v>
      </c>
      <c r="F410" s="286">
        <v>0.96</v>
      </c>
      <c r="G410" s="286">
        <v>0.97</v>
      </c>
      <c r="H410" s="286">
        <v>0.97</v>
      </c>
    </row>
    <row r="411" spans="1:8" x14ac:dyDescent="0.2">
      <c r="A411" s="287">
        <v>85</v>
      </c>
      <c r="B411" s="286">
        <v>1</v>
      </c>
      <c r="C411" s="286">
        <v>1</v>
      </c>
      <c r="D411" s="286">
        <v>1</v>
      </c>
      <c r="E411" s="286">
        <v>1</v>
      </c>
      <c r="F411" s="286">
        <v>0.95</v>
      </c>
      <c r="G411" s="286">
        <v>0.95</v>
      </c>
      <c r="H411" s="286">
        <v>0.91</v>
      </c>
    </row>
    <row r="412" spans="1:8" x14ac:dyDescent="0.2">
      <c r="A412" s="287">
        <v>87</v>
      </c>
      <c r="B412" s="286">
        <v>1</v>
      </c>
      <c r="C412" s="286">
        <v>1</v>
      </c>
      <c r="D412" s="286">
        <v>1</v>
      </c>
      <c r="E412" s="286">
        <v>1</v>
      </c>
      <c r="F412" s="286">
        <v>0.97</v>
      </c>
      <c r="G412" s="286">
        <v>0.99</v>
      </c>
      <c r="H412" s="286">
        <v>0.98</v>
      </c>
    </row>
    <row r="413" spans="1:8" x14ac:dyDescent="0.2">
      <c r="A413" s="287">
        <v>88</v>
      </c>
      <c r="B413" s="286">
        <v>1</v>
      </c>
      <c r="C413" s="286">
        <v>1</v>
      </c>
      <c r="D413" s="286">
        <v>1</v>
      </c>
      <c r="E413" s="286">
        <v>1</v>
      </c>
      <c r="F413" s="286">
        <v>0.95</v>
      </c>
      <c r="G413" s="286">
        <v>0.97</v>
      </c>
      <c r="H413" s="286">
        <v>0.96</v>
      </c>
    </row>
    <row r="414" spans="1:8" x14ac:dyDescent="0.2">
      <c r="A414" s="287">
        <v>89</v>
      </c>
      <c r="B414" s="286">
        <v>1</v>
      </c>
      <c r="C414" s="286">
        <v>1</v>
      </c>
      <c r="D414" s="286">
        <v>1</v>
      </c>
      <c r="E414" s="286">
        <v>1</v>
      </c>
      <c r="F414" s="286">
        <v>0.96</v>
      </c>
      <c r="G414" s="286">
        <v>0.98</v>
      </c>
      <c r="H414" s="286">
        <v>0.97</v>
      </c>
    </row>
    <row r="415" spans="1:8" x14ac:dyDescent="0.2">
      <c r="A415" s="287">
        <v>90</v>
      </c>
      <c r="B415" s="286">
        <v>1</v>
      </c>
      <c r="C415" s="286">
        <v>1</v>
      </c>
      <c r="D415" s="286">
        <v>1</v>
      </c>
      <c r="E415" s="286">
        <v>1</v>
      </c>
      <c r="F415" s="286">
        <v>0.93</v>
      </c>
      <c r="G415" s="286">
        <v>0.96</v>
      </c>
      <c r="H415" s="286">
        <v>0.92</v>
      </c>
    </row>
    <row r="416" spans="1:8" x14ac:dyDescent="0.2">
      <c r="A416" s="287">
        <v>91</v>
      </c>
      <c r="B416" s="286">
        <v>1</v>
      </c>
      <c r="C416" s="286">
        <v>1</v>
      </c>
      <c r="D416" s="286">
        <v>1</v>
      </c>
      <c r="E416" s="286">
        <v>1</v>
      </c>
      <c r="F416" s="286">
        <v>1</v>
      </c>
      <c r="G416" s="286">
        <v>0.98</v>
      </c>
      <c r="H416" s="286">
        <v>0.96</v>
      </c>
    </row>
    <row r="417" spans="1:16" x14ac:dyDescent="0.2">
      <c r="A417" s="287">
        <v>92</v>
      </c>
      <c r="B417" s="286">
        <v>1</v>
      </c>
      <c r="C417" s="286">
        <v>1</v>
      </c>
      <c r="D417" s="286">
        <v>1</v>
      </c>
      <c r="E417" s="286">
        <v>1</v>
      </c>
      <c r="F417" s="286">
        <v>0.99</v>
      </c>
      <c r="G417" s="286">
        <v>0.98</v>
      </c>
      <c r="H417" s="286">
        <v>0.96</v>
      </c>
    </row>
    <row r="418" spans="1:16" x14ac:dyDescent="0.2">
      <c r="A418" s="287">
        <v>93</v>
      </c>
      <c r="B418" s="286">
        <v>1</v>
      </c>
      <c r="C418" s="286">
        <v>1</v>
      </c>
      <c r="D418" s="286">
        <v>1</v>
      </c>
      <c r="E418" s="286">
        <v>1</v>
      </c>
      <c r="F418" s="286">
        <v>0.98</v>
      </c>
      <c r="G418" s="286">
        <v>0.98</v>
      </c>
      <c r="H418" s="286">
        <v>0.97</v>
      </c>
    </row>
    <row r="419" spans="1:16" x14ac:dyDescent="0.2">
      <c r="A419" s="287">
        <v>94</v>
      </c>
      <c r="B419" s="286">
        <v>1</v>
      </c>
      <c r="C419" s="286">
        <v>1</v>
      </c>
      <c r="D419" s="286">
        <v>1</v>
      </c>
      <c r="E419" s="286">
        <v>1</v>
      </c>
      <c r="F419" s="286">
        <v>0.99</v>
      </c>
      <c r="G419" s="286">
        <v>0.95</v>
      </c>
      <c r="H419" s="286">
        <v>0.94</v>
      </c>
    </row>
    <row r="420" spans="1:16" x14ac:dyDescent="0.2">
      <c r="A420" s="287">
        <v>95</v>
      </c>
      <c r="B420" s="286">
        <v>1</v>
      </c>
      <c r="C420" s="286">
        <v>1</v>
      </c>
      <c r="D420" s="286">
        <v>1</v>
      </c>
      <c r="E420" s="286">
        <v>1</v>
      </c>
      <c r="F420" s="286">
        <v>1</v>
      </c>
      <c r="G420" s="286">
        <v>0.97</v>
      </c>
      <c r="H420" s="286">
        <v>0.94</v>
      </c>
    </row>
    <row r="421" spans="1:16" x14ac:dyDescent="0.2">
      <c r="A421" s="287">
        <v>971</v>
      </c>
      <c r="B421" s="286">
        <v>1</v>
      </c>
      <c r="C421" s="286">
        <v>1</v>
      </c>
      <c r="D421" s="286">
        <v>1</v>
      </c>
      <c r="E421" s="286">
        <v>1</v>
      </c>
      <c r="F421" s="286">
        <v>0.98</v>
      </c>
      <c r="G421" s="286">
        <v>0.99</v>
      </c>
      <c r="H421" s="286">
        <v>0.98</v>
      </c>
    </row>
    <row r="422" spans="1:16" x14ac:dyDescent="0.2">
      <c r="A422" s="287">
        <v>974</v>
      </c>
      <c r="B422" s="286">
        <v>1</v>
      </c>
      <c r="C422" s="286">
        <v>1</v>
      </c>
      <c r="D422" s="286">
        <v>1</v>
      </c>
      <c r="E422" s="286">
        <v>1</v>
      </c>
      <c r="F422" s="286">
        <v>0.95</v>
      </c>
      <c r="G422" s="286">
        <v>0.98</v>
      </c>
      <c r="H422" s="286">
        <v>0.98</v>
      </c>
    </row>
    <row r="423" spans="1:16" x14ac:dyDescent="0.2">
      <c r="A423" s="270"/>
      <c r="B423" s="271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</row>
    <row r="424" spans="1:16" ht="59.25" customHeight="1" x14ac:dyDescent="0.2">
      <c r="A424" s="283" t="s">
        <v>1191</v>
      </c>
      <c r="B424" s="283" t="s">
        <v>666</v>
      </c>
      <c r="C424" s="234" t="s">
        <v>667</v>
      </c>
      <c r="D424" s="283" t="s">
        <v>1127</v>
      </c>
      <c r="E424" s="283" t="s">
        <v>1176</v>
      </c>
      <c r="F424" s="283" t="s">
        <v>1178</v>
      </c>
      <c r="G424" s="283" t="s">
        <v>668</v>
      </c>
      <c r="H424" s="283" t="s">
        <v>1151</v>
      </c>
      <c r="I424" s="283" t="s">
        <v>1153</v>
      </c>
      <c r="J424" s="271"/>
      <c r="K424" s="271"/>
      <c r="L424" s="271"/>
      <c r="M424" s="271"/>
      <c r="N424" s="271"/>
      <c r="O424" s="271"/>
      <c r="P424" s="271"/>
    </row>
    <row r="425" spans="1:16" x14ac:dyDescent="0.2">
      <c r="A425" s="283" t="s">
        <v>1204</v>
      </c>
      <c r="B425" s="284">
        <v>0.99</v>
      </c>
      <c r="C425" s="284">
        <v>0.99</v>
      </c>
      <c r="D425" s="284">
        <v>0.94</v>
      </c>
      <c r="E425" s="284">
        <v>1</v>
      </c>
      <c r="F425" s="284">
        <v>1</v>
      </c>
      <c r="G425" s="284">
        <v>0.94</v>
      </c>
      <c r="H425" s="284">
        <v>0.99</v>
      </c>
      <c r="I425" s="284">
        <v>0.96</v>
      </c>
      <c r="J425" s="271"/>
      <c r="K425" s="271"/>
      <c r="L425" s="271"/>
      <c r="M425" s="271"/>
      <c r="N425" s="271"/>
      <c r="O425" s="271"/>
      <c r="P425" s="271"/>
    </row>
    <row r="426" spans="1:16" x14ac:dyDescent="0.2">
      <c r="A426" s="285" t="s">
        <v>799</v>
      </c>
      <c r="B426" s="286">
        <v>1</v>
      </c>
      <c r="C426" s="286">
        <v>1</v>
      </c>
      <c r="D426" s="286">
        <v>0.96</v>
      </c>
      <c r="E426" s="286">
        <v>1</v>
      </c>
      <c r="F426" s="286">
        <v>1</v>
      </c>
      <c r="G426" s="286">
        <v>1</v>
      </c>
      <c r="H426" s="286">
        <v>0.99</v>
      </c>
      <c r="I426" s="286">
        <v>0.95</v>
      </c>
      <c r="J426" s="271"/>
      <c r="K426" s="271"/>
      <c r="L426" s="271"/>
      <c r="M426" s="271"/>
      <c r="N426" s="271"/>
      <c r="O426" s="271"/>
      <c r="P426" s="271"/>
    </row>
    <row r="427" spans="1:16" x14ac:dyDescent="0.2">
      <c r="A427" s="285" t="s">
        <v>810</v>
      </c>
      <c r="B427" s="286">
        <v>1</v>
      </c>
      <c r="C427" s="286">
        <v>1</v>
      </c>
      <c r="D427" s="286">
        <v>0.97</v>
      </c>
      <c r="E427" s="286">
        <v>1</v>
      </c>
      <c r="F427" s="286">
        <v>1</v>
      </c>
      <c r="G427" s="286">
        <v>1</v>
      </c>
      <c r="H427" s="286">
        <v>0.99</v>
      </c>
      <c r="I427" s="286">
        <v>0.98</v>
      </c>
      <c r="J427" s="271"/>
      <c r="K427" s="271"/>
      <c r="L427" s="271"/>
      <c r="M427" s="271"/>
      <c r="N427" s="271"/>
      <c r="O427" s="271"/>
      <c r="P427" s="271"/>
    </row>
    <row r="428" spans="1:16" x14ac:dyDescent="0.2">
      <c r="A428" s="285" t="s">
        <v>801</v>
      </c>
      <c r="B428" s="286">
        <v>0.94</v>
      </c>
      <c r="C428" s="286">
        <v>0.94</v>
      </c>
      <c r="D428" s="286">
        <v>0.93</v>
      </c>
      <c r="E428" s="286">
        <v>0.97</v>
      </c>
      <c r="F428" s="286">
        <v>0.97</v>
      </c>
      <c r="G428" s="286">
        <v>1</v>
      </c>
      <c r="H428" s="286">
        <v>0.99</v>
      </c>
      <c r="I428" s="286">
        <v>0.94</v>
      </c>
      <c r="J428" s="271"/>
      <c r="K428" s="271"/>
      <c r="L428" s="271"/>
      <c r="M428" s="271"/>
      <c r="N428" s="271"/>
      <c r="O428" s="271"/>
      <c r="P428" s="271"/>
    </row>
    <row r="429" spans="1:16" x14ac:dyDescent="0.2">
      <c r="A429" s="285" t="s">
        <v>717</v>
      </c>
      <c r="B429" s="286">
        <v>0.96</v>
      </c>
      <c r="C429" s="286">
        <v>0.96</v>
      </c>
      <c r="D429" s="286">
        <v>0.96</v>
      </c>
      <c r="E429" s="286">
        <v>0.96</v>
      </c>
      <c r="F429" s="286">
        <v>0.96</v>
      </c>
      <c r="G429" s="286">
        <v>0</v>
      </c>
      <c r="H429" s="286">
        <v>1</v>
      </c>
      <c r="I429" s="286">
        <v>0.97</v>
      </c>
      <c r="J429" s="271"/>
      <c r="K429" s="271"/>
      <c r="L429" s="271"/>
      <c r="M429" s="271"/>
      <c r="N429" s="271"/>
      <c r="O429" s="271"/>
      <c r="P429" s="271"/>
    </row>
    <row r="430" spans="1:16" x14ac:dyDescent="0.2">
      <c r="A430" s="285" t="s">
        <v>785</v>
      </c>
      <c r="B430" s="286">
        <v>0.77</v>
      </c>
      <c r="C430" s="286">
        <v>0.77</v>
      </c>
      <c r="D430" s="286">
        <v>0.72</v>
      </c>
      <c r="E430" s="286">
        <v>1</v>
      </c>
      <c r="F430" s="286">
        <v>1</v>
      </c>
      <c r="G430" s="286">
        <v>1</v>
      </c>
      <c r="H430" s="286">
        <v>0.75</v>
      </c>
      <c r="I430" s="286">
        <v>0.72</v>
      </c>
      <c r="J430" s="271"/>
      <c r="K430" s="271"/>
      <c r="L430" s="271"/>
      <c r="M430" s="271"/>
      <c r="N430" s="271"/>
      <c r="O430" s="271"/>
      <c r="P430" s="271"/>
    </row>
    <row r="431" spans="1:16" x14ac:dyDescent="0.2">
      <c r="A431" s="287">
        <v>10</v>
      </c>
      <c r="B431" s="286">
        <v>1</v>
      </c>
      <c r="C431" s="286">
        <v>1</v>
      </c>
      <c r="D431" s="286">
        <v>0.99</v>
      </c>
      <c r="E431" s="286">
        <v>1</v>
      </c>
      <c r="F431" s="286">
        <v>1</v>
      </c>
      <c r="G431" s="286">
        <v>1</v>
      </c>
      <c r="H431" s="286">
        <v>0.99</v>
      </c>
      <c r="I431" s="286">
        <v>0.98</v>
      </c>
      <c r="J431" s="271"/>
      <c r="K431" s="271"/>
      <c r="L431" s="271"/>
      <c r="M431" s="271"/>
      <c r="N431" s="271"/>
      <c r="O431" s="271"/>
      <c r="P431" s="271"/>
    </row>
    <row r="432" spans="1:16" x14ac:dyDescent="0.2">
      <c r="A432" s="287">
        <v>11</v>
      </c>
      <c r="B432" s="286">
        <v>1</v>
      </c>
      <c r="C432" s="286">
        <v>1</v>
      </c>
      <c r="D432" s="286">
        <v>0.97</v>
      </c>
      <c r="E432" s="286">
        <v>1</v>
      </c>
      <c r="F432" s="286">
        <v>1</v>
      </c>
      <c r="G432" s="286">
        <v>1</v>
      </c>
      <c r="H432" s="286">
        <v>0.99</v>
      </c>
      <c r="I432" s="286">
        <v>0.96</v>
      </c>
      <c r="J432" s="271"/>
      <c r="K432" s="271"/>
      <c r="L432" s="271"/>
      <c r="M432" s="271"/>
      <c r="N432" s="271"/>
      <c r="O432" s="271"/>
      <c r="P432" s="271"/>
    </row>
    <row r="433" spans="1:16" x14ac:dyDescent="0.2">
      <c r="A433" s="287">
        <v>12</v>
      </c>
      <c r="B433" s="286">
        <v>0.81</v>
      </c>
      <c r="C433" s="286">
        <v>0.81</v>
      </c>
      <c r="D433" s="286">
        <v>0.83</v>
      </c>
      <c r="E433" s="286">
        <v>0.98</v>
      </c>
      <c r="F433" s="286">
        <v>0.98</v>
      </c>
      <c r="G433" s="286">
        <v>1</v>
      </c>
      <c r="H433" s="286">
        <v>0.87</v>
      </c>
      <c r="I433" s="286">
        <v>0.84</v>
      </c>
      <c r="J433" s="271"/>
      <c r="K433" s="271"/>
      <c r="L433" s="271"/>
      <c r="M433" s="271"/>
      <c r="N433" s="271"/>
      <c r="O433" s="271"/>
      <c r="P433" s="271"/>
    </row>
    <row r="434" spans="1:16" x14ac:dyDescent="0.2">
      <c r="A434" s="287">
        <v>13</v>
      </c>
      <c r="B434" s="286">
        <v>1</v>
      </c>
      <c r="C434" s="286">
        <v>1</v>
      </c>
      <c r="D434" s="286">
        <v>0.94</v>
      </c>
      <c r="E434" s="286">
        <v>1</v>
      </c>
      <c r="F434" s="286">
        <v>1</v>
      </c>
      <c r="G434" s="286">
        <v>1</v>
      </c>
      <c r="H434" s="286">
        <v>1</v>
      </c>
      <c r="I434" s="286">
        <v>0.95</v>
      </c>
      <c r="J434" s="271"/>
      <c r="K434" s="271"/>
      <c r="L434" s="271"/>
      <c r="M434" s="271"/>
      <c r="N434" s="271"/>
      <c r="O434" s="271"/>
      <c r="P434" s="271"/>
    </row>
    <row r="435" spans="1:16" x14ac:dyDescent="0.2">
      <c r="A435" s="287">
        <v>14</v>
      </c>
      <c r="B435" s="286">
        <v>1</v>
      </c>
      <c r="C435" s="286">
        <v>1</v>
      </c>
      <c r="D435" s="286">
        <v>0.97</v>
      </c>
      <c r="E435" s="286">
        <v>1</v>
      </c>
      <c r="F435" s="286">
        <v>1</v>
      </c>
      <c r="G435" s="286">
        <v>1</v>
      </c>
      <c r="H435" s="286">
        <v>0.99</v>
      </c>
      <c r="I435" s="286">
        <v>0.97</v>
      </c>
      <c r="J435" s="271"/>
      <c r="K435" s="271"/>
      <c r="L435" s="271"/>
      <c r="M435" s="271"/>
      <c r="N435" s="271"/>
      <c r="O435" s="271"/>
      <c r="P435" s="271"/>
    </row>
    <row r="436" spans="1:16" x14ac:dyDescent="0.2">
      <c r="A436" s="287">
        <v>15</v>
      </c>
      <c r="B436" s="286">
        <v>1</v>
      </c>
      <c r="C436" s="286">
        <v>1</v>
      </c>
      <c r="D436" s="286">
        <v>1</v>
      </c>
      <c r="E436" s="286">
        <v>1</v>
      </c>
      <c r="F436" s="286">
        <v>1</v>
      </c>
      <c r="G436" s="286">
        <v>1</v>
      </c>
      <c r="H436" s="286">
        <v>0.97</v>
      </c>
      <c r="I436" s="286">
        <v>0.94</v>
      </c>
      <c r="J436" s="271"/>
      <c r="K436" s="271"/>
      <c r="L436" s="271"/>
      <c r="M436" s="271"/>
      <c r="N436" s="271"/>
      <c r="O436" s="271"/>
      <c r="P436" s="271"/>
    </row>
    <row r="437" spans="1:16" x14ac:dyDescent="0.2">
      <c r="A437" s="287">
        <v>16</v>
      </c>
      <c r="B437" s="286">
        <v>1</v>
      </c>
      <c r="C437" s="286">
        <v>1</v>
      </c>
      <c r="D437" s="286">
        <v>1</v>
      </c>
      <c r="E437" s="286">
        <v>1</v>
      </c>
      <c r="F437" s="286">
        <v>1</v>
      </c>
      <c r="G437" s="286">
        <v>1</v>
      </c>
      <c r="H437" s="286">
        <v>1</v>
      </c>
      <c r="I437" s="286">
        <v>0.99</v>
      </c>
      <c r="J437" s="271"/>
      <c r="K437" s="271"/>
      <c r="L437" s="271"/>
      <c r="M437" s="271"/>
      <c r="N437" s="271"/>
      <c r="O437" s="271"/>
      <c r="P437" s="271"/>
    </row>
    <row r="438" spans="1:16" x14ac:dyDescent="0.2">
      <c r="A438" s="287">
        <v>17</v>
      </c>
      <c r="B438" s="286">
        <v>1</v>
      </c>
      <c r="C438" s="286">
        <v>1</v>
      </c>
      <c r="D438" s="286">
        <v>0.92</v>
      </c>
      <c r="E438" s="286">
        <v>1</v>
      </c>
      <c r="F438" s="286">
        <v>1</v>
      </c>
      <c r="G438" s="286">
        <v>1</v>
      </c>
      <c r="H438" s="286">
        <v>0.95</v>
      </c>
      <c r="I438" s="286">
        <v>0.88</v>
      </c>
      <c r="J438" s="271"/>
      <c r="K438" s="271"/>
      <c r="L438" s="271"/>
      <c r="M438" s="271"/>
      <c r="N438" s="271"/>
      <c r="O438" s="271"/>
      <c r="P438" s="271"/>
    </row>
    <row r="439" spans="1:16" x14ac:dyDescent="0.2">
      <c r="A439" s="287">
        <v>19</v>
      </c>
      <c r="B439" s="286">
        <v>1</v>
      </c>
      <c r="C439" s="286">
        <v>1</v>
      </c>
      <c r="D439" s="286">
        <v>0.97</v>
      </c>
      <c r="E439" s="286">
        <v>1</v>
      </c>
      <c r="F439" s="286">
        <v>1</v>
      </c>
      <c r="G439" s="286">
        <v>1</v>
      </c>
      <c r="H439" s="286">
        <v>1</v>
      </c>
      <c r="I439" s="286">
        <v>0.96</v>
      </c>
      <c r="J439" s="271"/>
      <c r="K439" s="271"/>
      <c r="L439" s="271"/>
      <c r="M439" s="271"/>
      <c r="N439" s="271"/>
      <c r="O439" s="271"/>
      <c r="P439" s="271"/>
    </row>
    <row r="440" spans="1:16" x14ac:dyDescent="0.2">
      <c r="A440" s="287">
        <v>21</v>
      </c>
      <c r="B440" s="286">
        <v>1</v>
      </c>
      <c r="C440" s="286">
        <v>1</v>
      </c>
      <c r="D440" s="286">
        <v>0.94</v>
      </c>
      <c r="E440" s="286">
        <v>1</v>
      </c>
      <c r="F440" s="286">
        <v>1</v>
      </c>
      <c r="G440" s="286">
        <v>1</v>
      </c>
      <c r="H440" s="286">
        <v>0.99</v>
      </c>
      <c r="I440" s="286">
        <v>0.92</v>
      </c>
      <c r="J440" s="271"/>
      <c r="K440" s="271"/>
      <c r="L440" s="271"/>
      <c r="M440" s="271"/>
      <c r="N440" s="271"/>
      <c r="O440" s="271"/>
      <c r="P440" s="271"/>
    </row>
    <row r="441" spans="1:16" x14ac:dyDescent="0.2">
      <c r="A441" s="287">
        <v>22</v>
      </c>
      <c r="B441" s="286">
        <v>1</v>
      </c>
      <c r="C441" s="286">
        <v>1</v>
      </c>
      <c r="D441" s="286">
        <v>1</v>
      </c>
      <c r="E441" s="286">
        <v>1</v>
      </c>
      <c r="F441" s="286">
        <v>1</v>
      </c>
      <c r="G441" s="286">
        <v>1</v>
      </c>
      <c r="H441" s="286">
        <v>1</v>
      </c>
      <c r="I441" s="286">
        <v>0.98</v>
      </c>
      <c r="J441" s="271"/>
      <c r="K441" s="271"/>
      <c r="L441" s="271"/>
      <c r="M441" s="271"/>
      <c r="N441" s="271"/>
      <c r="O441" s="271"/>
      <c r="P441" s="271"/>
    </row>
    <row r="442" spans="1:16" x14ac:dyDescent="0.2">
      <c r="A442" s="287">
        <v>24</v>
      </c>
      <c r="B442" s="286">
        <v>1</v>
      </c>
      <c r="C442" s="286">
        <v>1</v>
      </c>
      <c r="D442" s="286">
        <v>0.94</v>
      </c>
      <c r="E442" s="286">
        <v>1</v>
      </c>
      <c r="F442" s="286">
        <v>1</v>
      </c>
      <c r="G442" s="286">
        <v>1</v>
      </c>
      <c r="H442" s="286">
        <v>0.99</v>
      </c>
      <c r="I442" s="286">
        <v>0.91</v>
      </c>
      <c r="J442" s="271"/>
      <c r="K442" s="271"/>
      <c r="L442" s="271"/>
      <c r="M442" s="271"/>
      <c r="N442" s="271"/>
      <c r="O442" s="271"/>
      <c r="P442" s="271"/>
    </row>
    <row r="443" spans="1:16" x14ac:dyDescent="0.2">
      <c r="A443" s="287">
        <v>25</v>
      </c>
      <c r="B443" s="286">
        <v>1</v>
      </c>
      <c r="C443" s="286">
        <v>1</v>
      </c>
      <c r="D443" s="286">
        <v>0.96</v>
      </c>
      <c r="E443" s="286">
        <v>1</v>
      </c>
      <c r="F443" s="286">
        <v>1</v>
      </c>
      <c r="G443" s="286">
        <v>1</v>
      </c>
      <c r="H443" s="286">
        <v>0.99</v>
      </c>
      <c r="I443" s="286">
        <v>0.98</v>
      </c>
      <c r="J443" s="271"/>
      <c r="K443" s="271"/>
      <c r="L443" s="271"/>
      <c r="M443" s="271"/>
      <c r="N443" s="271"/>
      <c r="O443" s="271"/>
      <c r="P443" s="271"/>
    </row>
    <row r="444" spans="1:16" x14ac:dyDescent="0.2">
      <c r="A444" s="287">
        <v>26</v>
      </c>
      <c r="B444" s="286">
        <v>1</v>
      </c>
      <c r="C444" s="286">
        <v>1</v>
      </c>
      <c r="D444" s="286">
        <v>0.95</v>
      </c>
      <c r="E444" s="286">
        <v>1</v>
      </c>
      <c r="F444" s="286">
        <v>1</v>
      </c>
      <c r="G444" s="286">
        <v>1</v>
      </c>
      <c r="H444" s="286">
        <v>1</v>
      </c>
      <c r="I444" s="286">
        <v>0.95</v>
      </c>
      <c r="J444" s="271"/>
      <c r="K444" s="271"/>
      <c r="L444" s="271"/>
      <c r="M444" s="271"/>
      <c r="N444" s="271"/>
      <c r="O444" s="271"/>
      <c r="P444" s="271"/>
    </row>
    <row r="445" spans="1:16" x14ac:dyDescent="0.2">
      <c r="A445" s="287">
        <v>27</v>
      </c>
      <c r="B445" s="286">
        <v>1</v>
      </c>
      <c r="C445" s="286">
        <v>1</v>
      </c>
      <c r="D445" s="286">
        <v>0.95</v>
      </c>
      <c r="E445" s="286">
        <v>1</v>
      </c>
      <c r="F445" s="286">
        <v>1</v>
      </c>
      <c r="G445" s="286">
        <v>1</v>
      </c>
      <c r="H445" s="286">
        <v>0.99</v>
      </c>
      <c r="I445" s="286">
        <v>0.94</v>
      </c>
      <c r="J445" s="271"/>
      <c r="K445" s="271"/>
      <c r="L445" s="271"/>
      <c r="M445" s="271"/>
      <c r="N445" s="271"/>
      <c r="O445" s="271"/>
      <c r="P445" s="271"/>
    </row>
    <row r="446" spans="1:16" x14ac:dyDescent="0.2">
      <c r="A446" s="287">
        <v>28</v>
      </c>
      <c r="B446" s="286">
        <v>1</v>
      </c>
      <c r="C446" s="286">
        <v>1</v>
      </c>
      <c r="D446" s="286">
        <v>0.99</v>
      </c>
      <c r="E446" s="286">
        <v>1</v>
      </c>
      <c r="F446" s="286">
        <v>1</v>
      </c>
      <c r="G446" s="286">
        <v>1</v>
      </c>
      <c r="H446" s="286">
        <v>0.99</v>
      </c>
      <c r="I446" s="286">
        <v>0.95</v>
      </c>
      <c r="J446" s="271"/>
      <c r="K446" s="271"/>
      <c r="L446" s="271"/>
      <c r="M446" s="271"/>
      <c r="N446" s="271"/>
      <c r="O446" s="271"/>
      <c r="P446" s="271"/>
    </row>
    <row r="447" spans="1:16" x14ac:dyDescent="0.2">
      <c r="A447" s="287" t="s">
        <v>832</v>
      </c>
      <c r="B447" s="286">
        <v>0.78</v>
      </c>
      <c r="C447" s="286">
        <v>0.78</v>
      </c>
      <c r="D447" s="286">
        <v>0.99</v>
      </c>
      <c r="E447" s="286">
        <v>1</v>
      </c>
      <c r="F447" s="286">
        <v>1</v>
      </c>
      <c r="G447" s="286">
        <v>0</v>
      </c>
      <c r="H447" s="286">
        <v>1</v>
      </c>
      <c r="I447" s="286">
        <v>0.98</v>
      </c>
      <c r="J447" s="271"/>
      <c r="K447" s="271"/>
      <c r="L447" s="271"/>
      <c r="M447" s="271"/>
      <c r="N447" s="271"/>
      <c r="O447" s="271"/>
      <c r="P447" s="271"/>
    </row>
    <row r="448" spans="1:16" x14ac:dyDescent="0.2">
      <c r="A448" s="287" t="s">
        <v>834</v>
      </c>
      <c r="B448" s="286">
        <v>1</v>
      </c>
      <c r="C448" s="286">
        <v>1</v>
      </c>
      <c r="D448" s="286">
        <v>1</v>
      </c>
      <c r="E448" s="286">
        <v>1</v>
      </c>
      <c r="F448" s="286">
        <v>1</v>
      </c>
      <c r="G448" s="286">
        <v>1</v>
      </c>
      <c r="H448" s="286">
        <v>1</v>
      </c>
      <c r="I448" s="286">
        <v>1</v>
      </c>
      <c r="J448" s="271"/>
      <c r="K448" s="271"/>
      <c r="L448" s="271"/>
      <c r="M448" s="271"/>
      <c r="N448" s="271"/>
      <c r="O448" s="271"/>
      <c r="P448" s="271"/>
    </row>
    <row r="449" spans="1:16" x14ac:dyDescent="0.2">
      <c r="A449" s="287">
        <v>32</v>
      </c>
      <c r="B449" s="286">
        <v>1</v>
      </c>
      <c r="C449" s="286">
        <v>1</v>
      </c>
      <c r="D449" s="286">
        <v>0.63</v>
      </c>
      <c r="E449" s="286">
        <v>1</v>
      </c>
      <c r="F449" s="286">
        <v>1</v>
      </c>
      <c r="G449" s="286">
        <v>1</v>
      </c>
      <c r="H449" s="286">
        <v>0.84</v>
      </c>
      <c r="I449" s="286">
        <v>0.77</v>
      </c>
      <c r="J449" s="271"/>
      <c r="K449" s="271"/>
      <c r="L449" s="271"/>
      <c r="M449" s="271"/>
      <c r="N449" s="271"/>
      <c r="O449" s="271"/>
      <c r="P449" s="271"/>
    </row>
    <row r="450" spans="1:16" x14ac:dyDescent="0.2">
      <c r="A450" s="287">
        <v>33</v>
      </c>
      <c r="B450" s="286">
        <v>0.91</v>
      </c>
      <c r="C450" s="286">
        <v>0.91</v>
      </c>
      <c r="D450" s="286">
        <v>0.94</v>
      </c>
      <c r="E450" s="286">
        <v>1</v>
      </c>
      <c r="F450" s="286">
        <v>1</v>
      </c>
      <c r="G450" s="286">
        <v>1</v>
      </c>
      <c r="H450" s="286">
        <v>0.99</v>
      </c>
      <c r="I450" s="286">
        <v>0.93</v>
      </c>
      <c r="J450" s="271"/>
      <c r="K450" s="271"/>
      <c r="L450" s="271"/>
      <c r="M450" s="271"/>
      <c r="N450" s="271"/>
      <c r="O450" s="271"/>
      <c r="P450" s="271"/>
    </row>
    <row r="451" spans="1:16" x14ac:dyDescent="0.2">
      <c r="A451" s="287">
        <v>34</v>
      </c>
      <c r="B451" s="286">
        <v>1</v>
      </c>
      <c r="C451" s="286">
        <v>1</v>
      </c>
      <c r="D451" s="286">
        <v>0.96</v>
      </c>
      <c r="E451" s="286">
        <v>1</v>
      </c>
      <c r="F451" s="286">
        <v>1</v>
      </c>
      <c r="G451" s="286">
        <v>1</v>
      </c>
      <c r="H451" s="286">
        <v>1</v>
      </c>
      <c r="I451" s="286">
        <v>0.97</v>
      </c>
      <c r="J451" s="271"/>
      <c r="K451" s="271"/>
      <c r="L451" s="271"/>
      <c r="M451" s="271"/>
      <c r="N451" s="271"/>
      <c r="O451" s="271"/>
      <c r="P451" s="271"/>
    </row>
    <row r="452" spans="1:16" x14ac:dyDescent="0.2">
      <c r="A452" s="287">
        <v>35</v>
      </c>
      <c r="B452" s="286">
        <v>1</v>
      </c>
      <c r="C452" s="286">
        <v>1</v>
      </c>
      <c r="D452" s="286">
        <v>0.98</v>
      </c>
      <c r="E452" s="286">
        <v>1</v>
      </c>
      <c r="F452" s="286">
        <v>1</v>
      </c>
      <c r="G452" s="286">
        <v>1</v>
      </c>
      <c r="H452" s="286">
        <v>1</v>
      </c>
      <c r="I452" s="286">
        <v>0.98</v>
      </c>
      <c r="J452" s="271"/>
      <c r="K452" s="271"/>
      <c r="L452" s="271"/>
      <c r="M452" s="271"/>
      <c r="N452" s="271"/>
      <c r="O452" s="271"/>
      <c r="P452" s="271"/>
    </row>
    <row r="453" spans="1:16" x14ac:dyDescent="0.2">
      <c r="A453" s="287">
        <v>36</v>
      </c>
      <c r="B453" s="286">
        <v>0.94</v>
      </c>
      <c r="C453" s="286">
        <v>0.94</v>
      </c>
      <c r="D453" s="286">
        <v>0.95</v>
      </c>
      <c r="E453" s="286">
        <v>1</v>
      </c>
      <c r="F453" s="286">
        <v>1</v>
      </c>
      <c r="G453" s="286">
        <v>1</v>
      </c>
      <c r="H453" s="286">
        <v>0.98</v>
      </c>
      <c r="I453" s="286">
        <v>0.95</v>
      </c>
      <c r="J453" s="271"/>
      <c r="K453" s="271"/>
      <c r="L453" s="271"/>
      <c r="M453" s="271"/>
      <c r="N453" s="271"/>
      <c r="O453" s="271"/>
      <c r="P453" s="271"/>
    </row>
    <row r="454" spans="1:16" x14ac:dyDescent="0.2">
      <c r="A454" s="287">
        <v>37</v>
      </c>
      <c r="B454" s="286">
        <v>1</v>
      </c>
      <c r="C454" s="286">
        <v>1</v>
      </c>
      <c r="D454" s="286">
        <v>0.94</v>
      </c>
      <c r="E454" s="286">
        <v>1</v>
      </c>
      <c r="F454" s="286">
        <v>1</v>
      </c>
      <c r="G454" s="286">
        <v>1</v>
      </c>
      <c r="H454" s="286">
        <v>0.99</v>
      </c>
      <c r="I454" s="286">
        <v>0.98</v>
      </c>
      <c r="J454" s="271"/>
      <c r="K454" s="271"/>
      <c r="L454" s="271"/>
      <c r="M454" s="271"/>
      <c r="N454" s="271"/>
      <c r="O454" s="271"/>
      <c r="P454" s="271"/>
    </row>
    <row r="455" spans="1:16" x14ac:dyDescent="0.2">
      <c r="A455" s="287">
        <v>38</v>
      </c>
      <c r="B455" s="286">
        <v>0.95</v>
      </c>
      <c r="C455" s="286">
        <v>0.95</v>
      </c>
      <c r="D455" s="286">
        <v>0.96</v>
      </c>
      <c r="E455" s="286">
        <v>0.95</v>
      </c>
      <c r="F455" s="286">
        <v>0.95</v>
      </c>
      <c r="G455" s="286">
        <v>1</v>
      </c>
      <c r="H455" s="286">
        <v>1</v>
      </c>
      <c r="I455" s="286">
        <v>0.96</v>
      </c>
      <c r="J455" s="271"/>
      <c r="K455" s="271"/>
      <c r="L455" s="271"/>
      <c r="M455" s="271"/>
      <c r="N455" s="271"/>
      <c r="O455" s="271"/>
      <c r="P455" s="271"/>
    </row>
    <row r="456" spans="1:16" x14ac:dyDescent="0.2">
      <c r="A456" s="287">
        <v>39</v>
      </c>
      <c r="B456" s="286">
        <v>1</v>
      </c>
      <c r="C456" s="286">
        <v>1</v>
      </c>
      <c r="D456" s="286">
        <v>0.96</v>
      </c>
      <c r="E456" s="286">
        <v>1</v>
      </c>
      <c r="F456" s="286">
        <v>1</v>
      </c>
      <c r="G456" s="286">
        <v>1</v>
      </c>
      <c r="H456" s="286">
        <v>0.99</v>
      </c>
      <c r="I456" s="286">
        <v>0.92</v>
      </c>
      <c r="J456" s="271"/>
      <c r="K456" s="271"/>
      <c r="L456" s="271"/>
      <c r="M456" s="271"/>
      <c r="N456" s="271"/>
      <c r="O456" s="271"/>
      <c r="P456" s="271"/>
    </row>
    <row r="457" spans="1:16" x14ac:dyDescent="0.2">
      <c r="A457" s="287">
        <v>40</v>
      </c>
      <c r="B457" s="286">
        <v>1</v>
      </c>
      <c r="C457" s="286">
        <v>1</v>
      </c>
      <c r="D457" s="286">
        <v>0.96</v>
      </c>
      <c r="E457" s="286">
        <v>1</v>
      </c>
      <c r="F457" s="286">
        <v>1</v>
      </c>
      <c r="G457" s="286">
        <v>1</v>
      </c>
      <c r="H457" s="286">
        <v>0.99</v>
      </c>
      <c r="I457" s="286">
        <v>0.92</v>
      </c>
      <c r="J457" s="271"/>
      <c r="K457" s="271"/>
      <c r="L457" s="271"/>
      <c r="M457" s="271"/>
      <c r="N457" s="271"/>
      <c r="O457" s="271"/>
      <c r="P457" s="271"/>
    </row>
    <row r="458" spans="1:16" x14ac:dyDescent="0.2">
      <c r="A458" s="287">
        <v>41</v>
      </c>
      <c r="B458" s="286">
        <v>1</v>
      </c>
      <c r="C458" s="286">
        <v>1</v>
      </c>
      <c r="D458" s="286">
        <v>0.99</v>
      </c>
      <c r="E458" s="286">
        <v>1</v>
      </c>
      <c r="F458" s="286">
        <v>1</v>
      </c>
      <c r="G458" s="286">
        <v>1</v>
      </c>
      <c r="H458" s="286">
        <v>0.99</v>
      </c>
      <c r="I458" s="286">
        <v>0.95</v>
      </c>
      <c r="J458" s="271"/>
      <c r="K458" s="271"/>
      <c r="L458" s="271"/>
      <c r="M458" s="271"/>
      <c r="N458" s="271"/>
      <c r="O458" s="271"/>
      <c r="P458" s="271"/>
    </row>
    <row r="459" spans="1:16" x14ac:dyDescent="0.2">
      <c r="A459" s="287">
        <v>42</v>
      </c>
      <c r="B459" s="286">
        <v>1</v>
      </c>
      <c r="C459" s="286">
        <v>1</v>
      </c>
      <c r="D459" s="286">
        <v>0.95</v>
      </c>
      <c r="E459" s="286">
        <v>1</v>
      </c>
      <c r="F459" s="286">
        <v>1</v>
      </c>
      <c r="G459" s="286">
        <v>1</v>
      </c>
      <c r="H459" s="286">
        <v>0.99</v>
      </c>
      <c r="I459" s="286">
        <v>0.95</v>
      </c>
      <c r="J459" s="271"/>
      <c r="K459" s="271"/>
      <c r="L459" s="271"/>
      <c r="M459" s="271"/>
      <c r="N459" s="271"/>
      <c r="O459" s="271"/>
      <c r="P459" s="271"/>
    </row>
    <row r="460" spans="1:16" x14ac:dyDescent="0.2">
      <c r="A460" s="287">
        <v>43</v>
      </c>
      <c r="B460" s="286">
        <v>1</v>
      </c>
      <c r="C460" s="286">
        <v>1</v>
      </c>
      <c r="D460" s="286">
        <v>0.98</v>
      </c>
      <c r="E460" s="286">
        <v>1</v>
      </c>
      <c r="F460" s="286">
        <v>1</v>
      </c>
      <c r="G460" s="286">
        <v>1</v>
      </c>
      <c r="H460" s="286">
        <v>1</v>
      </c>
      <c r="I460" s="286">
        <v>0.98</v>
      </c>
      <c r="J460" s="271"/>
      <c r="K460" s="271"/>
      <c r="L460" s="271"/>
      <c r="M460" s="271"/>
      <c r="N460" s="271"/>
      <c r="O460" s="271"/>
      <c r="P460" s="271"/>
    </row>
    <row r="461" spans="1:16" x14ac:dyDescent="0.2">
      <c r="A461" s="287">
        <v>45</v>
      </c>
      <c r="B461" s="286">
        <v>1</v>
      </c>
      <c r="C461" s="286">
        <v>1</v>
      </c>
      <c r="D461" s="286">
        <v>0.96</v>
      </c>
      <c r="E461" s="286">
        <v>1</v>
      </c>
      <c r="F461" s="286">
        <v>1</v>
      </c>
      <c r="G461" s="286">
        <v>1</v>
      </c>
      <c r="H461" s="286">
        <v>1</v>
      </c>
      <c r="I461" s="286">
        <v>0.95</v>
      </c>
      <c r="J461" s="271"/>
      <c r="K461" s="271"/>
      <c r="L461" s="271"/>
      <c r="M461" s="271"/>
      <c r="N461" s="271"/>
      <c r="O461" s="271"/>
      <c r="P461" s="271"/>
    </row>
    <row r="462" spans="1:16" x14ac:dyDescent="0.2">
      <c r="A462" s="287">
        <v>46</v>
      </c>
      <c r="B462" s="286">
        <v>1</v>
      </c>
      <c r="C462" s="286">
        <v>1</v>
      </c>
      <c r="D462" s="286">
        <v>0.98</v>
      </c>
      <c r="E462" s="286">
        <v>1</v>
      </c>
      <c r="F462" s="286">
        <v>1</v>
      </c>
      <c r="G462" s="286">
        <v>1</v>
      </c>
      <c r="H462" s="286">
        <v>0.98</v>
      </c>
      <c r="I462" s="286">
        <v>0.96</v>
      </c>
      <c r="J462" s="271"/>
      <c r="K462" s="271"/>
      <c r="L462" s="271"/>
      <c r="M462" s="271"/>
      <c r="N462" s="271"/>
      <c r="O462" s="271"/>
      <c r="P462" s="271"/>
    </row>
    <row r="463" spans="1:16" x14ac:dyDescent="0.2">
      <c r="A463" s="287">
        <v>48</v>
      </c>
      <c r="B463" s="286">
        <v>1</v>
      </c>
      <c r="C463" s="286">
        <v>1</v>
      </c>
      <c r="D463" s="286">
        <v>0.97</v>
      </c>
      <c r="E463" s="286">
        <v>1</v>
      </c>
      <c r="F463" s="286">
        <v>1</v>
      </c>
      <c r="G463" s="286">
        <v>1</v>
      </c>
      <c r="H463" s="286">
        <v>0.99</v>
      </c>
      <c r="I463" s="286">
        <v>0.95</v>
      </c>
      <c r="J463" s="271"/>
      <c r="K463" s="271"/>
      <c r="L463" s="271"/>
      <c r="M463" s="271"/>
      <c r="N463" s="271"/>
      <c r="O463" s="271"/>
      <c r="P463" s="271"/>
    </row>
    <row r="464" spans="1:16" x14ac:dyDescent="0.2">
      <c r="A464" s="270"/>
      <c r="B464" s="271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</row>
    <row r="465" spans="1:16" ht="56.25" x14ac:dyDescent="0.2">
      <c r="A465" s="283" t="s">
        <v>1191</v>
      </c>
      <c r="B465" s="283" t="s">
        <v>666</v>
      </c>
      <c r="C465" s="234" t="s">
        <v>667</v>
      </c>
      <c r="D465" s="283" t="s">
        <v>1127</v>
      </c>
      <c r="E465" s="283" t="s">
        <v>1176</v>
      </c>
      <c r="F465" s="283" t="s">
        <v>1178</v>
      </c>
      <c r="G465" s="283" t="s">
        <v>668</v>
      </c>
      <c r="H465" s="283" t="s">
        <v>1151</v>
      </c>
      <c r="I465" s="283" t="s">
        <v>1153</v>
      </c>
      <c r="J465" s="271"/>
      <c r="K465" s="271"/>
      <c r="L465" s="271"/>
      <c r="M465" s="271"/>
      <c r="N465" s="271"/>
      <c r="O465" s="271"/>
      <c r="P465" s="271"/>
    </row>
    <row r="466" spans="1:16" x14ac:dyDescent="0.2">
      <c r="A466" s="283" t="s">
        <v>1204</v>
      </c>
      <c r="B466" s="284">
        <v>0.99</v>
      </c>
      <c r="C466" s="284">
        <v>0.99</v>
      </c>
      <c r="D466" s="284">
        <v>0.94</v>
      </c>
      <c r="E466" s="284">
        <v>1</v>
      </c>
      <c r="F466" s="284">
        <v>1</v>
      </c>
      <c r="G466" s="284">
        <v>0.94</v>
      </c>
      <c r="H466" s="284">
        <v>0.99</v>
      </c>
      <c r="I466" s="284">
        <v>0.96</v>
      </c>
      <c r="J466" s="271"/>
      <c r="K466" s="271"/>
      <c r="L466" s="271"/>
      <c r="M466" s="271"/>
      <c r="N466" s="271"/>
      <c r="O466" s="271"/>
      <c r="P466" s="271"/>
    </row>
    <row r="467" spans="1:16" x14ac:dyDescent="0.2">
      <c r="A467" s="287">
        <v>50</v>
      </c>
      <c r="B467" s="286">
        <v>1</v>
      </c>
      <c r="C467" s="286">
        <v>1</v>
      </c>
      <c r="D467" s="286">
        <v>0.94</v>
      </c>
      <c r="E467" s="286">
        <v>1</v>
      </c>
      <c r="F467" s="286">
        <v>1</v>
      </c>
      <c r="G467" s="286">
        <v>1</v>
      </c>
      <c r="H467" s="286">
        <v>0.99</v>
      </c>
      <c r="I467" s="286">
        <v>0.95</v>
      </c>
      <c r="J467" s="271"/>
      <c r="K467" s="271"/>
      <c r="L467" s="271"/>
      <c r="M467" s="271"/>
      <c r="N467" s="271"/>
      <c r="O467" s="271"/>
      <c r="P467" s="271"/>
    </row>
    <row r="468" spans="1:16" x14ac:dyDescent="0.2">
      <c r="A468" s="287">
        <v>51</v>
      </c>
      <c r="B468" s="286">
        <v>1</v>
      </c>
      <c r="C468" s="286">
        <v>1</v>
      </c>
      <c r="D468" s="286">
        <v>0.94</v>
      </c>
      <c r="E468" s="286">
        <v>1</v>
      </c>
      <c r="F468" s="286">
        <v>1</v>
      </c>
      <c r="G468" s="286">
        <v>1</v>
      </c>
      <c r="H468" s="286">
        <v>0.96</v>
      </c>
      <c r="I468" s="286">
        <v>0.95</v>
      </c>
      <c r="J468" s="271"/>
      <c r="K468" s="271"/>
      <c r="L468" s="271"/>
      <c r="M468" s="271"/>
      <c r="N468" s="271"/>
      <c r="O468" s="271"/>
      <c r="P468" s="271"/>
    </row>
    <row r="469" spans="1:16" x14ac:dyDescent="0.2">
      <c r="A469" s="287">
        <v>52</v>
      </c>
      <c r="B469" s="286">
        <v>1</v>
      </c>
      <c r="C469" s="286">
        <v>1</v>
      </c>
      <c r="D469" s="286">
        <v>0.95</v>
      </c>
      <c r="E469" s="286">
        <v>1</v>
      </c>
      <c r="F469" s="286">
        <v>1</v>
      </c>
      <c r="G469" s="286">
        <v>1</v>
      </c>
      <c r="H469" s="286">
        <v>0.99</v>
      </c>
      <c r="I469" s="286">
        <v>0.97</v>
      </c>
      <c r="J469" s="271"/>
      <c r="K469" s="271"/>
      <c r="L469" s="271"/>
      <c r="M469" s="271"/>
      <c r="N469" s="271"/>
      <c r="O469" s="271"/>
      <c r="P469" s="271"/>
    </row>
    <row r="470" spans="1:16" x14ac:dyDescent="0.2">
      <c r="A470" s="287">
        <v>54</v>
      </c>
      <c r="B470" s="286">
        <v>1</v>
      </c>
      <c r="C470" s="286">
        <v>1</v>
      </c>
      <c r="D470" s="286">
        <v>0.94</v>
      </c>
      <c r="E470" s="286">
        <v>1</v>
      </c>
      <c r="F470" s="286">
        <v>1</v>
      </c>
      <c r="G470" s="286">
        <v>1</v>
      </c>
      <c r="H470" s="286">
        <v>1</v>
      </c>
      <c r="I470" s="286">
        <v>0.98</v>
      </c>
      <c r="J470" s="271"/>
      <c r="K470" s="271"/>
      <c r="L470" s="271"/>
      <c r="M470" s="271"/>
      <c r="N470" s="271"/>
      <c r="O470" s="271"/>
      <c r="P470" s="271"/>
    </row>
    <row r="471" spans="1:16" x14ac:dyDescent="0.2">
      <c r="A471" s="287">
        <v>55</v>
      </c>
      <c r="B471" s="286">
        <v>0.97</v>
      </c>
      <c r="C471" s="286">
        <v>0.97</v>
      </c>
      <c r="D471" s="286">
        <v>0.94</v>
      </c>
      <c r="E471" s="286">
        <v>0.98</v>
      </c>
      <c r="F471" s="286">
        <v>0.98</v>
      </c>
      <c r="G471" s="286">
        <v>1</v>
      </c>
      <c r="H471" s="286">
        <v>0.99</v>
      </c>
      <c r="I471" s="286">
        <v>0.97</v>
      </c>
      <c r="J471" s="271"/>
      <c r="K471" s="271"/>
      <c r="L471" s="271"/>
      <c r="M471" s="271"/>
      <c r="N471" s="271"/>
      <c r="O471" s="271"/>
      <c r="P471" s="271"/>
    </row>
    <row r="472" spans="1:16" x14ac:dyDescent="0.2">
      <c r="A472" s="287">
        <v>56</v>
      </c>
      <c r="B472" s="286">
        <v>1</v>
      </c>
      <c r="C472" s="286">
        <v>1</v>
      </c>
      <c r="D472" s="286">
        <v>0.99</v>
      </c>
      <c r="E472" s="286">
        <v>1</v>
      </c>
      <c r="F472" s="286">
        <v>1</v>
      </c>
      <c r="G472" s="286">
        <v>1</v>
      </c>
      <c r="H472" s="286">
        <v>0.98</v>
      </c>
      <c r="I472" s="286">
        <v>0.93</v>
      </c>
      <c r="J472" s="271"/>
      <c r="K472" s="271"/>
      <c r="L472" s="271"/>
      <c r="M472" s="271"/>
      <c r="N472" s="271"/>
      <c r="O472" s="271"/>
      <c r="P472" s="271"/>
    </row>
    <row r="473" spans="1:16" x14ac:dyDescent="0.2">
      <c r="A473" s="287">
        <v>57</v>
      </c>
      <c r="B473" s="286">
        <v>1</v>
      </c>
      <c r="C473" s="286">
        <v>1</v>
      </c>
      <c r="D473" s="286">
        <v>0.95</v>
      </c>
      <c r="E473" s="286">
        <v>1</v>
      </c>
      <c r="F473" s="286">
        <v>1</v>
      </c>
      <c r="G473" s="286">
        <v>1</v>
      </c>
      <c r="H473" s="286">
        <v>1</v>
      </c>
      <c r="I473" s="286">
        <v>0.97</v>
      </c>
      <c r="J473" s="271"/>
      <c r="K473" s="271"/>
      <c r="L473" s="271"/>
      <c r="M473" s="271"/>
      <c r="N473" s="271"/>
      <c r="O473" s="271"/>
      <c r="P473" s="271"/>
    </row>
    <row r="474" spans="1:16" x14ac:dyDescent="0.2">
      <c r="A474" s="287">
        <v>59</v>
      </c>
      <c r="B474" s="286">
        <v>1</v>
      </c>
      <c r="C474" s="286">
        <v>1</v>
      </c>
      <c r="D474" s="286">
        <v>1</v>
      </c>
      <c r="E474" s="286">
        <v>1</v>
      </c>
      <c r="F474" s="286">
        <v>1</v>
      </c>
      <c r="G474" s="286">
        <v>1</v>
      </c>
      <c r="H474" s="286">
        <v>1</v>
      </c>
      <c r="I474" s="286">
        <v>0.96</v>
      </c>
      <c r="J474" s="271"/>
      <c r="K474" s="271"/>
      <c r="L474" s="271"/>
      <c r="M474" s="271"/>
      <c r="N474" s="271"/>
      <c r="O474" s="271"/>
      <c r="P474" s="271"/>
    </row>
    <row r="475" spans="1:16" x14ac:dyDescent="0.2">
      <c r="A475" s="287">
        <v>60</v>
      </c>
      <c r="B475" s="286">
        <v>1</v>
      </c>
      <c r="C475" s="286">
        <v>1</v>
      </c>
      <c r="D475" s="286">
        <v>0.99</v>
      </c>
      <c r="E475" s="286">
        <v>1</v>
      </c>
      <c r="F475" s="286">
        <v>1</v>
      </c>
      <c r="G475" s="286">
        <v>1</v>
      </c>
      <c r="H475" s="286">
        <v>0.99</v>
      </c>
      <c r="I475" s="286">
        <v>0.95</v>
      </c>
      <c r="J475" s="271"/>
      <c r="K475" s="271"/>
      <c r="L475" s="271"/>
      <c r="M475" s="271"/>
      <c r="N475" s="271"/>
      <c r="O475" s="271"/>
      <c r="P475" s="271"/>
    </row>
    <row r="476" spans="1:16" x14ac:dyDescent="0.2">
      <c r="A476" s="287">
        <v>62</v>
      </c>
      <c r="B476" s="286">
        <v>1</v>
      </c>
      <c r="C476" s="286">
        <v>1</v>
      </c>
      <c r="D476" s="286">
        <v>0.99</v>
      </c>
      <c r="E476" s="286">
        <v>1</v>
      </c>
      <c r="F476" s="286">
        <v>1</v>
      </c>
      <c r="G476" s="286">
        <v>1</v>
      </c>
      <c r="H476" s="286">
        <v>1</v>
      </c>
      <c r="I476" s="286">
        <v>0.96</v>
      </c>
      <c r="J476" s="271"/>
      <c r="K476" s="271"/>
      <c r="L476" s="271"/>
      <c r="M476" s="271"/>
      <c r="N476" s="271"/>
      <c r="O476" s="271"/>
      <c r="P476" s="271"/>
    </row>
    <row r="477" spans="1:16" x14ac:dyDescent="0.2">
      <c r="A477" s="287">
        <v>63</v>
      </c>
      <c r="B477" s="286">
        <v>0.86</v>
      </c>
      <c r="C477" s="286">
        <v>0.86</v>
      </c>
      <c r="D477" s="286">
        <v>0.98</v>
      </c>
      <c r="E477" s="286">
        <v>1</v>
      </c>
      <c r="F477" s="286">
        <v>1</v>
      </c>
      <c r="G477" s="286">
        <v>0</v>
      </c>
      <c r="H477" s="286">
        <v>0.99</v>
      </c>
      <c r="I477" s="286">
        <v>0.97</v>
      </c>
      <c r="J477" s="271"/>
      <c r="K477" s="271"/>
      <c r="L477" s="271"/>
      <c r="M477" s="271"/>
      <c r="N477" s="271"/>
      <c r="O477" s="271"/>
      <c r="P477" s="271"/>
    </row>
    <row r="478" spans="1:16" x14ac:dyDescent="0.2">
      <c r="A478" s="287">
        <v>65</v>
      </c>
      <c r="B478" s="286">
        <v>0.78</v>
      </c>
      <c r="C478" s="286">
        <v>0.78</v>
      </c>
      <c r="D478" s="286">
        <v>0.96</v>
      </c>
      <c r="E478" s="286">
        <v>1</v>
      </c>
      <c r="F478" s="286">
        <v>1</v>
      </c>
      <c r="G478" s="286">
        <v>0</v>
      </c>
      <c r="H478" s="286">
        <v>0.98</v>
      </c>
      <c r="I478" s="286">
        <v>0.95</v>
      </c>
      <c r="J478" s="271"/>
      <c r="K478" s="271"/>
      <c r="L478" s="271"/>
      <c r="M478" s="271"/>
      <c r="N478" s="271"/>
      <c r="O478" s="271"/>
      <c r="P478" s="271"/>
    </row>
    <row r="479" spans="1:16" x14ac:dyDescent="0.2">
      <c r="A479" s="287">
        <v>67</v>
      </c>
      <c r="B479" s="286">
        <v>1</v>
      </c>
      <c r="C479" s="286">
        <v>1</v>
      </c>
      <c r="D479" s="286">
        <v>0.99</v>
      </c>
      <c r="E479" s="286">
        <v>1</v>
      </c>
      <c r="F479" s="286">
        <v>1</v>
      </c>
      <c r="G479" s="286">
        <v>1</v>
      </c>
      <c r="H479" s="286">
        <v>0.99</v>
      </c>
      <c r="I479" s="286">
        <v>0.98</v>
      </c>
      <c r="J479" s="271"/>
      <c r="K479" s="271"/>
      <c r="L479" s="271"/>
      <c r="M479" s="271"/>
      <c r="N479" s="271"/>
      <c r="O479" s="271"/>
      <c r="P479" s="271"/>
    </row>
    <row r="480" spans="1:16" x14ac:dyDescent="0.2">
      <c r="A480" s="287">
        <v>68</v>
      </c>
      <c r="B480" s="286">
        <v>1</v>
      </c>
      <c r="C480" s="286">
        <v>1</v>
      </c>
      <c r="D480" s="286">
        <v>0.98</v>
      </c>
      <c r="E480" s="286">
        <v>1</v>
      </c>
      <c r="F480" s="286">
        <v>1</v>
      </c>
      <c r="G480" s="286">
        <v>1</v>
      </c>
      <c r="H480" s="286">
        <v>1</v>
      </c>
      <c r="I480" s="286">
        <v>0.99</v>
      </c>
      <c r="J480" s="271"/>
      <c r="K480" s="271"/>
      <c r="L480" s="271"/>
      <c r="M480" s="271"/>
      <c r="N480" s="271"/>
      <c r="O480" s="271"/>
      <c r="P480" s="271"/>
    </row>
    <row r="481" spans="1:16" x14ac:dyDescent="0.2">
      <c r="A481" s="287">
        <v>69</v>
      </c>
      <c r="B481" s="286">
        <v>0.93</v>
      </c>
      <c r="C481" s="286">
        <v>0.93</v>
      </c>
      <c r="D481" s="286">
        <v>0.94</v>
      </c>
      <c r="E481" s="286">
        <v>0.95</v>
      </c>
      <c r="F481" s="286">
        <v>0.95</v>
      </c>
      <c r="G481" s="286">
        <v>0</v>
      </c>
      <c r="H481" s="286">
        <v>0.99</v>
      </c>
      <c r="I481" s="286">
        <v>0.9</v>
      </c>
      <c r="J481" s="271"/>
      <c r="K481" s="271"/>
      <c r="L481" s="271"/>
      <c r="M481" s="271"/>
      <c r="N481" s="271"/>
      <c r="O481" s="271"/>
      <c r="P481" s="271"/>
    </row>
    <row r="482" spans="1:16" x14ac:dyDescent="0.2">
      <c r="A482" s="287">
        <v>70</v>
      </c>
      <c r="B482" s="286">
        <v>1</v>
      </c>
      <c r="C482" s="286">
        <v>1</v>
      </c>
      <c r="D482" s="286">
        <v>0.96</v>
      </c>
      <c r="E482" s="286">
        <v>1</v>
      </c>
      <c r="F482" s="286">
        <v>1</v>
      </c>
      <c r="G482" s="286">
        <v>1</v>
      </c>
      <c r="H482" s="286">
        <v>0.99</v>
      </c>
      <c r="I482" s="286">
        <v>0.97</v>
      </c>
      <c r="J482" s="271"/>
      <c r="K482" s="271"/>
      <c r="L482" s="271"/>
      <c r="M482" s="271"/>
      <c r="N482" s="271"/>
      <c r="O482" s="271"/>
      <c r="P482" s="271"/>
    </row>
    <row r="483" spans="1:16" x14ac:dyDescent="0.2">
      <c r="A483" s="287">
        <v>71</v>
      </c>
      <c r="B483" s="286">
        <v>0</v>
      </c>
      <c r="C483" s="286">
        <v>0</v>
      </c>
      <c r="D483" s="286">
        <v>0.94</v>
      </c>
      <c r="E483" s="286">
        <v>0.9</v>
      </c>
      <c r="F483" s="286">
        <v>0.91</v>
      </c>
      <c r="G483" s="286">
        <v>1</v>
      </c>
      <c r="H483" s="286">
        <v>0.99</v>
      </c>
      <c r="I483" s="286">
        <v>0.9</v>
      </c>
      <c r="J483" s="271"/>
      <c r="K483" s="271"/>
      <c r="L483" s="271"/>
      <c r="M483" s="271"/>
      <c r="N483" s="271"/>
      <c r="O483" s="271"/>
      <c r="P483" s="271"/>
    </row>
    <row r="484" spans="1:16" x14ac:dyDescent="0.2">
      <c r="A484" s="287">
        <v>72</v>
      </c>
      <c r="B484" s="286">
        <v>1</v>
      </c>
      <c r="C484" s="286">
        <v>1</v>
      </c>
      <c r="D484" s="286">
        <v>0.96</v>
      </c>
      <c r="E484" s="286">
        <v>1</v>
      </c>
      <c r="F484" s="286">
        <v>1</v>
      </c>
      <c r="G484" s="286">
        <v>1</v>
      </c>
      <c r="H484" s="286">
        <v>1</v>
      </c>
      <c r="I484" s="286">
        <v>0.97</v>
      </c>
      <c r="J484" s="271"/>
      <c r="K484" s="271"/>
      <c r="L484" s="271"/>
      <c r="M484" s="271"/>
      <c r="N484" s="271"/>
      <c r="O484" s="271"/>
      <c r="P484" s="271"/>
    </row>
    <row r="485" spans="1:16" x14ac:dyDescent="0.2">
      <c r="A485" s="287">
        <v>73</v>
      </c>
      <c r="B485" s="286">
        <v>1</v>
      </c>
      <c r="C485" s="286">
        <v>1</v>
      </c>
      <c r="D485" s="286">
        <v>0.96</v>
      </c>
      <c r="E485" s="286">
        <v>1</v>
      </c>
      <c r="F485" s="286">
        <v>1</v>
      </c>
      <c r="G485" s="286">
        <v>1</v>
      </c>
      <c r="H485" s="286">
        <v>0.99</v>
      </c>
      <c r="I485" s="286">
        <v>0.94</v>
      </c>
      <c r="J485" s="271"/>
      <c r="K485" s="271"/>
      <c r="L485" s="271"/>
      <c r="M485" s="271"/>
      <c r="N485" s="271"/>
      <c r="O485" s="271"/>
      <c r="P485" s="271"/>
    </row>
    <row r="486" spans="1:16" x14ac:dyDescent="0.2">
      <c r="A486" s="287">
        <v>74</v>
      </c>
      <c r="B486" s="286">
        <v>1</v>
      </c>
      <c r="C486" s="286">
        <v>1</v>
      </c>
      <c r="D486" s="286">
        <v>0.94</v>
      </c>
      <c r="E486" s="286">
        <v>1</v>
      </c>
      <c r="F486" s="286">
        <v>1</v>
      </c>
      <c r="G486" s="286">
        <v>1</v>
      </c>
      <c r="H486" s="286">
        <v>0.99</v>
      </c>
      <c r="I486" s="286">
        <v>0.95</v>
      </c>
      <c r="J486" s="271"/>
      <c r="K486" s="271"/>
      <c r="L486" s="271"/>
      <c r="M486" s="271"/>
      <c r="N486" s="271"/>
      <c r="O486" s="271"/>
      <c r="P486" s="271"/>
    </row>
    <row r="487" spans="1:16" x14ac:dyDescent="0.2">
      <c r="A487" s="287">
        <v>75</v>
      </c>
      <c r="B487" s="286">
        <v>1</v>
      </c>
      <c r="C487" s="286">
        <v>1</v>
      </c>
      <c r="D487" s="286">
        <v>0.96</v>
      </c>
      <c r="E487" s="286">
        <v>1</v>
      </c>
      <c r="F487" s="286">
        <v>1</v>
      </c>
      <c r="G487" s="286">
        <v>1</v>
      </c>
      <c r="H487" s="286">
        <v>1</v>
      </c>
      <c r="I487" s="286">
        <v>0.97</v>
      </c>
      <c r="J487" s="271"/>
      <c r="K487" s="271"/>
      <c r="L487" s="271"/>
      <c r="M487" s="271"/>
      <c r="N487" s="271"/>
      <c r="O487" s="271"/>
      <c r="P487" s="271"/>
    </row>
    <row r="488" spans="1:16" x14ac:dyDescent="0.2">
      <c r="A488" s="287">
        <v>76</v>
      </c>
      <c r="B488" s="286">
        <v>1</v>
      </c>
      <c r="C488" s="286">
        <v>1</v>
      </c>
      <c r="D488" s="286">
        <v>0.95</v>
      </c>
      <c r="E488" s="286">
        <v>1</v>
      </c>
      <c r="F488" s="286">
        <v>1</v>
      </c>
      <c r="G488" s="286">
        <v>1</v>
      </c>
      <c r="H488" s="286">
        <v>1</v>
      </c>
      <c r="I488" s="286">
        <v>0.94</v>
      </c>
      <c r="J488" s="271"/>
      <c r="K488" s="271"/>
      <c r="L488" s="271"/>
      <c r="M488" s="271"/>
      <c r="N488" s="271"/>
      <c r="O488" s="271"/>
      <c r="P488" s="271"/>
    </row>
    <row r="489" spans="1:16" x14ac:dyDescent="0.2">
      <c r="A489" s="287">
        <v>77</v>
      </c>
      <c r="B489" s="286">
        <v>1</v>
      </c>
      <c r="C489" s="286">
        <v>1</v>
      </c>
      <c r="D489" s="286">
        <v>0.99</v>
      </c>
      <c r="E489" s="286">
        <v>1</v>
      </c>
      <c r="F489" s="286">
        <v>1</v>
      </c>
      <c r="G489" s="286">
        <v>1</v>
      </c>
      <c r="H489" s="286">
        <v>1</v>
      </c>
      <c r="I489" s="286">
        <v>0.98</v>
      </c>
      <c r="J489" s="271"/>
      <c r="K489" s="271"/>
      <c r="L489" s="271"/>
      <c r="M489" s="271"/>
      <c r="N489" s="271"/>
      <c r="O489" s="271"/>
      <c r="P489" s="271"/>
    </row>
    <row r="490" spans="1:16" x14ac:dyDescent="0.2">
      <c r="A490" s="287">
        <v>78</v>
      </c>
      <c r="B490" s="286">
        <v>1</v>
      </c>
      <c r="C490" s="286">
        <v>1</v>
      </c>
      <c r="D490" s="286">
        <v>0.2</v>
      </c>
      <c r="E490" s="286">
        <v>1</v>
      </c>
      <c r="F490" s="286">
        <v>1</v>
      </c>
      <c r="G490" s="286">
        <v>1</v>
      </c>
      <c r="H490" s="286">
        <v>1</v>
      </c>
      <c r="I490" s="286">
        <v>0.94</v>
      </c>
      <c r="J490" s="271"/>
      <c r="K490" s="271"/>
      <c r="L490" s="271"/>
      <c r="M490" s="271"/>
      <c r="N490" s="271"/>
      <c r="O490" s="271"/>
      <c r="P490" s="271"/>
    </row>
    <row r="491" spans="1:16" x14ac:dyDescent="0.2">
      <c r="A491" s="287">
        <v>80</v>
      </c>
      <c r="B491" s="286">
        <v>1</v>
      </c>
      <c r="C491" s="286">
        <v>1</v>
      </c>
      <c r="D491" s="286">
        <v>0.94</v>
      </c>
      <c r="E491" s="286">
        <v>1</v>
      </c>
      <c r="F491" s="286">
        <v>1</v>
      </c>
      <c r="G491" s="286">
        <v>1</v>
      </c>
      <c r="H491" s="286">
        <v>0.99</v>
      </c>
      <c r="I491" s="286">
        <v>0.97</v>
      </c>
      <c r="J491" s="271"/>
      <c r="K491" s="271"/>
      <c r="L491" s="271"/>
      <c r="M491" s="271"/>
      <c r="N491" s="271"/>
      <c r="O491" s="271"/>
      <c r="P491" s="271"/>
    </row>
    <row r="492" spans="1:16" x14ac:dyDescent="0.2">
      <c r="A492" s="287">
        <v>81</v>
      </c>
      <c r="B492" s="286">
        <v>1</v>
      </c>
      <c r="C492" s="286">
        <v>1</v>
      </c>
      <c r="D492" s="286">
        <v>0.93</v>
      </c>
      <c r="E492" s="286">
        <v>1</v>
      </c>
      <c r="F492" s="286">
        <v>1</v>
      </c>
      <c r="G492" s="286">
        <v>1</v>
      </c>
      <c r="H492" s="286">
        <v>0.99</v>
      </c>
      <c r="I492" s="286">
        <v>0.94</v>
      </c>
      <c r="J492" s="271"/>
      <c r="K492" s="271"/>
      <c r="L492" s="271"/>
      <c r="M492" s="271"/>
      <c r="N492" s="271"/>
      <c r="O492" s="271"/>
      <c r="P492" s="271"/>
    </row>
    <row r="493" spans="1:16" x14ac:dyDescent="0.2">
      <c r="A493" s="287">
        <v>82</v>
      </c>
      <c r="B493" s="286">
        <v>1</v>
      </c>
      <c r="C493" s="286">
        <v>1</v>
      </c>
      <c r="D493" s="286">
        <v>0.94</v>
      </c>
      <c r="E493" s="286">
        <v>1</v>
      </c>
      <c r="F493" s="286">
        <v>1</v>
      </c>
      <c r="G493" s="286">
        <v>1</v>
      </c>
      <c r="H493" s="286">
        <v>0.97</v>
      </c>
      <c r="I493" s="286">
        <v>0.95</v>
      </c>
      <c r="J493" s="271"/>
      <c r="K493" s="271"/>
      <c r="L493" s="271"/>
      <c r="M493" s="271"/>
      <c r="N493" s="271"/>
      <c r="O493" s="271"/>
      <c r="P493" s="271"/>
    </row>
    <row r="494" spans="1:16" x14ac:dyDescent="0.2">
      <c r="A494" s="287">
        <v>83</v>
      </c>
      <c r="B494" s="286">
        <v>1</v>
      </c>
      <c r="C494" s="286">
        <v>1</v>
      </c>
      <c r="D494" s="286">
        <v>0.96</v>
      </c>
      <c r="E494" s="286">
        <v>1</v>
      </c>
      <c r="F494" s="286">
        <v>1</v>
      </c>
      <c r="G494" s="286">
        <v>1</v>
      </c>
      <c r="H494" s="286">
        <v>0.98</v>
      </c>
      <c r="I494" s="286">
        <v>0.85</v>
      </c>
      <c r="J494" s="271"/>
      <c r="K494" s="271"/>
      <c r="L494" s="271"/>
      <c r="M494" s="271"/>
      <c r="N494" s="271"/>
      <c r="O494" s="271"/>
      <c r="P494" s="271"/>
    </row>
    <row r="495" spans="1:16" x14ac:dyDescent="0.2">
      <c r="A495" s="287">
        <v>85</v>
      </c>
      <c r="B495" s="286">
        <v>1</v>
      </c>
      <c r="C495" s="286">
        <v>1</v>
      </c>
      <c r="D495" s="286">
        <v>0.93</v>
      </c>
      <c r="E495" s="286">
        <v>1</v>
      </c>
      <c r="F495" s="286">
        <v>1</v>
      </c>
      <c r="G495" s="286">
        <v>1</v>
      </c>
      <c r="H495" s="286">
        <v>0.99</v>
      </c>
      <c r="I495" s="286">
        <v>0.89</v>
      </c>
      <c r="J495" s="271"/>
      <c r="K495" s="271"/>
      <c r="L495" s="271"/>
      <c r="M495" s="271"/>
      <c r="N495" s="271"/>
      <c r="O495" s="271"/>
      <c r="P495" s="271"/>
    </row>
    <row r="496" spans="1:16" x14ac:dyDescent="0.2">
      <c r="A496" s="287">
        <v>87</v>
      </c>
      <c r="B496" s="286">
        <v>1</v>
      </c>
      <c r="C496" s="286">
        <v>1</v>
      </c>
      <c r="D496" s="286">
        <v>0.98</v>
      </c>
      <c r="E496" s="286">
        <v>1</v>
      </c>
      <c r="F496" s="286">
        <v>1</v>
      </c>
      <c r="G496" s="286">
        <v>1</v>
      </c>
      <c r="H496" s="286">
        <v>1</v>
      </c>
      <c r="I496" s="286">
        <v>0.93</v>
      </c>
      <c r="J496" s="271"/>
      <c r="K496" s="271"/>
      <c r="L496" s="271"/>
      <c r="M496" s="271"/>
      <c r="N496" s="271"/>
      <c r="O496" s="271"/>
      <c r="P496" s="271"/>
    </row>
    <row r="497" spans="1:16" x14ac:dyDescent="0.2">
      <c r="A497" s="287">
        <v>88</v>
      </c>
      <c r="B497" s="286">
        <v>1</v>
      </c>
      <c r="C497" s="286">
        <v>1</v>
      </c>
      <c r="D497" s="286">
        <v>0.94</v>
      </c>
      <c r="E497" s="286">
        <v>1</v>
      </c>
      <c r="F497" s="286">
        <v>1</v>
      </c>
      <c r="G497" s="286">
        <v>1</v>
      </c>
      <c r="H497" s="286">
        <v>0.98</v>
      </c>
      <c r="I497" s="286">
        <v>0.95</v>
      </c>
      <c r="J497" s="271"/>
      <c r="K497" s="271"/>
      <c r="L497" s="271"/>
      <c r="M497" s="271"/>
      <c r="N497" s="271"/>
      <c r="O497" s="271"/>
      <c r="P497" s="271"/>
    </row>
    <row r="498" spans="1:16" x14ac:dyDescent="0.2">
      <c r="A498" s="287">
        <v>89</v>
      </c>
      <c r="B498" s="286">
        <v>1</v>
      </c>
      <c r="C498" s="286">
        <v>1</v>
      </c>
      <c r="D498" s="286">
        <v>0.97</v>
      </c>
      <c r="E498" s="286">
        <v>1</v>
      </c>
      <c r="F498" s="286">
        <v>1</v>
      </c>
      <c r="G498" s="286">
        <v>1</v>
      </c>
      <c r="H498" s="286">
        <v>0.99</v>
      </c>
      <c r="I498" s="286">
        <v>0.95</v>
      </c>
      <c r="J498" s="271"/>
      <c r="K498" s="271"/>
      <c r="L498" s="271"/>
      <c r="M498" s="271"/>
      <c r="N498" s="271"/>
      <c r="O498" s="271"/>
      <c r="P498" s="271"/>
    </row>
    <row r="499" spans="1:16" x14ac:dyDescent="0.2">
      <c r="A499" s="287">
        <v>90</v>
      </c>
      <c r="B499" s="286">
        <v>1</v>
      </c>
      <c r="C499" s="286">
        <v>1</v>
      </c>
      <c r="D499" s="286">
        <v>0.95</v>
      </c>
      <c r="E499" s="286">
        <v>1</v>
      </c>
      <c r="F499" s="286">
        <v>1</v>
      </c>
      <c r="G499" s="286">
        <v>1</v>
      </c>
      <c r="H499" s="286">
        <v>0.97</v>
      </c>
      <c r="I499" s="286">
        <v>0.96</v>
      </c>
      <c r="J499" s="271"/>
      <c r="K499" s="271"/>
      <c r="L499" s="271"/>
      <c r="M499" s="271"/>
      <c r="N499" s="271"/>
      <c r="O499" s="271"/>
      <c r="P499" s="271"/>
    </row>
    <row r="500" spans="1:16" x14ac:dyDescent="0.2">
      <c r="A500" s="287">
        <v>91</v>
      </c>
      <c r="B500" s="286">
        <v>1</v>
      </c>
      <c r="C500" s="286">
        <v>1</v>
      </c>
      <c r="D500" s="286">
        <v>0.96</v>
      </c>
      <c r="E500" s="286">
        <v>1</v>
      </c>
      <c r="F500" s="286">
        <v>1</v>
      </c>
      <c r="G500" s="286">
        <v>1</v>
      </c>
      <c r="H500" s="286">
        <v>1</v>
      </c>
      <c r="I500" s="286">
        <v>0.97</v>
      </c>
      <c r="J500" s="271"/>
      <c r="K500" s="271"/>
      <c r="L500" s="271"/>
      <c r="M500" s="271"/>
      <c r="N500" s="271"/>
      <c r="O500" s="271"/>
      <c r="P500" s="271"/>
    </row>
    <row r="501" spans="1:16" x14ac:dyDescent="0.2">
      <c r="A501" s="287">
        <v>92</v>
      </c>
      <c r="B501" s="286">
        <v>1</v>
      </c>
      <c r="C501" s="286">
        <v>1</v>
      </c>
      <c r="D501" s="286">
        <v>0.96</v>
      </c>
      <c r="E501" s="286">
        <v>1</v>
      </c>
      <c r="F501" s="286">
        <v>1</v>
      </c>
      <c r="G501" s="286">
        <v>1</v>
      </c>
      <c r="H501" s="286">
        <v>1</v>
      </c>
      <c r="I501" s="286">
        <v>0.97</v>
      </c>
      <c r="J501" s="271"/>
      <c r="K501" s="271"/>
      <c r="L501" s="271"/>
      <c r="M501" s="271"/>
      <c r="N501" s="271"/>
      <c r="O501" s="271"/>
      <c r="P501" s="271"/>
    </row>
    <row r="502" spans="1:16" x14ac:dyDescent="0.2">
      <c r="A502" s="287">
        <v>93</v>
      </c>
      <c r="B502" s="286">
        <v>1</v>
      </c>
      <c r="C502" s="286">
        <v>1</v>
      </c>
      <c r="D502" s="286">
        <v>0.96</v>
      </c>
      <c r="E502" s="286">
        <v>1</v>
      </c>
      <c r="F502" s="286">
        <v>1</v>
      </c>
      <c r="G502" s="286">
        <v>1</v>
      </c>
      <c r="H502" s="286">
        <v>1</v>
      </c>
      <c r="I502" s="286">
        <v>1</v>
      </c>
      <c r="J502" s="271"/>
      <c r="K502" s="271"/>
      <c r="L502" s="271"/>
      <c r="M502" s="271"/>
      <c r="N502" s="271"/>
      <c r="O502" s="271"/>
      <c r="P502" s="271"/>
    </row>
    <row r="503" spans="1:16" x14ac:dyDescent="0.2">
      <c r="A503" s="287">
        <v>94</v>
      </c>
      <c r="B503" s="286">
        <v>0.92</v>
      </c>
      <c r="C503" s="286">
        <v>0.92</v>
      </c>
      <c r="D503" s="286">
        <v>0.95</v>
      </c>
      <c r="E503" s="286">
        <v>0.96</v>
      </c>
      <c r="F503" s="286">
        <v>0.96</v>
      </c>
      <c r="G503" s="286">
        <v>1</v>
      </c>
      <c r="H503" s="286">
        <v>1</v>
      </c>
      <c r="I503" s="286">
        <v>0.94</v>
      </c>
      <c r="J503" s="271"/>
      <c r="K503" s="271"/>
      <c r="L503" s="271"/>
      <c r="M503" s="271"/>
      <c r="N503" s="271"/>
      <c r="O503" s="271"/>
      <c r="P503" s="271"/>
    </row>
    <row r="504" spans="1:16" x14ac:dyDescent="0.2">
      <c r="A504" s="287">
        <v>95</v>
      </c>
      <c r="B504" s="286">
        <v>1</v>
      </c>
      <c r="C504" s="286">
        <v>1</v>
      </c>
      <c r="D504" s="286">
        <v>0.95</v>
      </c>
      <c r="E504" s="286">
        <v>1</v>
      </c>
      <c r="F504" s="286">
        <v>1</v>
      </c>
      <c r="G504" s="286">
        <v>1</v>
      </c>
      <c r="H504" s="286">
        <v>1</v>
      </c>
      <c r="I504" s="286">
        <v>0.98</v>
      </c>
      <c r="J504" s="271"/>
      <c r="K504" s="271"/>
      <c r="L504" s="271"/>
      <c r="M504" s="271"/>
      <c r="N504" s="271"/>
      <c r="O504" s="271"/>
      <c r="P504" s="271"/>
    </row>
    <row r="505" spans="1:16" x14ac:dyDescent="0.2">
      <c r="A505" s="287">
        <v>971</v>
      </c>
      <c r="B505" s="286">
        <v>1</v>
      </c>
      <c r="C505" s="286">
        <v>1</v>
      </c>
      <c r="D505" s="286">
        <v>0.96</v>
      </c>
      <c r="E505" s="286">
        <v>1</v>
      </c>
      <c r="F505" s="286">
        <v>1</v>
      </c>
      <c r="G505" s="286">
        <v>1</v>
      </c>
      <c r="H505" s="286">
        <v>0.99</v>
      </c>
      <c r="I505" s="286">
        <v>0.98</v>
      </c>
      <c r="J505" s="271"/>
      <c r="K505" s="271"/>
      <c r="L505" s="271"/>
      <c r="M505" s="271"/>
      <c r="N505" s="271"/>
      <c r="O505" s="271"/>
      <c r="P505" s="271"/>
    </row>
    <row r="506" spans="1:16" x14ac:dyDescent="0.2">
      <c r="A506" s="287">
        <v>974</v>
      </c>
      <c r="B506" s="286">
        <v>1</v>
      </c>
      <c r="C506" s="286">
        <v>1</v>
      </c>
      <c r="D506" s="286">
        <v>0.94</v>
      </c>
      <c r="E506" s="286">
        <v>1</v>
      </c>
      <c r="F506" s="286">
        <v>1</v>
      </c>
      <c r="G506" s="286">
        <v>1</v>
      </c>
      <c r="H506" s="286">
        <v>1</v>
      </c>
      <c r="I506" s="286">
        <v>0.98</v>
      </c>
      <c r="J506" s="271"/>
      <c r="K506" s="271"/>
      <c r="L506" s="271"/>
      <c r="M506" s="271"/>
      <c r="N506" s="271"/>
      <c r="O506" s="271"/>
      <c r="P506" s="271"/>
    </row>
    <row r="507" spans="1:16" x14ac:dyDescent="0.2">
      <c r="A507" s="270"/>
      <c r="B507" s="271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</row>
    <row r="508" spans="1:16" ht="56.25" x14ac:dyDescent="0.2">
      <c r="A508" s="283" t="s">
        <v>1191</v>
      </c>
      <c r="B508" s="283" t="s">
        <v>669</v>
      </c>
      <c r="C508" s="283" t="s">
        <v>670</v>
      </c>
      <c r="D508" s="283" t="s">
        <v>35</v>
      </c>
      <c r="E508" s="283" t="s">
        <v>671</v>
      </c>
      <c r="F508" s="283" t="s">
        <v>1181</v>
      </c>
      <c r="G508" s="283" t="s">
        <v>36</v>
      </c>
      <c r="H508" s="283" t="s">
        <v>37</v>
      </c>
      <c r="I508" s="283" t="s">
        <v>420</v>
      </c>
      <c r="J508" s="283" t="s">
        <v>421</v>
      </c>
      <c r="K508" s="283" t="s">
        <v>40</v>
      </c>
    </row>
    <row r="509" spans="1:16" x14ac:dyDescent="0.2">
      <c r="A509" s="283" t="s">
        <v>1204</v>
      </c>
      <c r="B509" s="284">
        <v>0.92</v>
      </c>
      <c r="C509" s="284">
        <v>0.94</v>
      </c>
      <c r="D509" s="284">
        <v>1</v>
      </c>
      <c r="E509" s="284">
        <v>0.98</v>
      </c>
      <c r="F509" s="284">
        <v>1</v>
      </c>
      <c r="G509" s="284">
        <v>1</v>
      </c>
      <c r="H509" s="284">
        <v>0.87</v>
      </c>
      <c r="I509" s="284">
        <v>0.96</v>
      </c>
      <c r="J509" s="284">
        <v>0.99</v>
      </c>
      <c r="K509" s="284">
        <v>0.49</v>
      </c>
    </row>
    <row r="510" spans="1:16" x14ac:dyDescent="0.2">
      <c r="A510" s="285" t="s">
        <v>799</v>
      </c>
      <c r="B510" s="286">
        <v>0.98</v>
      </c>
      <c r="C510" s="286">
        <v>0.98</v>
      </c>
      <c r="D510" s="286">
        <v>1</v>
      </c>
      <c r="E510" s="286">
        <v>1</v>
      </c>
      <c r="F510" s="286">
        <v>1</v>
      </c>
      <c r="G510" s="286">
        <v>1</v>
      </c>
      <c r="H510" s="286">
        <v>0.84</v>
      </c>
      <c r="I510" s="286">
        <v>1</v>
      </c>
      <c r="J510" s="286">
        <v>1</v>
      </c>
      <c r="K510" s="286">
        <v>0.54</v>
      </c>
    </row>
    <row r="511" spans="1:16" x14ac:dyDescent="0.2">
      <c r="A511" s="285" t="s">
        <v>810</v>
      </c>
      <c r="B511" s="286">
        <v>0.98</v>
      </c>
      <c r="C511" s="286">
        <v>0.98</v>
      </c>
      <c r="D511" s="286">
        <v>1</v>
      </c>
      <c r="E511" s="286">
        <v>1</v>
      </c>
      <c r="F511" s="286">
        <v>1</v>
      </c>
      <c r="G511" s="286">
        <v>1</v>
      </c>
      <c r="H511" s="286">
        <v>0.96</v>
      </c>
      <c r="I511" s="286">
        <v>1</v>
      </c>
      <c r="J511" s="286">
        <v>1</v>
      </c>
      <c r="K511" s="286">
        <v>0.72</v>
      </c>
    </row>
    <row r="512" spans="1:16" x14ac:dyDescent="0.2">
      <c r="A512" s="285" t="s">
        <v>801</v>
      </c>
      <c r="B512" s="286">
        <v>0.97</v>
      </c>
      <c r="C512" s="286">
        <v>0.97</v>
      </c>
      <c r="D512" s="286">
        <v>1</v>
      </c>
      <c r="E512" s="286">
        <v>1</v>
      </c>
      <c r="F512" s="286">
        <v>1</v>
      </c>
      <c r="G512" s="286">
        <v>1</v>
      </c>
      <c r="H512" s="286">
        <v>0.9</v>
      </c>
      <c r="I512" s="286">
        <v>0.4</v>
      </c>
      <c r="J512" s="286">
        <v>0.4</v>
      </c>
      <c r="K512" s="286">
        <v>0.38</v>
      </c>
    </row>
    <row r="513" spans="1:11" x14ac:dyDescent="0.2">
      <c r="A513" s="285" t="s">
        <v>717</v>
      </c>
      <c r="B513" s="286">
        <v>0.98</v>
      </c>
      <c r="C513" s="286">
        <v>0.96</v>
      </c>
      <c r="D513" s="286">
        <v>1</v>
      </c>
      <c r="E513" s="286">
        <v>0</v>
      </c>
      <c r="F513" s="286">
        <v>1</v>
      </c>
      <c r="G513" s="286">
        <v>1</v>
      </c>
      <c r="H513" s="286">
        <v>0.86</v>
      </c>
      <c r="I513" s="286">
        <v>0.68</v>
      </c>
      <c r="J513" s="286">
        <v>0.68</v>
      </c>
      <c r="K513" s="286">
        <v>0</v>
      </c>
    </row>
    <row r="514" spans="1:11" x14ac:dyDescent="0.2">
      <c r="A514" s="285" t="s">
        <v>785</v>
      </c>
      <c r="B514" s="286">
        <v>0.75</v>
      </c>
      <c r="C514" s="286">
        <v>0.75</v>
      </c>
      <c r="D514" s="286">
        <v>1</v>
      </c>
      <c r="E514" s="286">
        <v>1</v>
      </c>
      <c r="F514" s="286">
        <v>1</v>
      </c>
      <c r="G514" s="286">
        <v>1</v>
      </c>
      <c r="H514" s="286">
        <v>0.61</v>
      </c>
      <c r="I514" s="286">
        <v>0.77</v>
      </c>
      <c r="J514" s="286">
        <v>0.77</v>
      </c>
      <c r="K514" s="286">
        <v>0.5</v>
      </c>
    </row>
    <row r="515" spans="1:11" x14ac:dyDescent="0.2">
      <c r="A515" s="287">
        <v>10</v>
      </c>
      <c r="B515" s="286">
        <v>0.98</v>
      </c>
      <c r="C515" s="286">
        <v>0.98</v>
      </c>
      <c r="D515" s="286">
        <v>1</v>
      </c>
      <c r="E515" s="286">
        <v>1</v>
      </c>
      <c r="F515" s="286">
        <v>1</v>
      </c>
      <c r="G515" s="286">
        <v>1</v>
      </c>
      <c r="H515" s="286">
        <v>0.92</v>
      </c>
      <c r="I515" s="286">
        <v>1</v>
      </c>
      <c r="J515" s="286">
        <v>1</v>
      </c>
      <c r="K515" s="286">
        <v>0.82</v>
      </c>
    </row>
    <row r="516" spans="1:11" x14ac:dyDescent="0.2">
      <c r="A516" s="287">
        <v>11</v>
      </c>
      <c r="B516" s="286">
        <v>0.78</v>
      </c>
      <c r="C516" s="286">
        <v>0.98</v>
      </c>
      <c r="D516" s="286">
        <v>1</v>
      </c>
      <c r="E516" s="286">
        <v>1</v>
      </c>
      <c r="F516" s="286">
        <v>1</v>
      </c>
      <c r="G516" s="286">
        <v>1</v>
      </c>
      <c r="H516" s="286">
        <v>0.88</v>
      </c>
      <c r="I516" s="286">
        <v>1</v>
      </c>
      <c r="J516" s="286">
        <v>1</v>
      </c>
      <c r="K516" s="286">
        <v>0.6</v>
      </c>
    </row>
    <row r="517" spans="1:11" x14ac:dyDescent="0.2">
      <c r="A517" s="287">
        <v>12</v>
      </c>
      <c r="B517" s="286">
        <v>0.86</v>
      </c>
      <c r="C517" s="286">
        <v>0.86</v>
      </c>
      <c r="D517" s="286">
        <v>1</v>
      </c>
      <c r="E517" s="286">
        <v>1</v>
      </c>
      <c r="F517" s="286">
        <v>1</v>
      </c>
      <c r="G517" s="286">
        <v>1</v>
      </c>
      <c r="H517" s="286">
        <v>0.79</v>
      </c>
      <c r="I517" s="286">
        <v>0.5</v>
      </c>
      <c r="J517" s="286">
        <v>0.49</v>
      </c>
      <c r="K517" s="286">
        <v>0.48</v>
      </c>
    </row>
    <row r="518" spans="1:11" x14ac:dyDescent="0.2">
      <c r="A518" s="287">
        <v>13</v>
      </c>
      <c r="B518" s="286">
        <v>0.96</v>
      </c>
      <c r="C518" s="286">
        <v>0.95</v>
      </c>
      <c r="D518" s="286">
        <v>1</v>
      </c>
      <c r="E518" s="286">
        <v>1</v>
      </c>
      <c r="F518" s="286">
        <v>1</v>
      </c>
      <c r="G518" s="286">
        <v>1</v>
      </c>
      <c r="H518" s="286">
        <v>0.82</v>
      </c>
      <c r="I518" s="286">
        <v>1</v>
      </c>
      <c r="J518" s="286">
        <v>1</v>
      </c>
      <c r="K518" s="286">
        <v>0.53</v>
      </c>
    </row>
    <row r="519" spans="1:11" x14ac:dyDescent="0.2">
      <c r="A519" s="287">
        <v>14</v>
      </c>
      <c r="B519" s="286">
        <v>0.88</v>
      </c>
      <c r="C519" s="286">
        <v>0.97</v>
      </c>
      <c r="D519" s="286">
        <v>1</v>
      </c>
      <c r="E519" s="286">
        <v>1</v>
      </c>
      <c r="F519" s="286">
        <v>1</v>
      </c>
      <c r="G519" s="286">
        <v>1</v>
      </c>
      <c r="H519" s="286">
        <v>0.91</v>
      </c>
      <c r="I519" s="286">
        <v>1</v>
      </c>
      <c r="J519" s="286">
        <v>1</v>
      </c>
      <c r="K519" s="286">
        <v>0.3</v>
      </c>
    </row>
    <row r="520" spans="1:11" x14ac:dyDescent="0.2">
      <c r="A520" s="287">
        <v>15</v>
      </c>
      <c r="B520" s="286">
        <v>0.96</v>
      </c>
      <c r="C520" s="286">
        <v>0.95</v>
      </c>
      <c r="D520" s="286">
        <v>1</v>
      </c>
      <c r="E520" s="286">
        <v>1</v>
      </c>
      <c r="F520" s="286">
        <v>1</v>
      </c>
      <c r="G520" s="286">
        <v>1</v>
      </c>
      <c r="H520" s="286">
        <v>1</v>
      </c>
      <c r="I520" s="286">
        <v>1</v>
      </c>
      <c r="J520" s="286">
        <v>1</v>
      </c>
      <c r="K520" s="286">
        <v>1</v>
      </c>
    </row>
    <row r="521" spans="1:11" x14ac:dyDescent="0.2">
      <c r="A521" s="287">
        <v>16</v>
      </c>
      <c r="B521" s="286">
        <v>0.8</v>
      </c>
      <c r="C521" s="286">
        <v>0.99</v>
      </c>
      <c r="D521" s="286">
        <v>1</v>
      </c>
      <c r="E521" s="286">
        <v>1</v>
      </c>
      <c r="F521" s="286">
        <v>1</v>
      </c>
      <c r="G521" s="286">
        <v>1</v>
      </c>
      <c r="H521" s="286">
        <v>1</v>
      </c>
      <c r="I521" s="286">
        <v>1</v>
      </c>
      <c r="J521" s="286">
        <v>1</v>
      </c>
      <c r="K521" s="286">
        <v>1</v>
      </c>
    </row>
    <row r="522" spans="1:11" x14ac:dyDescent="0.2">
      <c r="A522" s="287">
        <v>17</v>
      </c>
      <c r="B522" s="286">
        <v>0.94</v>
      </c>
      <c r="C522" s="286">
        <v>0.93</v>
      </c>
      <c r="D522" s="286">
        <v>1</v>
      </c>
      <c r="E522" s="286">
        <v>1</v>
      </c>
      <c r="F522" s="286">
        <v>1</v>
      </c>
      <c r="G522" s="286">
        <v>1</v>
      </c>
      <c r="H522" s="286">
        <v>0.79</v>
      </c>
      <c r="I522" s="286">
        <v>1</v>
      </c>
      <c r="J522" s="286">
        <v>1</v>
      </c>
      <c r="K522" s="286">
        <v>0.56999999999999995</v>
      </c>
    </row>
    <row r="523" spans="1:11" x14ac:dyDescent="0.2">
      <c r="A523" s="287">
        <v>19</v>
      </c>
      <c r="B523" s="286">
        <v>0.99</v>
      </c>
      <c r="C523" s="286">
        <v>0.99</v>
      </c>
      <c r="D523" s="286">
        <v>1</v>
      </c>
      <c r="E523" s="286">
        <v>1</v>
      </c>
      <c r="F523" s="286">
        <v>1</v>
      </c>
      <c r="G523" s="286">
        <v>1</v>
      </c>
      <c r="H523" s="286">
        <v>0.95</v>
      </c>
      <c r="I523" s="286">
        <v>1</v>
      </c>
      <c r="J523" s="286">
        <v>1</v>
      </c>
      <c r="K523" s="286">
        <v>0.64</v>
      </c>
    </row>
    <row r="524" spans="1:11" x14ac:dyDescent="0.2">
      <c r="A524" s="287">
        <v>21</v>
      </c>
      <c r="B524" s="286">
        <v>0.96</v>
      </c>
      <c r="C524" s="286">
        <v>0.97</v>
      </c>
      <c r="D524" s="286">
        <v>1</v>
      </c>
      <c r="E524" s="286">
        <v>1</v>
      </c>
      <c r="F524" s="286">
        <v>1</v>
      </c>
      <c r="G524" s="286">
        <v>1</v>
      </c>
      <c r="H524" s="286">
        <v>0.93</v>
      </c>
      <c r="I524" s="286">
        <v>1</v>
      </c>
      <c r="J524" s="286">
        <v>1</v>
      </c>
      <c r="K524" s="286">
        <v>0.49</v>
      </c>
    </row>
    <row r="525" spans="1:11" x14ac:dyDescent="0.2">
      <c r="A525" s="287">
        <v>22</v>
      </c>
      <c r="B525" s="286">
        <v>0.81</v>
      </c>
      <c r="C525" s="286">
        <v>0.99</v>
      </c>
      <c r="D525" s="286">
        <v>1</v>
      </c>
      <c r="E525" s="286">
        <v>1</v>
      </c>
      <c r="F525" s="286">
        <v>1</v>
      </c>
      <c r="G525" s="286">
        <v>1</v>
      </c>
      <c r="H525" s="286">
        <v>0.96</v>
      </c>
      <c r="I525" s="286">
        <v>1</v>
      </c>
      <c r="J525" s="286">
        <v>1</v>
      </c>
      <c r="K525" s="286">
        <v>0.87</v>
      </c>
    </row>
    <row r="526" spans="1:11" x14ac:dyDescent="0.2">
      <c r="A526" s="287">
        <v>24</v>
      </c>
      <c r="B526" s="286">
        <v>0.97</v>
      </c>
      <c r="C526" s="286">
        <v>0.97</v>
      </c>
      <c r="D526" s="286">
        <v>1</v>
      </c>
      <c r="E526" s="286">
        <v>1</v>
      </c>
      <c r="F526" s="286">
        <v>1</v>
      </c>
      <c r="G526" s="286">
        <v>1</v>
      </c>
      <c r="H526" s="286">
        <v>0.86</v>
      </c>
      <c r="I526" s="286">
        <v>1</v>
      </c>
      <c r="J526" s="286">
        <v>1</v>
      </c>
      <c r="K526" s="286">
        <v>0.46</v>
      </c>
    </row>
    <row r="527" spans="1:11" x14ac:dyDescent="0.2">
      <c r="A527" s="287">
        <v>25</v>
      </c>
      <c r="B527" s="286">
        <v>0.99</v>
      </c>
      <c r="C527" s="286">
        <v>0.98</v>
      </c>
      <c r="D527" s="286">
        <v>1</v>
      </c>
      <c r="E527" s="286">
        <v>1</v>
      </c>
      <c r="F527" s="286">
        <v>1</v>
      </c>
      <c r="G527" s="286">
        <v>1</v>
      </c>
      <c r="H527" s="286">
        <v>0.83</v>
      </c>
      <c r="I527" s="286">
        <v>1</v>
      </c>
      <c r="J527" s="286">
        <v>1</v>
      </c>
      <c r="K527" s="286">
        <v>0.62</v>
      </c>
    </row>
    <row r="528" spans="1:11" x14ac:dyDescent="0.2">
      <c r="A528" s="287">
        <v>26</v>
      </c>
      <c r="B528" s="286">
        <v>0.98</v>
      </c>
      <c r="C528" s="286">
        <v>0.98</v>
      </c>
      <c r="D528" s="286">
        <v>1</v>
      </c>
      <c r="E528" s="286">
        <v>1</v>
      </c>
      <c r="F528" s="286">
        <v>1</v>
      </c>
      <c r="G528" s="286">
        <v>1</v>
      </c>
      <c r="H528" s="286">
        <v>0.88</v>
      </c>
      <c r="I528" s="286">
        <v>1</v>
      </c>
      <c r="J528" s="286">
        <v>1</v>
      </c>
      <c r="K528" s="286">
        <v>0.37</v>
      </c>
    </row>
    <row r="529" spans="1:11" x14ac:dyDescent="0.2">
      <c r="A529" s="287">
        <v>27</v>
      </c>
      <c r="B529" s="286">
        <v>0.97</v>
      </c>
      <c r="C529" s="286">
        <v>0.98</v>
      </c>
      <c r="D529" s="286">
        <v>1</v>
      </c>
      <c r="E529" s="286">
        <v>1</v>
      </c>
      <c r="F529" s="286">
        <v>1</v>
      </c>
      <c r="G529" s="286">
        <v>1</v>
      </c>
      <c r="H529" s="286">
        <v>0.86</v>
      </c>
      <c r="I529" s="286">
        <v>1</v>
      </c>
      <c r="J529" s="286">
        <v>1</v>
      </c>
      <c r="K529" s="286">
        <v>0.59</v>
      </c>
    </row>
    <row r="530" spans="1:11" x14ac:dyDescent="0.2">
      <c r="A530" s="287">
        <v>28</v>
      </c>
      <c r="B530" s="286">
        <v>0.8</v>
      </c>
      <c r="C530" s="286">
        <v>0.98</v>
      </c>
      <c r="D530" s="286">
        <v>1</v>
      </c>
      <c r="E530" s="286">
        <v>1</v>
      </c>
      <c r="F530" s="286">
        <v>1</v>
      </c>
      <c r="G530" s="286">
        <v>1</v>
      </c>
      <c r="H530" s="286">
        <v>0.89</v>
      </c>
      <c r="I530" s="286">
        <v>1</v>
      </c>
      <c r="J530" s="286">
        <v>1</v>
      </c>
      <c r="K530" s="286">
        <v>0.46</v>
      </c>
    </row>
    <row r="531" spans="1:11" x14ac:dyDescent="0.2">
      <c r="A531" s="287" t="s">
        <v>832</v>
      </c>
      <c r="B531" s="286">
        <v>0.98</v>
      </c>
      <c r="C531" s="286">
        <v>0.98</v>
      </c>
      <c r="D531" s="286">
        <v>1</v>
      </c>
      <c r="E531" s="286">
        <v>0</v>
      </c>
      <c r="F531" s="286">
        <v>1</v>
      </c>
      <c r="G531" s="286">
        <v>1</v>
      </c>
      <c r="H531" s="286">
        <v>0.92</v>
      </c>
      <c r="I531" s="286">
        <v>1</v>
      </c>
      <c r="J531" s="286">
        <v>1</v>
      </c>
      <c r="K531" s="286">
        <v>0</v>
      </c>
    </row>
    <row r="532" spans="1:11" x14ac:dyDescent="0.2">
      <c r="A532" s="287" t="s">
        <v>834</v>
      </c>
      <c r="B532" s="286">
        <v>0.76</v>
      </c>
      <c r="C532" s="286">
        <v>1</v>
      </c>
      <c r="D532" s="286">
        <v>1</v>
      </c>
      <c r="E532" s="286">
        <v>1</v>
      </c>
      <c r="F532" s="286">
        <v>1</v>
      </c>
      <c r="G532" s="286">
        <v>1</v>
      </c>
      <c r="H532" s="286">
        <v>0.98</v>
      </c>
      <c r="I532" s="286">
        <v>1</v>
      </c>
      <c r="J532" s="286">
        <v>1</v>
      </c>
      <c r="K532" s="286">
        <v>0.99</v>
      </c>
    </row>
    <row r="533" spans="1:11" x14ac:dyDescent="0.2">
      <c r="A533" s="287">
        <v>32</v>
      </c>
      <c r="B533" s="286">
        <v>0.82</v>
      </c>
      <c r="C533" s="286">
        <v>0.81</v>
      </c>
      <c r="D533" s="286">
        <v>1</v>
      </c>
      <c r="E533" s="286">
        <v>1</v>
      </c>
      <c r="F533" s="286">
        <v>1</v>
      </c>
      <c r="G533" s="286">
        <v>1</v>
      </c>
      <c r="H533" s="286">
        <v>0.37</v>
      </c>
      <c r="I533" s="286">
        <v>1</v>
      </c>
      <c r="J533" s="286">
        <v>1</v>
      </c>
      <c r="K533" s="286">
        <v>0.32</v>
      </c>
    </row>
    <row r="534" spans="1:11" x14ac:dyDescent="0.2">
      <c r="A534" s="287">
        <v>33</v>
      </c>
      <c r="B534" s="286">
        <v>0.97</v>
      </c>
      <c r="C534" s="286">
        <v>0.96</v>
      </c>
      <c r="D534" s="286">
        <v>1</v>
      </c>
      <c r="E534" s="286">
        <v>1</v>
      </c>
      <c r="F534" s="286">
        <v>1</v>
      </c>
      <c r="G534" s="286">
        <v>1</v>
      </c>
      <c r="H534" s="286">
        <v>0.91</v>
      </c>
      <c r="I534" s="286">
        <v>1</v>
      </c>
      <c r="J534" s="286">
        <v>1</v>
      </c>
      <c r="K534" s="286">
        <v>0</v>
      </c>
    </row>
    <row r="535" spans="1:11" x14ac:dyDescent="0.2">
      <c r="A535" s="287">
        <v>34</v>
      </c>
      <c r="B535" s="286">
        <v>0.98</v>
      </c>
      <c r="C535" s="286">
        <v>0.98</v>
      </c>
      <c r="D535" s="286">
        <v>1</v>
      </c>
      <c r="E535" s="286">
        <v>1</v>
      </c>
      <c r="F535" s="286">
        <v>1</v>
      </c>
      <c r="G535" s="286">
        <v>1</v>
      </c>
      <c r="H535" s="286">
        <v>0.85</v>
      </c>
      <c r="I535" s="286">
        <v>1</v>
      </c>
      <c r="J535" s="286">
        <v>1</v>
      </c>
      <c r="K535" s="286">
        <v>0.6</v>
      </c>
    </row>
    <row r="536" spans="1:11" x14ac:dyDescent="0.2">
      <c r="A536" s="287">
        <v>35</v>
      </c>
      <c r="B536" s="286">
        <v>0.99</v>
      </c>
      <c r="C536" s="286">
        <v>0.99</v>
      </c>
      <c r="D536" s="286">
        <v>1</v>
      </c>
      <c r="E536" s="286">
        <v>1</v>
      </c>
      <c r="F536" s="286">
        <v>1</v>
      </c>
      <c r="G536" s="286">
        <v>1</v>
      </c>
      <c r="H536" s="286">
        <v>0.92</v>
      </c>
      <c r="I536" s="286">
        <v>1</v>
      </c>
      <c r="J536" s="286">
        <v>1</v>
      </c>
      <c r="K536" s="286">
        <v>0.73</v>
      </c>
    </row>
    <row r="537" spans="1:11" x14ac:dyDescent="0.2">
      <c r="A537" s="287">
        <v>36</v>
      </c>
      <c r="B537" s="286">
        <v>0.97</v>
      </c>
      <c r="C537" s="286">
        <v>0.97</v>
      </c>
      <c r="D537" s="286">
        <v>1</v>
      </c>
      <c r="E537" s="286">
        <v>1</v>
      </c>
      <c r="F537" s="286">
        <v>1</v>
      </c>
      <c r="G537" s="286">
        <v>1</v>
      </c>
      <c r="H537" s="286">
        <v>0.88</v>
      </c>
      <c r="I537" s="286">
        <v>1</v>
      </c>
      <c r="J537" s="286">
        <v>1</v>
      </c>
      <c r="K537" s="286">
        <v>0.97</v>
      </c>
    </row>
    <row r="538" spans="1:11" x14ac:dyDescent="0.2">
      <c r="A538" s="287">
        <v>37</v>
      </c>
      <c r="B538" s="286">
        <v>0.98</v>
      </c>
      <c r="C538" s="286">
        <v>0.98</v>
      </c>
      <c r="D538" s="286">
        <v>1</v>
      </c>
      <c r="E538" s="286">
        <v>1</v>
      </c>
      <c r="F538" s="286">
        <v>1</v>
      </c>
      <c r="G538" s="286">
        <v>1</v>
      </c>
      <c r="H538" s="286">
        <v>0.91</v>
      </c>
      <c r="I538" s="286">
        <v>1</v>
      </c>
      <c r="J538" s="286">
        <v>1</v>
      </c>
      <c r="K538" s="286">
        <v>0.62</v>
      </c>
    </row>
    <row r="539" spans="1:11" x14ac:dyDescent="0.2">
      <c r="A539" s="287">
        <v>38</v>
      </c>
      <c r="B539" s="286">
        <v>0.98</v>
      </c>
      <c r="C539" s="286">
        <v>0.98</v>
      </c>
      <c r="D539" s="286">
        <v>1</v>
      </c>
      <c r="E539" s="286">
        <v>1</v>
      </c>
      <c r="F539" s="286">
        <v>1</v>
      </c>
      <c r="G539" s="286">
        <v>1</v>
      </c>
      <c r="H539" s="286">
        <v>0.93</v>
      </c>
      <c r="I539" s="286">
        <v>1</v>
      </c>
      <c r="J539" s="286">
        <v>1</v>
      </c>
      <c r="K539" s="286">
        <v>0.52</v>
      </c>
    </row>
    <row r="540" spans="1:11" x14ac:dyDescent="0.2">
      <c r="A540" s="287">
        <v>39</v>
      </c>
      <c r="B540" s="286">
        <v>0.97</v>
      </c>
      <c r="C540" s="286">
        <v>0.97</v>
      </c>
      <c r="D540" s="286">
        <v>1</v>
      </c>
      <c r="E540" s="286">
        <v>1</v>
      </c>
      <c r="F540" s="286">
        <v>1</v>
      </c>
      <c r="G540" s="286">
        <v>1</v>
      </c>
      <c r="H540" s="286">
        <v>0.85</v>
      </c>
      <c r="I540" s="286">
        <v>1</v>
      </c>
      <c r="J540" s="286">
        <v>1</v>
      </c>
      <c r="K540" s="286">
        <v>0.46</v>
      </c>
    </row>
    <row r="541" spans="1:11" x14ac:dyDescent="0.2">
      <c r="A541" s="287">
        <v>40</v>
      </c>
      <c r="B541" s="286">
        <v>0.84</v>
      </c>
      <c r="C541" s="286">
        <v>0.97</v>
      </c>
      <c r="D541" s="286">
        <v>1</v>
      </c>
      <c r="E541" s="286">
        <v>1</v>
      </c>
      <c r="F541" s="286">
        <v>1</v>
      </c>
      <c r="G541" s="286">
        <v>1</v>
      </c>
      <c r="H541" s="286">
        <v>0.93</v>
      </c>
      <c r="I541" s="286">
        <v>1</v>
      </c>
      <c r="J541" s="286">
        <v>1</v>
      </c>
      <c r="K541" s="286">
        <v>0.72</v>
      </c>
    </row>
    <row r="542" spans="1:11" x14ac:dyDescent="0.2">
      <c r="A542" s="287">
        <v>41</v>
      </c>
      <c r="B542" s="286">
        <v>0.97</v>
      </c>
      <c r="C542" s="286">
        <v>0.97</v>
      </c>
      <c r="D542" s="286">
        <v>1</v>
      </c>
      <c r="E542" s="286">
        <v>1</v>
      </c>
      <c r="F542" s="286">
        <v>1</v>
      </c>
      <c r="G542" s="286">
        <v>1</v>
      </c>
      <c r="H542" s="286">
        <v>0.96</v>
      </c>
      <c r="I542" s="286">
        <v>1</v>
      </c>
      <c r="J542" s="286">
        <v>1</v>
      </c>
      <c r="K542" s="286">
        <v>0.88</v>
      </c>
    </row>
    <row r="543" spans="1:11" x14ac:dyDescent="0.2">
      <c r="A543" s="287">
        <v>42</v>
      </c>
      <c r="B543" s="286">
        <v>0.98</v>
      </c>
      <c r="C543" s="286">
        <v>0.98</v>
      </c>
      <c r="D543" s="286">
        <v>1</v>
      </c>
      <c r="E543" s="286">
        <v>1</v>
      </c>
      <c r="F543" s="286">
        <v>1</v>
      </c>
      <c r="G543" s="286">
        <v>1</v>
      </c>
      <c r="H543" s="286">
        <v>0.93</v>
      </c>
      <c r="I543" s="286">
        <v>1</v>
      </c>
      <c r="J543" s="286">
        <v>1</v>
      </c>
      <c r="K543" s="286">
        <v>0.56000000000000005</v>
      </c>
    </row>
    <row r="544" spans="1:11" x14ac:dyDescent="0.2">
      <c r="A544" s="287">
        <v>43</v>
      </c>
      <c r="B544" s="286">
        <v>0.99</v>
      </c>
      <c r="C544" s="286">
        <v>0.99</v>
      </c>
      <c r="D544" s="286">
        <v>1</v>
      </c>
      <c r="E544" s="286">
        <v>1</v>
      </c>
      <c r="F544" s="286">
        <v>1</v>
      </c>
      <c r="G544" s="286">
        <v>1</v>
      </c>
      <c r="H544" s="286">
        <v>0.97</v>
      </c>
      <c r="I544" s="286">
        <v>1</v>
      </c>
      <c r="J544" s="286">
        <v>1</v>
      </c>
      <c r="K544" s="286">
        <v>0.88</v>
      </c>
    </row>
    <row r="545" spans="1:11" x14ac:dyDescent="0.2">
      <c r="A545" s="287">
        <v>45</v>
      </c>
      <c r="B545" s="286">
        <v>0.98</v>
      </c>
      <c r="C545" s="286">
        <v>0.98</v>
      </c>
      <c r="D545" s="286">
        <v>1</v>
      </c>
      <c r="E545" s="286">
        <v>1</v>
      </c>
      <c r="F545" s="286">
        <v>1</v>
      </c>
      <c r="G545" s="286">
        <v>1</v>
      </c>
      <c r="H545" s="286">
        <v>0.87</v>
      </c>
      <c r="I545" s="286">
        <v>1</v>
      </c>
      <c r="J545" s="286">
        <v>1</v>
      </c>
      <c r="K545" s="286">
        <v>0.72</v>
      </c>
    </row>
    <row r="546" spans="1:11" x14ac:dyDescent="0.2">
      <c r="A546" s="287">
        <v>46</v>
      </c>
      <c r="B546" s="286">
        <v>0.98</v>
      </c>
      <c r="C546" s="286">
        <v>0.98</v>
      </c>
      <c r="D546" s="286">
        <v>1</v>
      </c>
      <c r="E546" s="286">
        <v>1</v>
      </c>
      <c r="F546" s="286">
        <v>1</v>
      </c>
      <c r="G546" s="286">
        <v>1</v>
      </c>
      <c r="H546" s="286">
        <v>0.94</v>
      </c>
      <c r="I546" s="286">
        <v>1</v>
      </c>
      <c r="J546" s="286">
        <v>1</v>
      </c>
      <c r="K546" s="286">
        <v>0.73</v>
      </c>
    </row>
    <row r="547" spans="1:11" x14ac:dyDescent="0.2">
      <c r="A547" s="287">
        <v>48</v>
      </c>
      <c r="B547" s="286">
        <v>0.96</v>
      </c>
      <c r="C547" s="286">
        <v>0.97</v>
      </c>
      <c r="D547" s="286">
        <v>1</v>
      </c>
      <c r="E547" s="286">
        <v>1</v>
      </c>
      <c r="F547" s="286">
        <v>1</v>
      </c>
      <c r="G547" s="286">
        <v>1</v>
      </c>
      <c r="H547" s="286">
        <v>0.91</v>
      </c>
      <c r="I547" s="286">
        <v>1</v>
      </c>
      <c r="J547" s="286">
        <v>1</v>
      </c>
      <c r="K547" s="286">
        <v>0.74</v>
      </c>
    </row>
    <row r="548" spans="1:11" x14ac:dyDescent="0.2">
      <c r="A548" s="270"/>
      <c r="B548" s="271"/>
      <c r="C548" s="271"/>
      <c r="D548" s="271"/>
      <c r="E548" s="271"/>
      <c r="F548" s="271"/>
      <c r="G548" s="271"/>
      <c r="H548" s="271"/>
      <c r="I548" s="271"/>
      <c r="J548" s="271"/>
      <c r="K548" s="271"/>
    </row>
    <row r="549" spans="1:11" ht="56.25" x14ac:dyDescent="0.2">
      <c r="A549" s="283" t="s">
        <v>1191</v>
      </c>
      <c r="B549" s="283" t="s">
        <v>669</v>
      </c>
      <c r="C549" s="283" t="s">
        <v>670</v>
      </c>
      <c r="D549" s="283" t="s">
        <v>35</v>
      </c>
      <c r="E549" s="283" t="s">
        <v>671</v>
      </c>
      <c r="F549" s="283" t="s">
        <v>1181</v>
      </c>
      <c r="G549" s="283" t="s">
        <v>36</v>
      </c>
      <c r="H549" s="283" t="s">
        <v>37</v>
      </c>
      <c r="I549" s="283" t="s">
        <v>420</v>
      </c>
      <c r="J549" s="283" t="s">
        <v>421</v>
      </c>
      <c r="K549" s="283" t="s">
        <v>40</v>
      </c>
    </row>
    <row r="550" spans="1:11" x14ac:dyDescent="0.2">
      <c r="A550" s="283" t="s">
        <v>1204</v>
      </c>
      <c r="B550" s="284">
        <v>0.92</v>
      </c>
      <c r="C550" s="284">
        <v>0.94</v>
      </c>
      <c r="D550" s="284">
        <v>1</v>
      </c>
      <c r="E550" s="284">
        <v>0.98</v>
      </c>
      <c r="F550" s="284">
        <v>1</v>
      </c>
      <c r="G550" s="284">
        <v>1</v>
      </c>
      <c r="H550" s="284">
        <v>0.87</v>
      </c>
      <c r="I550" s="284">
        <v>0.96</v>
      </c>
      <c r="J550" s="284">
        <v>0.99</v>
      </c>
      <c r="K550" s="284">
        <v>0.49</v>
      </c>
    </row>
    <row r="551" spans="1:11" x14ac:dyDescent="0.2">
      <c r="A551" s="287">
        <v>50</v>
      </c>
      <c r="B551" s="286">
        <v>0.96</v>
      </c>
      <c r="C551" s="286">
        <v>0.94</v>
      </c>
      <c r="D551" s="286">
        <v>1</v>
      </c>
      <c r="E551" s="286">
        <v>1</v>
      </c>
      <c r="F551" s="286">
        <v>1</v>
      </c>
      <c r="G551" s="286">
        <v>1</v>
      </c>
      <c r="H551" s="286">
        <v>0.75</v>
      </c>
      <c r="I551" s="286">
        <v>1</v>
      </c>
      <c r="J551" s="286">
        <v>1</v>
      </c>
      <c r="K551" s="286">
        <v>0.3</v>
      </c>
    </row>
    <row r="552" spans="1:11" x14ac:dyDescent="0.2">
      <c r="A552" s="287">
        <v>51</v>
      </c>
      <c r="B552" s="286">
        <v>0.96</v>
      </c>
      <c r="C552" s="286">
        <v>0.96</v>
      </c>
      <c r="D552" s="286">
        <v>1</v>
      </c>
      <c r="E552" s="286">
        <v>1</v>
      </c>
      <c r="F552" s="286">
        <v>1</v>
      </c>
      <c r="G552" s="286">
        <v>1</v>
      </c>
      <c r="H552" s="286">
        <v>0.86</v>
      </c>
      <c r="I552" s="286">
        <v>1</v>
      </c>
      <c r="J552" s="286">
        <v>1</v>
      </c>
      <c r="K552" s="286">
        <v>0.54</v>
      </c>
    </row>
    <row r="553" spans="1:11" x14ac:dyDescent="0.2">
      <c r="A553" s="287">
        <v>52</v>
      </c>
      <c r="B553" s="286">
        <v>0.98</v>
      </c>
      <c r="C553" s="286">
        <v>0.98</v>
      </c>
      <c r="D553" s="286">
        <v>1</v>
      </c>
      <c r="E553" s="286">
        <v>1</v>
      </c>
      <c r="F553" s="286">
        <v>1</v>
      </c>
      <c r="G553" s="286">
        <v>1</v>
      </c>
      <c r="H553" s="286">
        <v>0.84</v>
      </c>
      <c r="I553" s="286">
        <v>1</v>
      </c>
      <c r="J553" s="286">
        <v>1</v>
      </c>
      <c r="K553" s="286">
        <v>0.6</v>
      </c>
    </row>
    <row r="554" spans="1:11" x14ac:dyDescent="0.2">
      <c r="A554" s="287">
        <v>54</v>
      </c>
      <c r="B554" s="286">
        <v>0.98</v>
      </c>
      <c r="C554" s="286">
        <v>0.98</v>
      </c>
      <c r="D554" s="286">
        <v>1</v>
      </c>
      <c r="E554" s="286">
        <v>1</v>
      </c>
      <c r="F554" s="286">
        <v>1</v>
      </c>
      <c r="G554" s="286">
        <v>1</v>
      </c>
      <c r="H554" s="286">
        <v>0.86</v>
      </c>
      <c r="I554" s="286">
        <v>1</v>
      </c>
      <c r="J554" s="286">
        <v>1</v>
      </c>
      <c r="K554" s="286">
        <v>0</v>
      </c>
    </row>
    <row r="555" spans="1:11" x14ac:dyDescent="0.2">
      <c r="A555" s="287">
        <v>55</v>
      </c>
      <c r="B555" s="286">
        <v>0.97</v>
      </c>
      <c r="C555" s="286">
        <v>0.97</v>
      </c>
      <c r="D555" s="286">
        <v>1</v>
      </c>
      <c r="E555" s="286">
        <v>1</v>
      </c>
      <c r="F555" s="286">
        <v>1</v>
      </c>
      <c r="G555" s="286">
        <v>1</v>
      </c>
      <c r="H555" s="286">
        <v>0.78</v>
      </c>
      <c r="I555" s="286">
        <v>0.57999999999999996</v>
      </c>
      <c r="J555" s="286">
        <v>0.57999999999999996</v>
      </c>
      <c r="K555" s="286">
        <v>0.55000000000000004</v>
      </c>
    </row>
    <row r="556" spans="1:11" x14ac:dyDescent="0.2">
      <c r="A556" s="287">
        <v>56</v>
      </c>
      <c r="B556" s="286">
        <v>0.97</v>
      </c>
      <c r="C556" s="286">
        <v>0.96</v>
      </c>
      <c r="D556" s="286">
        <v>1</v>
      </c>
      <c r="E556" s="286">
        <v>1</v>
      </c>
      <c r="F556" s="286">
        <v>1</v>
      </c>
      <c r="G556" s="286">
        <v>1</v>
      </c>
      <c r="H556" s="286">
        <v>0.82</v>
      </c>
      <c r="I556" s="286">
        <v>1</v>
      </c>
      <c r="J556" s="286">
        <v>1</v>
      </c>
      <c r="K556" s="286">
        <v>0.55000000000000004</v>
      </c>
    </row>
    <row r="557" spans="1:11" x14ac:dyDescent="0.2">
      <c r="A557" s="287">
        <v>57</v>
      </c>
      <c r="B557" s="286">
        <v>0.99</v>
      </c>
      <c r="C557" s="286">
        <v>0.99</v>
      </c>
      <c r="D557" s="286">
        <v>1</v>
      </c>
      <c r="E557" s="286">
        <v>1</v>
      </c>
      <c r="F557" s="286">
        <v>1</v>
      </c>
      <c r="G557" s="286">
        <v>1</v>
      </c>
      <c r="H557" s="286">
        <v>0.84</v>
      </c>
      <c r="I557" s="286">
        <v>1</v>
      </c>
      <c r="J557" s="286">
        <v>1</v>
      </c>
      <c r="K557" s="286">
        <v>0.4</v>
      </c>
    </row>
    <row r="558" spans="1:11" x14ac:dyDescent="0.2">
      <c r="A558" s="287">
        <v>59</v>
      </c>
      <c r="B558" s="286">
        <v>0.98</v>
      </c>
      <c r="C558" s="286">
        <v>0.98</v>
      </c>
      <c r="D558" s="286">
        <v>1</v>
      </c>
      <c r="E558" s="286">
        <v>1</v>
      </c>
      <c r="F558" s="286">
        <v>1</v>
      </c>
      <c r="G558" s="286">
        <v>1</v>
      </c>
      <c r="H558" s="286">
        <v>0.81</v>
      </c>
      <c r="I558" s="286">
        <v>1</v>
      </c>
      <c r="J558" s="286">
        <v>1</v>
      </c>
      <c r="K558" s="286">
        <v>0.37</v>
      </c>
    </row>
    <row r="559" spans="1:11" x14ac:dyDescent="0.2">
      <c r="A559" s="287">
        <v>60</v>
      </c>
      <c r="B559" s="286">
        <v>0.98</v>
      </c>
      <c r="C559" s="286">
        <v>0.98</v>
      </c>
      <c r="D559" s="286">
        <v>1</v>
      </c>
      <c r="E559" s="286">
        <v>1</v>
      </c>
      <c r="F559" s="286">
        <v>1</v>
      </c>
      <c r="G559" s="286">
        <v>1</v>
      </c>
      <c r="H559" s="286">
        <v>0.88</v>
      </c>
      <c r="I559" s="286">
        <v>1</v>
      </c>
      <c r="J559" s="286">
        <v>1</v>
      </c>
      <c r="K559" s="286">
        <v>0.7</v>
      </c>
    </row>
    <row r="560" spans="1:11" x14ac:dyDescent="0.2">
      <c r="A560" s="287">
        <v>62</v>
      </c>
      <c r="B560" s="286">
        <v>0.98</v>
      </c>
      <c r="C560" s="286">
        <v>0.98</v>
      </c>
      <c r="D560" s="286">
        <v>1</v>
      </c>
      <c r="E560" s="286">
        <v>1</v>
      </c>
      <c r="F560" s="286">
        <v>1</v>
      </c>
      <c r="G560" s="286">
        <v>1</v>
      </c>
      <c r="H560" s="286">
        <v>0.89</v>
      </c>
      <c r="I560" s="286">
        <v>1</v>
      </c>
      <c r="J560" s="286">
        <v>1</v>
      </c>
      <c r="K560" s="286">
        <v>0.52</v>
      </c>
    </row>
    <row r="561" spans="1:11" x14ac:dyDescent="0.2">
      <c r="A561" s="287">
        <v>63</v>
      </c>
      <c r="B561" s="286">
        <v>0.78</v>
      </c>
      <c r="C561" s="286">
        <v>0.97</v>
      </c>
      <c r="D561" s="286">
        <v>1</v>
      </c>
      <c r="E561" s="286">
        <v>0</v>
      </c>
      <c r="F561" s="286">
        <v>1</v>
      </c>
      <c r="G561" s="286">
        <v>1</v>
      </c>
      <c r="H561" s="286">
        <v>0.97</v>
      </c>
      <c r="I561" s="286">
        <v>1</v>
      </c>
      <c r="J561" s="286">
        <v>1</v>
      </c>
      <c r="K561" s="286">
        <v>0</v>
      </c>
    </row>
    <row r="562" spans="1:11" x14ac:dyDescent="0.2">
      <c r="A562" s="287">
        <v>65</v>
      </c>
      <c r="B562" s="286">
        <v>0.77</v>
      </c>
      <c r="C562" s="286">
        <v>0.96</v>
      </c>
      <c r="D562" s="286">
        <v>1</v>
      </c>
      <c r="E562" s="286">
        <v>0</v>
      </c>
      <c r="F562" s="286">
        <v>1</v>
      </c>
      <c r="G562" s="286">
        <v>1</v>
      </c>
      <c r="H562" s="286">
        <v>0.84</v>
      </c>
      <c r="I562" s="286">
        <v>1</v>
      </c>
      <c r="J562" s="286">
        <v>1</v>
      </c>
      <c r="K562" s="286">
        <v>0</v>
      </c>
    </row>
    <row r="563" spans="1:11" x14ac:dyDescent="0.2">
      <c r="A563" s="287">
        <v>67</v>
      </c>
      <c r="B563" s="286">
        <v>0.79</v>
      </c>
      <c r="C563" s="286">
        <v>0.98</v>
      </c>
      <c r="D563" s="286">
        <v>1</v>
      </c>
      <c r="E563" s="286">
        <v>1</v>
      </c>
      <c r="F563" s="286">
        <v>1</v>
      </c>
      <c r="G563" s="286">
        <v>1</v>
      </c>
      <c r="H563" s="286">
        <v>0.91</v>
      </c>
      <c r="I563" s="286">
        <v>1</v>
      </c>
      <c r="J563" s="286">
        <v>1</v>
      </c>
      <c r="K563" s="286">
        <v>0.67</v>
      </c>
    </row>
    <row r="564" spans="1:11" x14ac:dyDescent="0.2">
      <c r="A564" s="287">
        <v>68</v>
      </c>
      <c r="B564" s="286">
        <v>0.79</v>
      </c>
      <c r="C564" s="286">
        <v>0.98</v>
      </c>
      <c r="D564" s="286">
        <v>1</v>
      </c>
      <c r="E564" s="286">
        <v>1</v>
      </c>
      <c r="F564" s="286">
        <v>1</v>
      </c>
      <c r="G564" s="286">
        <v>1</v>
      </c>
      <c r="H564" s="286">
        <v>0.91</v>
      </c>
      <c r="I564" s="286">
        <v>1</v>
      </c>
      <c r="J564" s="286">
        <v>1</v>
      </c>
      <c r="K564" s="286">
        <v>0.59</v>
      </c>
    </row>
    <row r="565" spans="1:11" x14ac:dyDescent="0.2">
      <c r="A565" s="287">
        <v>69</v>
      </c>
      <c r="B565" s="286">
        <v>0</v>
      </c>
      <c r="C565" s="286">
        <v>0</v>
      </c>
      <c r="D565" s="286">
        <v>1</v>
      </c>
      <c r="E565" s="286">
        <v>1</v>
      </c>
      <c r="F565" s="286">
        <v>1</v>
      </c>
      <c r="G565" s="286">
        <v>1</v>
      </c>
      <c r="H565" s="286">
        <v>0.92</v>
      </c>
      <c r="I565" s="286">
        <v>0</v>
      </c>
      <c r="J565" s="286">
        <v>1</v>
      </c>
      <c r="K565" s="286">
        <v>0</v>
      </c>
    </row>
    <row r="566" spans="1:11" x14ac:dyDescent="0.2">
      <c r="A566" s="287">
        <v>70</v>
      </c>
      <c r="B566" s="286">
        <v>0.98</v>
      </c>
      <c r="C566" s="286">
        <v>0.98</v>
      </c>
      <c r="D566" s="286">
        <v>1</v>
      </c>
      <c r="E566" s="286">
        <v>1</v>
      </c>
      <c r="F566" s="286">
        <v>1</v>
      </c>
      <c r="G566" s="286">
        <v>1</v>
      </c>
      <c r="H566" s="286">
        <v>0.89</v>
      </c>
      <c r="I566" s="286">
        <v>1</v>
      </c>
      <c r="J566" s="286">
        <v>1</v>
      </c>
      <c r="K566" s="286">
        <v>0.68</v>
      </c>
    </row>
    <row r="567" spans="1:11" x14ac:dyDescent="0.2">
      <c r="A567" s="287">
        <v>71</v>
      </c>
      <c r="B567" s="286">
        <v>0.98</v>
      </c>
      <c r="C567" s="286">
        <v>0.98</v>
      </c>
      <c r="D567" s="286">
        <v>1</v>
      </c>
      <c r="E567" s="286">
        <v>1</v>
      </c>
      <c r="F567" s="286">
        <v>1</v>
      </c>
      <c r="G567" s="286">
        <v>1</v>
      </c>
      <c r="H567" s="286">
        <v>0.9</v>
      </c>
      <c r="I567" s="286">
        <v>0.7</v>
      </c>
      <c r="J567" s="286">
        <v>0.7</v>
      </c>
      <c r="K567" s="286">
        <v>0.62</v>
      </c>
    </row>
    <row r="568" spans="1:11" x14ac:dyDescent="0.2">
      <c r="A568" s="287">
        <v>72</v>
      </c>
      <c r="B568" s="286">
        <v>0.97</v>
      </c>
      <c r="C568" s="286">
        <v>0.95</v>
      </c>
      <c r="D568" s="286">
        <v>1</v>
      </c>
      <c r="E568" s="286">
        <v>1</v>
      </c>
      <c r="F568" s="286">
        <v>1</v>
      </c>
      <c r="G568" s="286">
        <v>1</v>
      </c>
      <c r="H568" s="286">
        <v>0.92</v>
      </c>
      <c r="I568" s="286">
        <v>1</v>
      </c>
      <c r="J568" s="286">
        <v>1</v>
      </c>
      <c r="K568" s="286">
        <v>0.66</v>
      </c>
    </row>
    <row r="569" spans="1:11" x14ac:dyDescent="0.2">
      <c r="A569" s="287">
        <v>73</v>
      </c>
      <c r="B569" s="286">
        <v>0.97</v>
      </c>
      <c r="C569" s="286">
        <v>0.97</v>
      </c>
      <c r="D569" s="286">
        <v>1</v>
      </c>
      <c r="E569" s="286">
        <v>1</v>
      </c>
      <c r="F569" s="286">
        <v>1</v>
      </c>
      <c r="G569" s="286">
        <v>1</v>
      </c>
      <c r="H569" s="286">
        <v>0.96</v>
      </c>
      <c r="I569" s="286">
        <v>1</v>
      </c>
      <c r="J569" s="286">
        <v>1</v>
      </c>
      <c r="K569" s="286">
        <v>0.77</v>
      </c>
    </row>
    <row r="570" spans="1:11" x14ac:dyDescent="0.2">
      <c r="A570" s="287">
        <v>74</v>
      </c>
      <c r="B570" s="286">
        <v>1</v>
      </c>
      <c r="C570" s="286">
        <v>1</v>
      </c>
      <c r="D570" s="286">
        <v>1</v>
      </c>
      <c r="E570" s="286">
        <v>1</v>
      </c>
      <c r="F570" s="286">
        <v>1</v>
      </c>
      <c r="G570" s="286">
        <v>1</v>
      </c>
      <c r="H570" s="286">
        <v>0.95</v>
      </c>
      <c r="I570" s="286">
        <v>1</v>
      </c>
      <c r="J570" s="286">
        <v>1</v>
      </c>
      <c r="K570" s="286">
        <v>0.73</v>
      </c>
    </row>
    <row r="571" spans="1:11" x14ac:dyDescent="0.2">
      <c r="A571" s="287">
        <v>75</v>
      </c>
      <c r="B571" s="286">
        <v>0.98</v>
      </c>
      <c r="C571" s="286">
        <v>0.98</v>
      </c>
      <c r="D571" s="286">
        <v>1</v>
      </c>
      <c r="E571" s="286">
        <v>1</v>
      </c>
      <c r="F571" s="286">
        <v>1</v>
      </c>
      <c r="G571" s="286">
        <v>1</v>
      </c>
      <c r="H571" s="286">
        <v>0.93</v>
      </c>
      <c r="I571" s="286">
        <v>1</v>
      </c>
      <c r="J571" s="286">
        <v>1</v>
      </c>
      <c r="K571" s="286">
        <v>0.6</v>
      </c>
    </row>
    <row r="572" spans="1:11" x14ac:dyDescent="0.2">
      <c r="A572" s="287">
        <v>76</v>
      </c>
      <c r="B572" s="286">
        <v>0.81</v>
      </c>
      <c r="C572" s="286">
        <v>0.98</v>
      </c>
      <c r="D572" s="286">
        <v>1</v>
      </c>
      <c r="E572" s="286">
        <v>1</v>
      </c>
      <c r="F572" s="286">
        <v>1</v>
      </c>
      <c r="G572" s="286">
        <v>1</v>
      </c>
      <c r="H572" s="286">
        <v>0.88</v>
      </c>
      <c r="I572" s="286">
        <v>1</v>
      </c>
      <c r="J572" s="286">
        <v>1</v>
      </c>
      <c r="K572" s="286">
        <v>0.42</v>
      </c>
    </row>
    <row r="573" spans="1:11" x14ac:dyDescent="0.2">
      <c r="A573" s="287">
        <v>77</v>
      </c>
      <c r="B573" s="286">
        <v>0.98</v>
      </c>
      <c r="C573" s="286">
        <v>0.98</v>
      </c>
      <c r="D573" s="286">
        <v>1</v>
      </c>
      <c r="E573" s="286">
        <v>1</v>
      </c>
      <c r="F573" s="286">
        <v>1</v>
      </c>
      <c r="G573" s="286">
        <v>1</v>
      </c>
      <c r="H573" s="286">
        <v>0.9</v>
      </c>
      <c r="I573" s="286">
        <v>1</v>
      </c>
      <c r="J573" s="286">
        <v>1</v>
      </c>
      <c r="K573" s="286">
        <v>0.5</v>
      </c>
    </row>
    <row r="574" spans="1:11" x14ac:dyDescent="0.2">
      <c r="A574" s="287">
        <v>78</v>
      </c>
      <c r="B574" s="286">
        <v>0.97</v>
      </c>
      <c r="C574" s="286">
        <v>0.97</v>
      </c>
      <c r="D574" s="286">
        <v>1</v>
      </c>
      <c r="E574" s="286">
        <v>1</v>
      </c>
      <c r="F574" s="286">
        <v>1</v>
      </c>
      <c r="G574" s="286">
        <v>1</v>
      </c>
      <c r="H574" s="286">
        <v>0.84</v>
      </c>
      <c r="I574" s="286">
        <v>1</v>
      </c>
      <c r="J574" s="286">
        <v>1</v>
      </c>
      <c r="K574" s="286">
        <v>0.49</v>
      </c>
    </row>
    <row r="575" spans="1:11" x14ac:dyDescent="0.2">
      <c r="A575" s="287">
        <v>80</v>
      </c>
      <c r="B575" s="286">
        <v>0.98</v>
      </c>
      <c r="C575" s="286">
        <v>0.98</v>
      </c>
      <c r="D575" s="286">
        <v>1</v>
      </c>
      <c r="E575" s="286">
        <v>1</v>
      </c>
      <c r="F575" s="286">
        <v>1</v>
      </c>
      <c r="G575" s="286">
        <v>1</v>
      </c>
      <c r="H575" s="286">
        <v>0.94</v>
      </c>
      <c r="I575" s="286">
        <v>1</v>
      </c>
      <c r="J575" s="286">
        <v>1</v>
      </c>
      <c r="K575" s="286">
        <v>0.7</v>
      </c>
    </row>
    <row r="576" spans="1:11" x14ac:dyDescent="0.2">
      <c r="A576" s="287">
        <v>81</v>
      </c>
      <c r="B576" s="286">
        <v>0.98</v>
      </c>
      <c r="C576" s="286">
        <v>0.98</v>
      </c>
      <c r="D576" s="286">
        <v>1</v>
      </c>
      <c r="E576" s="286">
        <v>1</v>
      </c>
      <c r="F576" s="286">
        <v>1</v>
      </c>
      <c r="G576" s="286">
        <v>1</v>
      </c>
      <c r="H576" s="286">
        <v>0.86</v>
      </c>
      <c r="I576" s="286">
        <v>1</v>
      </c>
      <c r="J576" s="286">
        <v>1</v>
      </c>
      <c r="K576" s="286">
        <v>0.53</v>
      </c>
    </row>
    <row r="577" spans="1:11" x14ac:dyDescent="0.2">
      <c r="A577" s="287">
        <v>82</v>
      </c>
      <c r="B577" s="286">
        <v>0.79</v>
      </c>
      <c r="C577" s="286">
        <v>0.97</v>
      </c>
      <c r="D577" s="286">
        <v>1</v>
      </c>
      <c r="E577" s="286">
        <v>1</v>
      </c>
      <c r="F577" s="286">
        <v>1</v>
      </c>
      <c r="G577" s="286">
        <v>1</v>
      </c>
      <c r="H577" s="286">
        <v>0.92</v>
      </c>
      <c r="I577" s="286">
        <v>1</v>
      </c>
      <c r="J577" s="286">
        <v>1</v>
      </c>
      <c r="K577" s="286">
        <v>0.89</v>
      </c>
    </row>
    <row r="578" spans="1:11" x14ac:dyDescent="0.2">
      <c r="A578" s="287">
        <v>83</v>
      </c>
      <c r="B578" s="286">
        <v>0.95</v>
      </c>
      <c r="C578" s="286">
        <v>0.95</v>
      </c>
      <c r="D578" s="286">
        <v>1</v>
      </c>
      <c r="E578" s="286">
        <v>1</v>
      </c>
      <c r="F578" s="286">
        <v>1</v>
      </c>
      <c r="G578" s="286">
        <v>1</v>
      </c>
      <c r="H578" s="286">
        <v>0.77</v>
      </c>
      <c r="I578" s="286">
        <v>1</v>
      </c>
      <c r="J578" s="286">
        <v>1</v>
      </c>
      <c r="K578" s="286">
        <v>0.28999999999999998</v>
      </c>
    </row>
    <row r="579" spans="1:11" x14ac:dyDescent="0.2">
      <c r="A579" s="287">
        <v>85</v>
      </c>
      <c r="B579" s="286">
        <v>0.95</v>
      </c>
      <c r="C579" s="286">
        <v>0.94</v>
      </c>
      <c r="D579" s="286">
        <v>1</v>
      </c>
      <c r="E579" s="286">
        <v>1</v>
      </c>
      <c r="F579" s="286">
        <v>1</v>
      </c>
      <c r="G579" s="286">
        <v>1</v>
      </c>
      <c r="H579" s="286">
        <v>0.91</v>
      </c>
      <c r="I579" s="286">
        <v>1</v>
      </c>
      <c r="J579" s="286">
        <v>1</v>
      </c>
      <c r="K579" s="286">
        <v>0.53</v>
      </c>
    </row>
    <row r="580" spans="1:11" x14ac:dyDescent="0.2">
      <c r="A580" s="287">
        <v>87</v>
      </c>
      <c r="B580" s="286">
        <v>0.79</v>
      </c>
      <c r="C580" s="286">
        <v>0.99</v>
      </c>
      <c r="D580" s="286">
        <v>1</v>
      </c>
      <c r="E580" s="286">
        <v>1</v>
      </c>
      <c r="F580" s="286">
        <v>1</v>
      </c>
      <c r="G580" s="286">
        <v>1</v>
      </c>
      <c r="H580" s="286">
        <v>0.93</v>
      </c>
      <c r="I580" s="286">
        <v>1</v>
      </c>
      <c r="J580" s="286">
        <v>1</v>
      </c>
      <c r="K580" s="286">
        <v>0.84</v>
      </c>
    </row>
    <row r="581" spans="1:11" x14ac:dyDescent="0.2">
      <c r="A581" s="287">
        <v>88</v>
      </c>
      <c r="B581" s="286">
        <v>0.96</v>
      </c>
      <c r="C581" s="286">
        <v>0.96</v>
      </c>
      <c r="D581" s="286">
        <v>1</v>
      </c>
      <c r="E581" s="286">
        <v>1</v>
      </c>
      <c r="F581" s="286">
        <v>1</v>
      </c>
      <c r="G581" s="286">
        <v>1</v>
      </c>
      <c r="H581" s="286">
        <v>0.82</v>
      </c>
      <c r="I581" s="286">
        <v>1</v>
      </c>
      <c r="J581" s="286">
        <v>1</v>
      </c>
      <c r="K581" s="286">
        <v>0.61</v>
      </c>
    </row>
    <row r="582" spans="1:11" x14ac:dyDescent="0.2">
      <c r="A582" s="287">
        <v>89</v>
      </c>
      <c r="B582" s="286">
        <v>0.97</v>
      </c>
      <c r="C582" s="286">
        <v>0.98</v>
      </c>
      <c r="D582" s="286">
        <v>1</v>
      </c>
      <c r="E582" s="286">
        <v>1</v>
      </c>
      <c r="F582" s="286">
        <v>1</v>
      </c>
      <c r="G582" s="286">
        <v>1</v>
      </c>
      <c r="H582" s="286">
        <v>0.88</v>
      </c>
      <c r="I582" s="286">
        <v>1</v>
      </c>
      <c r="J582" s="286">
        <v>1</v>
      </c>
      <c r="K582" s="286">
        <v>0.41</v>
      </c>
    </row>
    <row r="583" spans="1:11" x14ac:dyDescent="0.2">
      <c r="A583" s="287">
        <v>90</v>
      </c>
      <c r="B583" s="286">
        <v>0.83</v>
      </c>
      <c r="C583" s="286">
        <v>0.97</v>
      </c>
      <c r="D583" s="286">
        <v>1</v>
      </c>
      <c r="E583" s="286">
        <v>1</v>
      </c>
      <c r="F583" s="286">
        <v>1</v>
      </c>
      <c r="G583" s="286">
        <v>1</v>
      </c>
      <c r="H583" s="286">
        <v>0.73</v>
      </c>
      <c r="I583" s="286">
        <v>1</v>
      </c>
      <c r="J583" s="286">
        <v>1</v>
      </c>
      <c r="K583" s="286">
        <v>0.37</v>
      </c>
    </row>
    <row r="584" spans="1:11" x14ac:dyDescent="0.2">
      <c r="A584" s="287">
        <v>91</v>
      </c>
      <c r="B584" s="286">
        <v>0.98</v>
      </c>
      <c r="C584" s="286">
        <v>0.98</v>
      </c>
      <c r="D584" s="286">
        <v>1</v>
      </c>
      <c r="E584" s="286">
        <v>1</v>
      </c>
      <c r="F584" s="286">
        <v>1</v>
      </c>
      <c r="G584" s="286">
        <v>1</v>
      </c>
      <c r="H584" s="286">
        <v>0.85</v>
      </c>
      <c r="I584" s="286">
        <v>1</v>
      </c>
      <c r="J584" s="286">
        <v>1</v>
      </c>
      <c r="K584" s="286">
        <v>0.4</v>
      </c>
    </row>
    <row r="585" spans="1:11" x14ac:dyDescent="0.2">
      <c r="A585" s="287">
        <v>92</v>
      </c>
      <c r="B585" s="286">
        <v>0.98</v>
      </c>
      <c r="C585" s="286">
        <v>0.98</v>
      </c>
      <c r="D585" s="286">
        <v>1</v>
      </c>
      <c r="E585" s="286">
        <v>1</v>
      </c>
      <c r="F585" s="286">
        <v>1</v>
      </c>
      <c r="G585" s="286">
        <v>1</v>
      </c>
      <c r="H585" s="286">
        <v>0.95</v>
      </c>
      <c r="I585" s="286">
        <v>1</v>
      </c>
      <c r="J585" s="286">
        <v>1</v>
      </c>
      <c r="K585" s="286">
        <v>0.68</v>
      </c>
    </row>
    <row r="586" spans="1:11" x14ac:dyDescent="0.2">
      <c r="A586" s="287">
        <v>93</v>
      </c>
      <c r="B586" s="286">
        <v>1</v>
      </c>
      <c r="C586" s="286">
        <v>1</v>
      </c>
      <c r="D586" s="286">
        <v>1</v>
      </c>
      <c r="E586" s="286">
        <v>1</v>
      </c>
      <c r="F586" s="286">
        <v>1</v>
      </c>
      <c r="G586" s="286">
        <v>1</v>
      </c>
      <c r="H586" s="286">
        <v>0.62</v>
      </c>
      <c r="I586" s="286">
        <v>1</v>
      </c>
      <c r="J586" s="286">
        <v>1</v>
      </c>
      <c r="K586" s="286">
        <v>0.24</v>
      </c>
    </row>
    <row r="587" spans="1:11" x14ac:dyDescent="0.2">
      <c r="A587" s="287">
        <v>94</v>
      </c>
      <c r="B587" s="286">
        <v>0.94</v>
      </c>
      <c r="C587" s="286">
        <v>0.9</v>
      </c>
      <c r="D587" s="286">
        <v>1</v>
      </c>
      <c r="E587" s="286">
        <v>1</v>
      </c>
      <c r="F587" s="286">
        <v>1</v>
      </c>
      <c r="G587" s="286">
        <v>1</v>
      </c>
      <c r="H587" s="286">
        <v>0.83</v>
      </c>
      <c r="I587" s="286">
        <v>1</v>
      </c>
      <c r="J587" s="286">
        <v>1</v>
      </c>
      <c r="K587" s="286">
        <v>0.4</v>
      </c>
    </row>
    <row r="588" spans="1:11" x14ac:dyDescent="0.2">
      <c r="A588" s="287">
        <v>95</v>
      </c>
      <c r="B588" s="286">
        <v>0.98</v>
      </c>
      <c r="C588" s="286">
        <v>0.98</v>
      </c>
      <c r="D588" s="286">
        <v>1</v>
      </c>
      <c r="E588" s="286">
        <v>1</v>
      </c>
      <c r="F588" s="286">
        <v>1</v>
      </c>
      <c r="G588" s="286">
        <v>1</v>
      </c>
      <c r="H588" s="286">
        <v>0.91</v>
      </c>
      <c r="I588" s="286">
        <v>1</v>
      </c>
      <c r="J588" s="286">
        <v>1</v>
      </c>
      <c r="K588" s="286">
        <v>0.69</v>
      </c>
    </row>
    <row r="589" spans="1:11" x14ac:dyDescent="0.2">
      <c r="A589" s="287">
        <v>971</v>
      </c>
      <c r="B589" s="286">
        <v>0.98</v>
      </c>
      <c r="C589" s="286">
        <v>0.98</v>
      </c>
      <c r="D589" s="286">
        <v>1</v>
      </c>
      <c r="E589" s="286">
        <v>1</v>
      </c>
      <c r="F589" s="286">
        <v>1</v>
      </c>
      <c r="G589" s="286">
        <v>1</v>
      </c>
      <c r="H589" s="286">
        <v>0.73</v>
      </c>
      <c r="I589" s="286">
        <v>1</v>
      </c>
      <c r="J589" s="286">
        <v>1</v>
      </c>
      <c r="K589" s="286">
        <v>0.61</v>
      </c>
    </row>
    <row r="590" spans="1:11" x14ac:dyDescent="0.2">
      <c r="A590" s="287">
        <v>974</v>
      </c>
      <c r="B590" s="286">
        <v>0.99</v>
      </c>
      <c r="C590" s="286">
        <v>0.99</v>
      </c>
      <c r="D590" s="286">
        <v>1</v>
      </c>
      <c r="E590" s="286">
        <v>1</v>
      </c>
      <c r="F590" s="286">
        <v>1</v>
      </c>
      <c r="G590" s="286">
        <v>1</v>
      </c>
      <c r="H590" s="286">
        <v>0.86</v>
      </c>
      <c r="I590" s="286">
        <v>1</v>
      </c>
      <c r="J590" s="286">
        <v>1</v>
      </c>
      <c r="K590" s="286">
        <v>0.39</v>
      </c>
    </row>
    <row r="593" spans="1:8" ht="33.75" x14ac:dyDescent="0.2">
      <c r="A593" s="283" t="s">
        <v>1191</v>
      </c>
      <c r="B593" s="283" t="s">
        <v>175</v>
      </c>
      <c r="C593" s="283" t="s">
        <v>42</v>
      </c>
      <c r="D593" s="283" t="s">
        <v>176</v>
      </c>
      <c r="E593" s="283" t="s">
        <v>44</v>
      </c>
      <c r="F593" s="283" t="s">
        <v>45</v>
      </c>
      <c r="G593" s="234" t="s">
        <v>1184</v>
      </c>
      <c r="H593" s="283" t="s">
        <v>672</v>
      </c>
    </row>
    <row r="594" spans="1:8" x14ac:dyDescent="0.2">
      <c r="A594" s="283" t="s">
        <v>1204</v>
      </c>
      <c r="B594" s="100">
        <v>0.84885999999999995</v>
      </c>
      <c r="C594" s="100">
        <v>0.84406999999999999</v>
      </c>
      <c r="D594" s="100">
        <v>0.84885999999999995</v>
      </c>
      <c r="E594" s="100">
        <v>0.78942000000000001</v>
      </c>
      <c r="F594" s="100">
        <v>0.83765000000000001</v>
      </c>
      <c r="G594" s="284">
        <v>0.99</v>
      </c>
      <c r="H594" s="284">
        <v>0.99</v>
      </c>
    </row>
    <row r="595" spans="1:8" x14ac:dyDescent="0.2">
      <c r="A595" s="285" t="s">
        <v>799</v>
      </c>
      <c r="B595" s="100">
        <v>1</v>
      </c>
      <c r="C595" s="100">
        <v>1</v>
      </c>
      <c r="D595" s="100">
        <v>1</v>
      </c>
      <c r="E595" s="100">
        <v>1</v>
      </c>
      <c r="F595" s="100">
        <v>1</v>
      </c>
      <c r="G595" s="286">
        <v>1</v>
      </c>
      <c r="H595" s="286">
        <v>1</v>
      </c>
    </row>
    <row r="596" spans="1:8" x14ac:dyDescent="0.2">
      <c r="A596" s="285" t="s">
        <v>810</v>
      </c>
      <c r="B596" s="100">
        <v>1</v>
      </c>
      <c r="C596" s="100">
        <v>1</v>
      </c>
      <c r="D596" s="100">
        <v>1</v>
      </c>
      <c r="E596" s="100">
        <v>1</v>
      </c>
      <c r="F596" s="100">
        <v>1</v>
      </c>
      <c r="G596" s="286">
        <v>1</v>
      </c>
      <c r="H596" s="286">
        <v>1</v>
      </c>
    </row>
    <row r="597" spans="1:8" x14ac:dyDescent="0.2">
      <c r="A597" s="285" t="s">
        <v>801</v>
      </c>
      <c r="B597" s="100">
        <v>1</v>
      </c>
      <c r="C597" s="100">
        <v>1</v>
      </c>
      <c r="D597" s="100">
        <v>1</v>
      </c>
      <c r="E597" s="100">
        <v>1</v>
      </c>
      <c r="F597" s="100">
        <v>1</v>
      </c>
      <c r="G597" s="286">
        <v>1</v>
      </c>
      <c r="H597" s="286">
        <v>1</v>
      </c>
    </row>
    <row r="598" spans="1:8" x14ac:dyDescent="0.2">
      <c r="A598" s="285" t="s">
        <v>717</v>
      </c>
      <c r="B598" s="100">
        <v>0</v>
      </c>
      <c r="C598" s="100">
        <v>0</v>
      </c>
      <c r="D598" s="100">
        <v>0</v>
      </c>
      <c r="E598" s="100">
        <v>0</v>
      </c>
      <c r="F598" s="100">
        <v>0</v>
      </c>
      <c r="G598" s="286">
        <v>1</v>
      </c>
      <c r="H598" s="286">
        <v>1</v>
      </c>
    </row>
    <row r="599" spans="1:8" x14ac:dyDescent="0.2">
      <c r="A599" s="285" t="s">
        <v>785</v>
      </c>
      <c r="B599" s="100">
        <v>1</v>
      </c>
      <c r="C599" s="100">
        <v>1</v>
      </c>
      <c r="D599" s="100">
        <v>1</v>
      </c>
      <c r="E599" s="100">
        <v>1</v>
      </c>
      <c r="F599" s="100">
        <v>1</v>
      </c>
      <c r="G599" s="286">
        <v>1</v>
      </c>
      <c r="H599" s="286">
        <v>1</v>
      </c>
    </row>
    <row r="600" spans="1:8" x14ac:dyDescent="0.2">
      <c r="A600" s="287">
        <v>10</v>
      </c>
      <c r="B600" s="100">
        <v>1</v>
      </c>
      <c r="C600" s="100">
        <v>1</v>
      </c>
      <c r="D600" s="100">
        <v>1</v>
      </c>
      <c r="E600" s="100">
        <v>1</v>
      </c>
      <c r="F600" s="100">
        <v>1</v>
      </c>
      <c r="G600" s="286">
        <v>1</v>
      </c>
      <c r="H600" s="286">
        <v>1</v>
      </c>
    </row>
    <row r="601" spans="1:8" x14ac:dyDescent="0.2">
      <c r="A601" s="287">
        <v>11</v>
      </c>
      <c r="B601" s="100">
        <v>1</v>
      </c>
      <c r="C601" s="100">
        <v>1</v>
      </c>
      <c r="D601" s="100">
        <v>1</v>
      </c>
      <c r="E601" s="100">
        <v>1</v>
      </c>
      <c r="F601" s="100">
        <v>1</v>
      </c>
      <c r="G601" s="286">
        <v>1</v>
      </c>
      <c r="H601" s="286">
        <v>1</v>
      </c>
    </row>
    <row r="602" spans="1:8" x14ac:dyDescent="0.2">
      <c r="A602" s="287">
        <v>12</v>
      </c>
      <c r="B602" s="100">
        <v>1</v>
      </c>
      <c r="C602" s="100">
        <v>1</v>
      </c>
      <c r="D602" s="100">
        <v>1</v>
      </c>
      <c r="E602" s="100">
        <v>1</v>
      </c>
      <c r="F602" s="100">
        <v>1</v>
      </c>
      <c r="G602" s="286">
        <v>1</v>
      </c>
      <c r="H602" s="286">
        <v>1</v>
      </c>
    </row>
    <row r="603" spans="1:8" x14ac:dyDescent="0.2">
      <c r="A603" s="287">
        <v>13</v>
      </c>
      <c r="B603" s="100">
        <v>1</v>
      </c>
      <c r="C603" s="100">
        <v>1</v>
      </c>
      <c r="D603" s="100">
        <v>1</v>
      </c>
      <c r="E603" s="100">
        <v>1</v>
      </c>
      <c r="F603" s="100">
        <v>1</v>
      </c>
      <c r="G603" s="286">
        <v>1</v>
      </c>
      <c r="H603" s="286">
        <v>1</v>
      </c>
    </row>
    <row r="604" spans="1:8" x14ac:dyDescent="0.2">
      <c r="A604" s="287">
        <v>14</v>
      </c>
      <c r="B604" s="100">
        <v>1</v>
      </c>
      <c r="C604" s="100">
        <v>1</v>
      </c>
      <c r="D604" s="100">
        <v>1</v>
      </c>
      <c r="E604" s="100">
        <v>1</v>
      </c>
      <c r="F604" s="100">
        <v>1</v>
      </c>
      <c r="G604" s="286">
        <v>1</v>
      </c>
      <c r="H604" s="286">
        <v>1</v>
      </c>
    </row>
    <row r="605" spans="1:8" x14ac:dyDescent="0.2">
      <c r="A605" s="287">
        <v>15</v>
      </c>
      <c r="B605" s="100">
        <v>1</v>
      </c>
      <c r="C605" s="100">
        <v>1</v>
      </c>
      <c r="D605" s="100">
        <v>1</v>
      </c>
      <c r="E605" s="100">
        <v>1</v>
      </c>
      <c r="F605" s="100">
        <v>1</v>
      </c>
      <c r="G605" s="286">
        <v>1</v>
      </c>
      <c r="H605" s="286">
        <v>1</v>
      </c>
    </row>
    <row r="606" spans="1:8" x14ac:dyDescent="0.2">
      <c r="A606" s="287">
        <v>16</v>
      </c>
      <c r="B606" s="100">
        <v>1</v>
      </c>
      <c r="C606" s="100">
        <v>1</v>
      </c>
      <c r="D606" s="100">
        <v>1</v>
      </c>
      <c r="E606" s="100">
        <v>1</v>
      </c>
      <c r="F606" s="100">
        <v>1</v>
      </c>
      <c r="G606" s="286">
        <v>1</v>
      </c>
      <c r="H606" s="286">
        <v>1</v>
      </c>
    </row>
    <row r="607" spans="1:8" x14ac:dyDescent="0.2">
      <c r="A607" s="287">
        <v>17</v>
      </c>
      <c r="B607" s="100">
        <v>1</v>
      </c>
      <c r="C607" s="100">
        <v>1</v>
      </c>
      <c r="D607" s="100">
        <v>1</v>
      </c>
      <c r="E607" s="100">
        <v>1</v>
      </c>
      <c r="F607" s="100">
        <v>1</v>
      </c>
      <c r="G607" s="286">
        <v>0</v>
      </c>
      <c r="H607" s="286">
        <v>0</v>
      </c>
    </row>
    <row r="608" spans="1:8" x14ac:dyDescent="0.2">
      <c r="A608" s="287">
        <v>19</v>
      </c>
      <c r="B608" s="100">
        <v>1</v>
      </c>
      <c r="C608" s="100">
        <v>1</v>
      </c>
      <c r="D608" s="100">
        <v>1</v>
      </c>
      <c r="E608" s="100">
        <v>1</v>
      </c>
      <c r="F608" s="100">
        <v>1</v>
      </c>
      <c r="G608" s="286">
        <v>1</v>
      </c>
      <c r="H608" s="286">
        <v>1</v>
      </c>
    </row>
    <row r="609" spans="1:8" x14ac:dyDescent="0.2">
      <c r="A609" s="287">
        <v>21</v>
      </c>
      <c r="B609" s="100">
        <v>1</v>
      </c>
      <c r="C609" s="100">
        <v>1</v>
      </c>
      <c r="D609" s="100">
        <v>1</v>
      </c>
      <c r="E609" s="100">
        <v>0</v>
      </c>
      <c r="F609" s="100">
        <v>1</v>
      </c>
      <c r="G609" s="286">
        <v>1</v>
      </c>
      <c r="H609" s="286">
        <v>1</v>
      </c>
    </row>
    <row r="610" spans="1:8" x14ac:dyDescent="0.2">
      <c r="A610" s="287">
        <v>22</v>
      </c>
      <c r="B610" s="100">
        <v>1</v>
      </c>
      <c r="C610" s="100">
        <v>1</v>
      </c>
      <c r="D610" s="100">
        <v>1</v>
      </c>
      <c r="E610" s="100">
        <v>1</v>
      </c>
      <c r="F610" s="100">
        <v>1</v>
      </c>
      <c r="G610" s="286">
        <v>1</v>
      </c>
      <c r="H610" s="286">
        <v>1</v>
      </c>
    </row>
    <row r="611" spans="1:8" x14ac:dyDescent="0.2">
      <c r="A611" s="287">
        <v>24</v>
      </c>
      <c r="B611" s="100">
        <v>1</v>
      </c>
      <c r="C611" s="100">
        <v>1</v>
      </c>
      <c r="D611" s="100">
        <v>1</v>
      </c>
      <c r="E611" s="100">
        <v>1</v>
      </c>
      <c r="F611" s="100">
        <v>1</v>
      </c>
      <c r="G611" s="286">
        <v>1</v>
      </c>
      <c r="H611" s="286">
        <v>1</v>
      </c>
    </row>
    <row r="612" spans="1:8" x14ac:dyDescent="0.2">
      <c r="A612" s="287">
        <v>25</v>
      </c>
      <c r="B612" s="100">
        <v>1</v>
      </c>
      <c r="C612" s="100">
        <v>1</v>
      </c>
      <c r="D612" s="100">
        <v>1</v>
      </c>
      <c r="E612" s="100">
        <v>1</v>
      </c>
      <c r="F612" s="100">
        <v>1</v>
      </c>
      <c r="G612" s="286">
        <v>1</v>
      </c>
      <c r="H612" s="286">
        <v>1</v>
      </c>
    </row>
    <row r="613" spans="1:8" x14ac:dyDescent="0.2">
      <c r="A613" s="287">
        <v>26</v>
      </c>
      <c r="B613" s="100">
        <v>1</v>
      </c>
      <c r="C613" s="100">
        <v>1</v>
      </c>
      <c r="D613" s="100">
        <v>1</v>
      </c>
      <c r="E613" s="100">
        <v>1</v>
      </c>
      <c r="F613" s="100">
        <v>1</v>
      </c>
      <c r="G613" s="286">
        <v>1</v>
      </c>
      <c r="H613" s="286">
        <v>1</v>
      </c>
    </row>
    <row r="614" spans="1:8" x14ac:dyDescent="0.2">
      <c r="A614" s="287">
        <v>27</v>
      </c>
      <c r="B614" s="100">
        <v>1</v>
      </c>
      <c r="C614" s="100">
        <v>1</v>
      </c>
      <c r="D614" s="100">
        <v>1</v>
      </c>
      <c r="E614" s="100">
        <v>1</v>
      </c>
      <c r="F614" s="100">
        <v>1</v>
      </c>
      <c r="G614" s="286">
        <v>1</v>
      </c>
      <c r="H614" s="286">
        <v>1</v>
      </c>
    </row>
    <row r="615" spans="1:8" x14ac:dyDescent="0.2">
      <c r="A615" s="287">
        <v>28</v>
      </c>
      <c r="B615" s="100">
        <v>1</v>
      </c>
      <c r="C615" s="100">
        <v>1</v>
      </c>
      <c r="D615" s="100">
        <v>1</v>
      </c>
      <c r="E615" s="100">
        <v>1</v>
      </c>
      <c r="F615" s="100">
        <v>0</v>
      </c>
      <c r="G615" s="286">
        <v>1</v>
      </c>
      <c r="H615" s="286">
        <v>1</v>
      </c>
    </row>
    <row r="616" spans="1:8" x14ac:dyDescent="0.2">
      <c r="A616" s="287" t="s">
        <v>832</v>
      </c>
      <c r="B616" s="100">
        <v>0</v>
      </c>
      <c r="C616" s="100">
        <v>0</v>
      </c>
      <c r="D616" s="100">
        <v>0</v>
      </c>
      <c r="E616" s="100">
        <v>0</v>
      </c>
      <c r="F616" s="100">
        <v>0</v>
      </c>
      <c r="G616" s="286">
        <v>1</v>
      </c>
      <c r="H616" s="286">
        <v>1</v>
      </c>
    </row>
    <row r="617" spans="1:8" x14ac:dyDescent="0.2">
      <c r="A617" s="287" t="s">
        <v>834</v>
      </c>
      <c r="B617" s="100">
        <v>1</v>
      </c>
      <c r="C617" s="100">
        <v>0</v>
      </c>
      <c r="D617" s="100">
        <v>1</v>
      </c>
      <c r="E617" s="100">
        <v>0</v>
      </c>
      <c r="F617" s="100">
        <v>1</v>
      </c>
      <c r="G617" s="286">
        <v>1</v>
      </c>
      <c r="H617" s="286">
        <v>1</v>
      </c>
    </row>
    <row r="618" spans="1:8" x14ac:dyDescent="0.2">
      <c r="A618" s="287">
        <v>32</v>
      </c>
      <c r="B618" s="100">
        <v>1</v>
      </c>
      <c r="C618" s="100">
        <v>1</v>
      </c>
      <c r="D618" s="100">
        <v>1</v>
      </c>
      <c r="E618" s="100">
        <v>1</v>
      </c>
      <c r="F618" s="100">
        <v>1</v>
      </c>
      <c r="G618" s="286">
        <v>1</v>
      </c>
      <c r="H618" s="286">
        <v>1</v>
      </c>
    </row>
    <row r="619" spans="1:8" x14ac:dyDescent="0.2">
      <c r="A619" s="287">
        <v>33</v>
      </c>
      <c r="B619" s="100">
        <v>0</v>
      </c>
      <c r="C619" s="100">
        <v>0</v>
      </c>
      <c r="D619" s="100">
        <v>0</v>
      </c>
      <c r="E619" s="100">
        <v>0</v>
      </c>
      <c r="F619" s="100">
        <v>0</v>
      </c>
      <c r="G619" s="286">
        <v>1</v>
      </c>
      <c r="H619" s="286">
        <v>1</v>
      </c>
    </row>
    <row r="620" spans="1:8" x14ac:dyDescent="0.2">
      <c r="A620" s="287">
        <v>34</v>
      </c>
      <c r="B620" s="100">
        <v>1</v>
      </c>
      <c r="C620" s="100">
        <v>1</v>
      </c>
      <c r="D620" s="100">
        <v>1</v>
      </c>
      <c r="E620" s="100">
        <v>1</v>
      </c>
      <c r="F620" s="100">
        <v>1</v>
      </c>
      <c r="G620" s="286">
        <v>1</v>
      </c>
      <c r="H620" s="286">
        <v>1</v>
      </c>
    </row>
    <row r="621" spans="1:8" x14ac:dyDescent="0.2">
      <c r="A621" s="287">
        <v>35</v>
      </c>
      <c r="B621" s="100">
        <v>1</v>
      </c>
      <c r="C621" s="100">
        <v>1</v>
      </c>
      <c r="D621" s="100">
        <v>1</v>
      </c>
      <c r="E621" s="100">
        <v>1</v>
      </c>
      <c r="F621" s="100">
        <v>1</v>
      </c>
      <c r="G621" s="286">
        <v>1</v>
      </c>
      <c r="H621" s="286">
        <v>1</v>
      </c>
    </row>
    <row r="622" spans="1:8" x14ac:dyDescent="0.2">
      <c r="A622" s="287">
        <v>36</v>
      </c>
      <c r="B622" s="100">
        <v>1</v>
      </c>
      <c r="C622" s="100">
        <v>1</v>
      </c>
      <c r="D622" s="100">
        <v>1</v>
      </c>
      <c r="E622" s="100">
        <v>1</v>
      </c>
      <c r="F622" s="100">
        <v>1</v>
      </c>
      <c r="G622" s="286">
        <v>1</v>
      </c>
      <c r="H622" s="286">
        <v>1</v>
      </c>
    </row>
    <row r="623" spans="1:8" x14ac:dyDescent="0.2">
      <c r="A623" s="287">
        <v>37</v>
      </c>
      <c r="B623" s="100">
        <v>1</v>
      </c>
      <c r="C623" s="100">
        <v>1</v>
      </c>
      <c r="D623" s="100">
        <v>1</v>
      </c>
      <c r="E623" s="100">
        <v>1</v>
      </c>
      <c r="F623" s="100">
        <v>1</v>
      </c>
      <c r="G623" s="286">
        <v>1</v>
      </c>
      <c r="H623" s="286">
        <v>1</v>
      </c>
    </row>
    <row r="624" spans="1:8" x14ac:dyDescent="0.2">
      <c r="A624" s="287">
        <v>38</v>
      </c>
      <c r="B624" s="100">
        <v>1</v>
      </c>
      <c r="C624" s="100">
        <v>1</v>
      </c>
      <c r="D624" s="100">
        <v>1</v>
      </c>
      <c r="E624" s="100">
        <v>1</v>
      </c>
      <c r="F624" s="100">
        <v>1</v>
      </c>
      <c r="G624" s="286">
        <v>1</v>
      </c>
      <c r="H624" s="286">
        <v>1</v>
      </c>
    </row>
    <row r="625" spans="1:8" x14ac:dyDescent="0.2">
      <c r="A625" s="287">
        <v>39</v>
      </c>
      <c r="B625" s="100">
        <v>1</v>
      </c>
      <c r="C625" s="100">
        <v>1</v>
      </c>
      <c r="D625" s="100">
        <v>1</v>
      </c>
      <c r="E625" s="100">
        <v>1</v>
      </c>
      <c r="F625" s="100">
        <v>1</v>
      </c>
      <c r="G625" s="286">
        <v>1</v>
      </c>
      <c r="H625" s="286">
        <v>1</v>
      </c>
    </row>
    <row r="626" spans="1:8" x14ac:dyDescent="0.2">
      <c r="A626" s="287">
        <v>40</v>
      </c>
      <c r="B626" s="100">
        <v>1</v>
      </c>
      <c r="C626" s="100">
        <v>1</v>
      </c>
      <c r="D626" s="100">
        <v>1</v>
      </c>
      <c r="E626" s="100">
        <v>1</v>
      </c>
      <c r="F626" s="100">
        <v>1</v>
      </c>
      <c r="G626" s="286">
        <v>1</v>
      </c>
      <c r="H626" s="286">
        <v>1</v>
      </c>
    </row>
    <row r="627" spans="1:8" x14ac:dyDescent="0.2">
      <c r="A627" s="287">
        <v>41</v>
      </c>
      <c r="B627" s="100">
        <v>1</v>
      </c>
      <c r="C627" s="100">
        <v>1</v>
      </c>
      <c r="D627" s="100">
        <v>1</v>
      </c>
      <c r="E627" s="100">
        <v>1</v>
      </c>
      <c r="F627" s="100">
        <v>1</v>
      </c>
      <c r="G627" s="286">
        <v>1</v>
      </c>
      <c r="H627" s="286">
        <v>1</v>
      </c>
    </row>
    <row r="628" spans="1:8" x14ac:dyDescent="0.2">
      <c r="A628" s="287">
        <v>42</v>
      </c>
      <c r="B628" s="100">
        <v>1</v>
      </c>
      <c r="C628" s="100">
        <v>1</v>
      </c>
      <c r="D628" s="100">
        <v>1</v>
      </c>
      <c r="E628" s="100">
        <v>1</v>
      </c>
      <c r="F628" s="100">
        <v>1</v>
      </c>
      <c r="G628" s="286">
        <v>1</v>
      </c>
      <c r="H628" s="286">
        <v>1</v>
      </c>
    </row>
    <row r="629" spans="1:8" x14ac:dyDescent="0.2">
      <c r="A629" s="287">
        <v>43</v>
      </c>
      <c r="B629" s="100">
        <v>1</v>
      </c>
      <c r="C629" s="100">
        <v>1</v>
      </c>
      <c r="D629" s="100">
        <v>1</v>
      </c>
      <c r="E629" s="100">
        <v>0</v>
      </c>
      <c r="F629" s="100">
        <v>1</v>
      </c>
      <c r="G629" s="286">
        <v>1</v>
      </c>
      <c r="H629" s="286">
        <v>1</v>
      </c>
    </row>
    <row r="630" spans="1:8" x14ac:dyDescent="0.2">
      <c r="A630" s="287">
        <v>45</v>
      </c>
      <c r="B630" s="100">
        <v>1</v>
      </c>
      <c r="C630" s="100">
        <v>1</v>
      </c>
      <c r="D630" s="100">
        <v>1</v>
      </c>
      <c r="E630" s="100">
        <v>1</v>
      </c>
      <c r="F630" s="100">
        <v>1</v>
      </c>
      <c r="G630" s="286">
        <v>1</v>
      </c>
      <c r="H630" s="286">
        <v>1</v>
      </c>
    </row>
    <row r="631" spans="1:8" x14ac:dyDescent="0.2">
      <c r="A631" s="287">
        <v>46</v>
      </c>
      <c r="B631" s="100">
        <v>1</v>
      </c>
      <c r="C631" s="100">
        <v>0</v>
      </c>
      <c r="D631" s="100">
        <v>1</v>
      </c>
      <c r="E631" s="100">
        <v>1</v>
      </c>
      <c r="F631" s="100">
        <v>0</v>
      </c>
      <c r="G631" s="286">
        <v>1</v>
      </c>
      <c r="H631" s="286">
        <v>1</v>
      </c>
    </row>
    <row r="632" spans="1:8" x14ac:dyDescent="0.2">
      <c r="A632" s="287">
        <v>48</v>
      </c>
      <c r="B632" s="100">
        <v>0</v>
      </c>
      <c r="C632" s="100">
        <v>0</v>
      </c>
      <c r="D632" s="100">
        <v>0</v>
      </c>
      <c r="E632" s="100">
        <v>0</v>
      </c>
      <c r="F632" s="100">
        <v>0</v>
      </c>
      <c r="G632" s="286">
        <v>1</v>
      </c>
      <c r="H632" s="286">
        <v>1</v>
      </c>
    </row>
    <row r="633" spans="1:8" x14ac:dyDescent="0.2">
      <c r="A633" s="270"/>
      <c r="B633" s="273"/>
      <c r="C633" s="273"/>
      <c r="D633" s="273"/>
      <c r="E633" s="273"/>
      <c r="F633" s="273"/>
      <c r="G633" s="271"/>
      <c r="H633" s="271"/>
    </row>
    <row r="634" spans="1:8" ht="33.75" x14ac:dyDescent="0.2">
      <c r="A634" s="283" t="s">
        <v>1191</v>
      </c>
      <c r="B634" s="283" t="s">
        <v>175</v>
      </c>
      <c r="C634" s="283" t="s">
        <v>42</v>
      </c>
      <c r="D634" s="283" t="s">
        <v>176</v>
      </c>
      <c r="E634" s="283" t="s">
        <v>44</v>
      </c>
      <c r="F634" s="283" t="s">
        <v>45</v>
      </c>
      <c r="G634" s="234" t="s">
        <v>1184</v>
      </c>
      <c r="H634" s="283" t="s">
        <v>672</v>
      </c>
    </row>
    <row r="635" spans="1:8" x14ac:dyDescent="0.2">
      <c r="A635" s="283" t="s">
        <v>1204</v>
      </c>
      <c r="B635" s="100">
        <v>0.84885999999999995</v>
      </c>
      <c r="C635" s="100">
        <v>0.84406999999999999</v>
      </c>
      <c r="D635" s="100">
        <v>0.84885999999999995</v>
      </c>
      <c r="E635" s="100">
        <v>0.78942000000000001</v>
      </c>
      <c r="F635" s="100">
        <v>0.83765000000000001</v>
      </c>
      <c r="G635" s="284">
        <v>0.99</v>
      </c>
      <c r="H635" s="284">
        <v>0.99</v>
      </c>
    </row>
    <row r="636" spans="1:8" x14ac:dyDescent="0.2">
      <c r="A636" s="287">
        <v>50</v>
      </c>
      <c r="B636" s="100">
        <v>1</v>
      </c>
      <c r="C636" s="100">
        <v>1</v>
      </c>
      <c r="D636" s="100">
        <v>1</v>
      </c>
      <c r="E636" s="100">
        <v>1</v>
      </c>
      <c r="F636" s="100">
        <v>1</v>
      </c>
      <c r="G636" s="286">
        <v>1</v>
      </c>
      <c r="H636" s="286">
        <v>1</v>
      </c>
    </row>
    <row r="637" spans="1:8" x14ac:dyDescent="0.2">
      <c r="A637" s="287">
        <v>51</v>
      </c>
      <c r="B637" s="100">
        <v>1</v>
      </c>
      <c r="C637" s="100">
        <v>1</v>
      </c>
      <c r="D637" s="100">
        <v>1</v>
      </c>
      <c r="E637" s="100">
        <v>1</v>
      </c>
      <c r="F637" s="100">
        <v>1</v>
      </c>
      <c r="G637" s="286">
        <v>1</v>
      </c>
      <c r="H637" s="286">
        <v>1</v>
      </c>
    </row>
    <row r="638" spans="1:8" x14ac:dyDescent="0.2">
      <c r="A638" s="287">
        <v>52</v>
      </c>
      <c r="B638" s="100">
        <v>1</v>
      </c>
      <c r="C638" s="100">
        <v>1</v>
      </c>
      <c r="D638" s="100">
        <v>1</v>
      </c>
      <c r="E638" s="100">
        <v>1</v>
      </c>
      <c r="F638" s="100">
        <v>1</v>
      </c>
      <c r="G638" s="286">
        <v>1</v>
      </c>
      <c r="H638" s="286">
        <v>1</v>
      </c>
    </row>
    <row r="639" spans="1:8" x14ac:dyDescent="0.2">
      <c r="A639" s="287">
        <v>54</v>
      </c>
      <c r="B639" s="100">
        <v>1</v>
      </c>
      <c r="C639" s="100">
        <v>1</v>
      </c>
      <c r="D639" s="100">
        <v>1</v>
      </c>
      <c r="E639" s="100">
        <v>0</v>
      </c>
      <c r="F639" s="100">
        <v>1</v>
      </c>
      <c r="G639" s="286">
        <v>1</v>
      </c>
      <c r="H639" s="286">
        <v>1</v>
      </c>
    </row>
    <row r="640" spans="1:8" x14ac:dyDescent="0.2">
      <c r="A640" s="287">
        <v>55</v>
      </c>
      <c r="B640" s="100">
        <v>1</v>
      </c>
      <c r="C640" s="100">
        <v>1</v>
      </c>
      <c r="D640" s="100">
        <v>1</v>
      </c>
      <c r="E640" s="100">
        <v>1</v>
      </c>
      <c r="F640" s="100">
        <v>1</v>
      </c>
      <c r="G640" s="286">
        <v>1</v>
      </c>
      <c r="H640" s="286">
        <v>1</v>
      </c>
    </row>
    <row r="641" spans="1:8" x14ac:dyDescent="0.2">
      <c r="A641" s="287">
        <v>56</v>
      </c>
      <c r="B641" s="100">
        <v>1</v>
      </c>
      <c r="C641" s="100">
        <v>1</v>
      </c>
      <c r="D641" s="100">
        <v>1</v>
      </c>
      <c r="E641" s="100">
        <v>1</v>
      </c>
      <c r="F641" s="100">
        <v>1</v>
      </c>
      <c r="G641" s="286">
        <v>1</v>
      </c>
      <c r="H641" s="286">
        <v>1</v>
      </c>
    </row>
    <row r="642" spans="1:8" x14ac:dyDescent="0.2">
      <c r="A642" s="287">
        <v>57</v>
      </c>
      <c r="B642" s="100">
        <v>1</v>
      </c>
      <c r="C642" s="100">
        <v>1</v>
      </c>
      <c r="D642" s="100">
        <v>1</v>
      </c>
      <c r="E642" s="100">
        <v>1</v>
      </c>
      <c r="F642" s="100">
        <v>1</v>
      </c>
      <c r="G642" s="286">
        <v>1</v>
      </c>
      <c r="H642" s="286">
        <v>1</v>
      </c>
    </row>
    <row r="643" spans="1:8" x14ac:dyDescent="0.2">
      <c r="A643" s="287">
        <v>59</v>
      </c>
      <c r="B643" s="100">
        <v>0</v>
      </c>
      <c r="C643" s="100">
        <v>0</v>
      </c>
      <c r="D643" s="100">
        <v>0</v>
      </c>
      <c r="E643" s="100">
        <v>0</v>
      </c>
      <c r="F643" s="100">
        <v>0</v>
      </c>
      <c r="G643" s="286">
        <v>1</v>
      </c>
      <c r="H643" s="286">
        <v>1</v>
      </c>
    </row>
    <row r="644" spans="1:8" x14ac:dyDescent="0.2">
      <c r="A644" s="287">
        <v>60</v>
      </c>
      <c r="B644" s="100">
        <v>1</v>
      </c>
      <c r="C644" s="100">
        <v>1</v>
      </c>
      <c r="D644" s="100">
        <v>1</v>
      </c>
      <c r="E644" s="100">
        <v>0</v>
      </c>
      <c r="F644" s="100">
        <v>1</v>
      </c>
      <c r="G644" s="286">
        <v>1</v>
      </c>
      <c r="H644" s="286">
        <v>1</v>
      </c>
    </row>
    <row r="645" spans="1:8" x14ac:dyDescent="0.2">
      <c r="A645" s="287">
        <v>62</v>
      </c>
      <c r="B645" s="100">
        <v>1</v>
      </c>
      <c r="C645" s="100">
        <v>1</v>
      </c>
      <c r="D645" s="100">
        <v>1</v>
      </c>
      <c r="E645" s="100">
        <v>1</v>
      </c>
      <c r="F645" s="100">
        <v>1</v>
      </c>
      <c r="G645" s="286">
        <v>1</v>
      </c>
      <c r="H645" s="286">
        <v>1</v>
      </c>
    </row>
    <row r="646" spans="1:8" x14ac:dyDescent="0.2">
      <c r="A646" s="287">
        <v>63</v>
      </c>
      <c r="B646" s="100">
        <v>0</v>
      </c>
      <c r="C646" s="100">
        <v>0</v>
      </c>
      <c r="D646" s="100">
        <v>0</v>
      </c>
      <c r="E646" s="100">
        <v>0</v>
      </c>
      <c r="F646" s="100">
        <v>0</v>
      </c>
      <c r="G646" s="286">
        <v>1</v>
      </c>
      <c r="H646" s="286">
        <v>1</v>
      </c>
    </row>
    <row r="647" spans="1:8" x14ac:dyDescent="0.2">
      <c r="A647" s="287">
        <v>65</v>
      </c>
      <c r="B647" s="100">
        <v>0</v>
      </c>
      <c r="C647" s="100">
        <v>0</v>
      </c>
      <c r="D647" s="100">
        <v>0</v>
      </c>
      <c r="E647" s="100">
        <v>0</v>
      </c>
      <c r="F647" s="100">
        <v>0</v>
      </c>
      <c r="G647" s="286">
        <v>1</v>
      </c>
      <c r="H647" s="286">
        <v>1</v>
      </c>
    </row>
    <row r="648" spans="1:8" x14ac:dyDescent="0.2">
      <c r="A648" s="287">
        <v>67</v>
      </c>
      <c r="B648" s="100">
        <v>1</v>
      </c>
      <c r="C648" s="100">
        <v>1</v>
      </c>
      <c r="D648" s="100">
        <v>1</v>
      </c>
      <c r="E648" s="100">
        <v>1</v>
      </c>
      <c r="F648" s="100">
        <v>1</v>
      </c>
      <c r="G648" s="286">
        <v>1</v>
      </c>
      <c r="H648" s="286">
        <v>1</v>
      </c>
    </row>
    <row r="649" spans="1:8" x14ac:dyDescent="0.2">
      <c r="A649" s="287">
        <v>68</v>
      </c>
      <c r="B649" s="100">
        <v>0</v>
      </c>
      <c r="C649" s="100">
        <v>0</v>
      </c>
      <c r="D649" s="100">
        <v>0</v>
      </c>
      <c r="E649" s="100">
        <v>0</v>
      </c>
      <c r="F649" s="100">
        <v>1</v>
      </c>
      <c r="G649" s="286">
        <v>1</v>
      </c>
      <c r="H649" s="286">
        <v>1</v>
      </c>
    </row>
    <row r="650" spans="1:8" x14ac:dyDescent="0.2">
      <c r="A650" s="287">
        <v>69</v>
      </c>
      <c r="B650" s="100">
        <v>0</v>
      </c>
      <c r="C650" s="100">
        <v>0</v>
      </c>
      <c r="D650" s="100">
        <v>0</v>
      </c>
      <c r="E650" s="100">
        <v>0</v>
      </c>
      <c r="F650" s="100">
        <v>0</v>
      </c>
      <c r="G650" s="286">
        <v>1</v>
      </c>
      <c r="H650" s="286">
        <v>1</v>
      </c>
    </row>
    <row r="651" spans="1:8" x14ac:dyDescent="0.2">
      <c r="A651" s="287">
        <v>70</v>
      </c>
      <c r="B651" s="100">
        <v>1</v>
      </c>
      <c r="C651" s="100">
        <v>1</v>
      </c>
      <c r="D651" s="100">
        <v>1</v>
      </c>
      <c r="E651" s="100">
        <v>1</v>
      </c>
      <c r="F651" s="100">
        <v>1</v>
      </c>
      <c r="G651" s="286">
        <v>1</v>
      </c>
      <c r="H651" s="286">
        <v>1</v>
      </c>
    </row>
    <row r="652" spans="1:8" x14ac:dyDescent="0.2">
      <c r="A652" s="287">
        <v>71</v>
      </c>
      <c r="B652" s="100">
        <v>1</v>
      </c>
      <c r="C652" s="100">
        <v>1</v>
      </c>
      <c r="D652" s="100">
        <v>1</v>
      </c>
      <c r="E652" s="100">
        <v>1</v>
      </c>
      <c r="F652" s="100">
        <v>1</v>
      </c>
      <c r="G652" s="286">
        <v>1</v>
      </c>
      <c r="H652" s="286">
        <v>1</v>
      </c>
    </row>
    <row r="653" spans="1:8" x14ac:dyDescent="0.2">
      <c r="A653" s="287">
        <v>72</v>
      </c>
      <c r="B653" s="100">
        <v>1</v>
      </c>
      <c r="C653" s="100">
        <v>1</v>
      </c>
      <c r="D653" s="100">
        <v>1</v>
      </c>
      <c r="E653" s="100">
        <v>1</v>
      </c>
      <c r="F653" s="100">
        <v>1</v>
      </c>
      <c r="G653" s="286">
        <v>1</v>
      </c>
      <c r="H653" s="286">
        <v>1</v>
      </c>
    </row>
    <row r="654" spans="1:8" x14ac:dyDescent="0.2">
      <c r="A654" s="287">
        <v>73</v>
      </c>
      <c r="B654" s="100">
        <v>1</v>
      </c>
      <c r="C654" s="100">
        <v>1</v>
      </c>
      <c r="D654" s="100">
        <v>1</v>
      </c>
      <c r="E654" s="100">
        <v>0</v>
      </c>
      <c r="F654" s="100">
        <v>1</v>
      </c>
      <c r="G654" s="286">
        <v>1</v>
      </c>
      <c r="H654" s="286">
        <v>1</v>
      </c>
    </row>
    <row r="655" spans="1:8" x14ac:dyDescent="0.2">
      <c r="A655" s="287">
        <v>74</v>
      </c>
      <c r="B655" s="100">
        <v>1</v>
      </c>
      <c r="C655" s="100">
        <v>1</v>
      </c>
      <c r="D655" s="100">
        <v>1</v>
      </c>
      <c r="E655" s="100">
        <v>1</v>
      </c>
      <c r="F655" s="100">
        <v>1</v>
      </c>
      <c r="G655" s="286">
        <v>1</v>
      </c>
      <c r="H655" s="286">
        <v>1</v>
      </c>
    </row>
    <row r="656" spans="1:8" x14ac:dyDescent="0.2">
      <c r="A656" s="287">
        <v>75</v>
      </c>
      <c r="B656" s="100">
        <v>1</v>
      </c>
      <c r="C656" s="100">
        <v>1</v>
      </c>
      <c r="D656" s="100">
        <v>1</v>
      </c>
      <c r="E656" s="100">
        <v>1</v>
      </c>
      <c r="F656" s="100">
        <v>1</v>
      </c>
      <c r="G656" s="286">
        <v>1</v>
      </c>
      <c r="H656" s="286">
        <v>1</v>
      </c>
    </row>
    <row r="657" spans="1:8" x14ac:dyDescent="0.2">
      <c r="A657" s="287">
        <v>76</v>
      </c>
      <c r="B657" s="100">
        <v>1</v>
      </c>
      <c r="C657" s="100">
        <v>1</v>
      </c>
      <c r="D657" s="100">
        <v>1</v>
      </c>
      <c r="E657" s="100">
        <v>1</v>
      </c>
      <c r="F657" s="100">
        <v>1</v>
      </c>
      <c r="G657" s="286">
        <v>1</v>
      </c>
      <c r="H657" s="286">
        <v>1</v>
      </c>
    </row>
    <row r="658" spans="1:8" x14ac:dyDescent="0.2">
      <c r="A658" s="287">
        <v>77</v>
      </c>
      <c r="B658" s="100">
        <v>1</v>
      </c>
      <c r="C658" s="100">
        <v>1</v>
      </c>
      <c r="D658" s="100">
        <v>1</v>
      </c>
      <c r="E658" s="100">
        <v>1</v>
      </c>
      <c r="F658" s="100">
        <v>1</v>
      </c>
      <c r="G658" s="286">
        <v>1</v>
      </c>
      <c r="H658" s="286">
        <v>1</v>
      </c>
    </row>
    <row r="659" spans="1:8" x14ac:dyDescent="0.2">
      <c r="A659" s="287">
        <v>78</v>
      </c>
      <c r="B659" s="100">
        <v>1</v>
      </c>
      <c r="C659" s="100">
        <v>1</v>
      </c>
      <c r="D659" s="100">
        <v>1</v>
      </c>
      <c r="E659" s="100">
        <v>1</v>
      </c>
      <c r="F659" s="100">
        <v>1</v>
      </c>
      <c r="G659" s="286">
        <v>1</v>
      </c>
      <c r="H659" s="286">
        <v>1</v>
      </c>
    </row>
    <row r="660" spans="1:8" x14ac:dyDescent="0.2">
      <c r="A660" s="287">
        <v>80</v>
      </c>
      <c r="B660" s="100">
        <v>1</v>
      </c>
      <c r="C660" s="100">
        <v>1</v>
      </c>
      <c r="D660" s="100">
        <v>1</v>
      </c>
      <c r="E660" s="100">
        <v>1</v>
      </c>
      <c r="F660" s="100">
        <v>1</v>
      </c>
      <c r="G660" s="286">
        <v>1</v>
      </c>
      <c r="H660" s="286">
        <v>1</v>
      </c>
    </row>
    <row r="661" spans="1:8" x14ac:dyDescent="0.2">
      <c r="A661" s="287">
        <v>81</v>
      </c>
      <c r="B661" s="100">
        <v>1</v>
      </c>
      <c r="C661" s="100">
        <v>1</v>
      </c>
      <c r="D661" s="100">
        <v>1</v>
      </c>
      <c r="E661" s="100">
        <v>1</v>
      </c>
      <c r="F661" s="100">
        <v>1</v>
      </c>
      <c r="G661" s="286">
        <v>1</v>
      </c>
      <c r="H661" s="286">
        <v>1</v>
      </c>
    </row>
    <row r="662" spans="1:8" x14ac:dyDescent="0.2">
      <c r="A662" s="287">
        <v>82</v>
      </c>
      <c r="B662" s="100">
        <v>1</v>
      </c>
      <c r="C662" s="100">
        <v>1</v>
      </c>
      <c r="D662" s="100">
        <v>1</v>
      </c>
      <c r="E662" s="100">
        <v>1</v>
      </c>
      <c r="F662" s="100">
        <v>1</v>
      </c>
      <c r="G662" s="286">
        <v>1</v>
      </c>
      <c r="H662" s="286">
        <v>1</v>
      </c>
    </row>
    <row r="663" spans="1:8" x14ac:dyDescent="0.2">
      <c r="A663" s="287">
        <v>83</v>
      </c>
      <c r="B663" s="100">
        <v>1</v>
      </c>
      <c r="C663" s="100">
        <v>1</v>
      </c>
      <c r="D663" s="100">
        <v>1</v>
      </c>
      <c r="E663" s="100">
        <v>1</v>
      </c>
      <c r="F663" s="100">
        <v>0</v>
      </c>
      <c r="G663" s="286">
        <v>1</v>
      </c>
      <c r="H663" s="286">
        <v>1</v>
      </c>
    </row>
    <row r="664" spans="1:8" x14ac:dyDescent="0.2">
      <c r="A664" s="287">
        <v>85</v>
      </c>
      <c r="B664" s="100">
        <v>1</v>
      </c>
      <c r="C664" s="100">
        <v>1</v>
      </c>
      <c r="D664" s="100">
        <v>1</v>
      </c>
      <c r="E664" s="100">
        <v>1</v>
      </c>
      <c r="F664" s="100">
        <v>1</v>
      </c>
      <c r="G664" s="286">
        <v>1</v>
      </c>
      <c r="H664" s="286">
        <v>1</v>
      </c>
    </row>
    <row r="665" spans="1:8" x14ac:dyDescent="0.2">
      <c r="A665" s="287">
        <v>87</v>
      </c>
      <c r="B665" s="100">
        <v>1</v>
      </c>
      <c r="C665" s="100">
        <v>1</v>
      </c>
      <c r="D665" s="100">
        <v>1</v>
      </c>
      <c r="E665" s="100">
        <v>0</v>
      </c>
      <c r="F665" s="100">
        <v>1</v>
      </c>
      <c r="G665" s="286">
        <v>1</v>
      </c>
      <c r="H665" s="286">
        <v>1</v>
      </c>
    </row>
    <row r="666" spans="1:8" x14ac:dyDescent="0.2">
      <c r="A666" s="287">
        <v>88</v>
      </c>
      <c r="B666" s="100">
        <v>1</v>
      </c>
      <c r="C666" s="100">
        <v>1</v>
      </c>
      <c r="D666" s="100">
        <v>1</v>
      </c>
      <c r="E666" s="100">
        <v>1</v>
      </c>
      <c r="F666" s="100">
        <v>1</v>
      </c>
      <c r="G666" s="286">
        <v>1</v>
      </c>
      <c r="H666" s="286">
        <v>1</v>
      </c>
    </row>
    <row r="667" spans="1:8" x14ac:dyDescent="0.2">
      <c r="A667" s="287">
        <v>89</v>
      </c>
      <c r="B667" s="100">
        <v>1</v>
      </c>
      <c r="C667" s="100">
        <v>1</v>
      </c>
      <c r="D667" s="100">
        <v>1</v>
      </c>
      <c r="E667" s="100">
        <v>1</v>
      </c>
      <c r="F667" s="100">
        <v>1</v>
      </c>
      <c r="G667" s="286">
        <v>1</v>
      </c>
      <c r="H667" s="286">
        <v>1</v>
      </c>
    </row>
    <row r="668" spans="1:8" x14ac:dyDescent="0.2">
      <c r="A668" s="287">
        <v>90</v>
      </c>
      <c r="B668" s="100">
        <v>1</v>
      </c>
      <c r="C668" s="100">
        <v>1</v>
      </c>
      <c r="D668" s="100">
        <v>1</v>
      </c>
      <c r="E668" s="100">
        <v>1</v>
      </c>
      <c r="F668" s="100">
        <v>1</v>
      </c>
      <c r="G668" s="286">
        <v>1</v>
      </c>
      <c r="H668" s="286">
        <v>1</v>
      </c>
    </row>
    <row r="669" spans="1:8" x14ac:dyDescent="0.2">
      <c r="A669" s="287">
        <v>91</v>
      </c>
      <c r="B669" s="100">
        <v>1</v>
      </c>
      <c r="C669" s="100">
        <v>1</v>
      </c>
      <c r="D669" s="100">
        <v>1</v>
      </c>
      <c r="E669" s="100">
        <v>1</v>
      </c>
      <c r="F669" s="100">
        <v>1</v>
      </c>
      <c r="G669" s="286">
        <v>1</v>
      </c>
      <c r="H669" s="286">
        <v>1</v>
      </c>
    </row>
    <row r="670" spans="1:8" x14ac:dyDescent="0.2">
      <c r="A670" s="287">
        <v>92</v>
      </c>
      <c r="B670" s="100">
        <v>1</v>
      </c>
      <c r="C670" s="100">
        <v>1</v>
      </c>
      <c r="D670" s="100">
        <v>1</v>
      </c>
      <c r="E670" s="100">
        <v>1</v>
      </c>
      <c r="F670" s="100">
        <v>1</v>
      </c>
      <c r="G670" s="286">
        <v>1</v>
      </c>
      <c r="H670" s="286">
        <v>1</v>
      </c>
    </row>
    <row r="671" spans="1:8" x14ac:dyDescent="0.2">
      <c r="A671" s="287">
        <v>93</v>
      </c>
      <c r="B671" s="100">
        <v>1</v>
      </c>
      <c r="C671" s="100">
        <v>1</v>
      </c>
      <c r="D671" s="100">
        <v>1</v>
      </c>
      <c r="E671" s="100">
        <v>1</v>
      </c>
      <c r="F671" s="100">
        <v>1</v>
      </c>
      <c r="G671" s="286">
        <v>1</v>
      </c>
      <c r="H671" s="286">
        <v>1</v>
      </c>
    </row>
    <row r="672" spans="1:8" x14ac:dyDescent="0.2">
      <c r="A672" s="287">
        <v>94</v>
      </c>
      <c r="B672" s="100">
        <v>1</v>
      </c>
      <c r="C672" s="100">
        <v>1</v>
      </c>
      <c r="D672" s="100">
        <v>1</v>
      </c>
      <c r="E672" s="100">
        <v>1</v>
      </c>
      <c r="F672" s="100">
        <v>1</v>
      </c>
      <c r="G672" s="286">
        <v>1</v>
      </c>
      <c r="H672" s="286">
        <v>1</v>
      </c>
    </row>
    <row r="673" spans="1:8" x14ac:dyDescent="0.2">
      <c r="A673" s="287">
        <v>95</v>
      </c>
      <c r="B673" s="100">
        <v>1</v>
      </c>
      <c r="C673" s="100">
        <v>1</v>
      </c>
      <c r="D673" s="100">
        <v>1</v>
      </c>
      <c r="E673" s="100">
        <v>1</v>
      </c>
      <c r="F673" s="100">
        <v>1</v>
      </c>
      <c r="G673" s="286">
        <v>1</v>
      </c>
      <c r="H673" s="286">
        <v>1</v>
      </c>
    </row>
    <row r="674" spans="1:8" x14ac:dyDescent="0.2">
      <c r="A674" s="287">
        <v>971</v>
      </c>
      <c r="B674" s="100">
        <v>1</v>
      </c>
      <c r="C674" s="100">
        <v>1</v>
      </c>
      <c r="D674" s="100">
        <v>1</v>
      </c>
      <c r="E674" s="100">
        <v>1</v>
      </c>
      <c r="F674" s="100">
        <v>1</v>
      </c>
      <c r="G674" s="286">
        <v>1</v>
      </c>
      <c r="H674" s="286">
        <v>1</v>
      </c>
    </row>
    <row r="675" spans="1:8" x14ac:dyDescent="0.2">
      <c r="A675" s="287">
        <v>974</v>
      </c>
      <c r="B675" s="100">
        <v>1</v>
      </c>
      <c r="C675" s="100">
        <v>1</v>
      </c>
      <c r="D675" s="100">
        <v>1</v>
      </c>
      <c r="E675" s="100">
        <v>1</v>
      </c>
      <c r="F675" s="100">
        <v>1</v>
      </c>
      <c r="G675" s="286">
        <v>1</v>
      </c>
      <c r="H675" s="286">
        <v>1</v>
      </c>
    </row>
  </sheetData>
  <phoneticPr fontId="11" type="noConversion"/>
  <pageMargins left="0.7" right="0.7" top="0.75" bottom="0.75" header="0.3" footer="0.3"/>
  <pageSetup paperSize="9" orientation="portrait" r:id="rId1"/>
  <ignoredErrors>
    <ignoredError sqref="A5:M17 A89:IV92 A174:I183 A258:H268 A342:I349 A426:K434 A510:L517 A595:K607" numberStoredAsText="1"/>
  </ignoredError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"/>
  <sheetViews>
    <sheetView workbookViewId="0"/>
  </sheetViews>
  <sheetFormatPr baseColWidth="10" defaultColWidth="9.85546875" defaultRowHeight="11.25" x14ac:dyDescent="0.2"/>
  <cols>
    <col min="1" max="3" width="13.7109375" style="2" customWidth="1"/>
    <col min="4" max="9" width="9.85546875" style="2"/>
    <col min="10" max="10" width="13.42578125" style="2" customWidth="1"/>
    <col min="11" max="16384" width="9.85546875" style="2"/>
  </cols>
  <sheetData>
    <row r="1" spans="1:12" x14ac:dyDescent="0.2">
      <c r="A1" s="272" t="s">
        <v>234</v>
      </c>
      <c r="B1" s="272"/>
      <c r="C1" s="272"/>
      <c r="D1" s="272"/>
      <c r="E1" s="272"/>
      <c r="F1" s="272"/>
      <c r="G1" s="272"/>
    </row>
    <row r="2" spans="1:12" x14ac:dyDescent="0.2">
      <c r="A2" s="108"/>
      <c r="B2" s="108"/>
      <c r="C2" s="108"/>
      <c r="D2" s="108"/>
      <c r="E2" s="108"/>
      <c r="F2" s="108"/>
    </row>
    <row r="3" spans="1:12" ht="56.25" x14ac:dyDescent="0.2">
      <c r="A3" s="103" t="s">
        <v>1191</v>
      </c>
      <c r="B3" s="103" t="s">
        <v>1192</v>
      </c>
      <c r="C3" s="103" t="s">
        <v>1193</v>
      </c>
      <c r="D3" s="103" t="s">
        <v>1194</v>
      </c>
      <c r="E3" s="103" t="s">
        <v>1197</v>
      </c>
      <c r="F3" s="103" t="s">
        <v>1200</v>
      </c>
      <c r="G3" s="103" t="s">
        <v>77</v>
      </c>
      <c r="H3" s="103" t="s">
        <v>1203</v>
      </c>
      <c r="I3" s="103" t="s">
        <v>1207</v>
      </c>
      <c r="J3" s="103" t="s">
        <v>654</v>
      </c>
      <c r="K3" s="103" t="s">
        <v>1210</v>
      </c>
      <c r="L3" s="103" t="s">
        <v>655</v>
      </c>
    </row>
    <row r="4" spans="1:12" x14ac:dyDescent="0.2">
      <c r="A4" s="234" t="s">
        <v>1204</v>
      </c>
      <c r="B4" s="235">
        <v>0.95455999999999996</v>
      </c>
      <c r="C4" s="235">
        <v>1</v>
      </c>
      <c r="D4" s="235">
        <v>0.99582999999999999</v>
      </c>
      <c r="E4" s="235">
        <v>0.50471999999999995</v>
      </c>
      <c r="F4" s="235">
        <v>1</v>
      </c>
      <c r="G4" s="235">
        <v>0.93213000000000001</v>
      </c>
      <c r="H4" s="235">
        <v>0.53351000000000004</v>
      </c>
      <c r="I4" s="235">
        <v>0.61236999999999997</v>
      </c>
      <c r="J4" s="235">
        <v>0.66342000000000001</v>
      </c>
      <c r="K4" s="235">
        <v>0.65925</v>
      </c>
      <c r="L4" s="235">
        <v>0.60914999999999997</v>
      </c>
    </row>
    <row r="5" spans="1:12" x14ac:dyDescent="0.2">
      <c r="A5" s="236" t="s">
        <v>799</v>
      </c>
      <c r="B5" s="100">
        <v>1</v>
      </c>
      <c r="C5" s="100">
        <v>1</v>
      </c>
      <c r="D5" s="100">
        <v>0.99985000000000002</v>
      </c>
      <c r="E5" s="100">
        <v>0</v>
      </c>
      <c r="F5" s="100">
        <v>1</v>
      </c>
      <c r="G5" s="100">
        <v>0.98207</v>
      </c>
      <c r="H5" s="100">
        <v>0.38675999999999999</v>
      </c>
      <c r="I5" s="100">
        <v>1</v>
      </c>
      <c r="J5" s="100">
        <v>0.72990999999999995</v>
      </c>
      <c r="K5" s="100">
        <v>0</v>
      </c>
      <c r="L5" s="100">
        <v>0.67269000000000001</v>
      </c>
    </row>
    <row r="6" spans="1:12" x14ac:dyDescent="0.2">
      <c r="A6" s="236" t="s">
        <v>810</v>
      </c>
      <c r="B6" s="100">
        <v>1</v>
      </c>
      <c r="C6" s="100">
        <v>1</v>
      </c>
      <c r="D6" s="100">
        <v>0.99968999999999997</v>
      </c>
      <c r="E6" s="100">
        <v>0</v>
      </c>
      <c r="F6" s="100">
        <v>1</v>
      </c>
      <c r="G6" s="100">
        <v>0.98938999999999999</v>
      </c>
      <c r="H6" s="100">
        <v>0.63817999999999997</v>
      </c>
      <c r="I6" s="100">
        <v>0.71709000000000001</v>
      </c>
      <c r="J6" s="100">
        <v>0.77791999999999994</v>
      </c>
      <c r="K6" s="100">
        <v>0.77261000000000002</v>
      </c>
      <c r="L6" s="100">
        <v>0.70898000000000005</v>
      </c>
    </row>
    <row r="7" spans="1:12" x14ac:dyDescent="0.2">
      <c r="A7" s="236" t="s">
        <v>801</v>
      </c>
      <c r="B7" s="100">
        <v>1</v>
      </c>
      <c r="C7" s="100">
        <v>1</v>
      </c>
      <c r="D7" s="100">
        <v>1</v>
      </c>
      <c r="E7" s="100">
        <v>0</v>
      </c>
      <c r="F7" s="100">
        <v>1</v>
      </c>
      <c r="G7" s="100">
        <v>0.92130000000000001</v>
      </c>
      <c r="H7" s="100">
        <v>0</v>
      </c>
      <c r="I7" s="100">
        <v>0.58411999999999997</v>
      </c>
      <c r="J7" s="100">
        <v>0.73541000000000001</v>
      </c>
      <c r="K7" s="100">
        <v>0.67266000000000004</v>
      </c>
      <c r="L7" s="100">
        <v>0.70623999999999998</v>
      </c>
    </row>
    <row r="8" spans="1:12" x14ac:dyDescent="0.2">
      <c r="A8" s="236" t="s">
        <v>717</v>
      </c>
      <c r="B8" s="100">
        <v>0.77446000000000004</v>
      </c>
      <c r="C8" s="100">
        <v>1</v>
      </c>
      <c r="D8" s="100">
        <v>0.77385000000000004</v>
      </c>
      <c r="E8" s="100">
        <v>0.76985000000000003</v>
      </c>
      <c r="F8" s="100">
        <v>1</v>
      </c>
      <c r="G8" s="100">
        <v>0.77385000000000004</v>
      </c>
      <c r="H8" s="100">
        <v>0.32277</v>
      </c>
      <c r="I8" s="100">
        <v>0.40738000000000002</v>
      </c>
      <c r="J8" s="100">
        <v>0.74277000000000004</v>
      </c>
      <c r="K8" s="100">
        <v>0.53722999999999999</v>
      </c>
      <c r="L8" s="100">
        <v>0.62185000000000001</v>
      </c>
    </row>
    <row r="9" spans="1:12" x14ac:dyDescent="0.2">
      <c r="A9" s="236" t="s">
        <v>785</v>
      </c>
      <c r="B9" s="100">
        <v>0.79037999999999997</v>
      </c>
      <c r="C9" s="100">
        <v>1</v>
      </c>
      <c r="D9" s="100">
        <v>0.78220999999999996</v>
      </c>
      <c r="E9" s="100">
        <v>0.66605999999999999</v>
      </c>
      <c r="F9" s="100">
        <v>1</v>
      </c>
      <c r="G9" s="100">
        <v>0.78493999999999997</v>
      </c>
      <c r="H9" s="100">
        <v>0.60072999999999999</v>
      </c>
      <c r="I9" s="100">
        <v>0.53266999999999998</v>
      </c>
      <c r="J9" s="100">
        <v>0.72231999999999996</v>
      </c>
      <c r="K9" s="100">
        <v>0.60072999999999999</v>
      </c>
      <c r="L9" s="100">
        <v>0.66061999999999999</v>
      </c>
    </row>
    <row r="10" spans="1:12" x14ac:dyDescent="0.2">
      <c r="A10" s="99">
        <v>10</v>
      </c>
      <c r="B10" s="100">
        <v>1</v>
      </c>
      <c r="C10" s="100">
        <v>1</v>
      </c>
      <c r="D10" s="100">
        <v>0.99909999999999999</v>
      </c>
      <c r="E10" s="100">
        <v>0.99970000000000003</v>
      </c>
      <c r="F10" s="100">
        <v>1</v>
      </c>
      <c r="G10" s="100">
        <v>0.99761</v>
      </c>
      <c r="H10" s="100">
        <v>0.60131999999999997</v>
      </c>
      <c r="I10" s="100">
        <v>0.63119999999999998</v>
      </c>
      <c r="J10" s="100">
        <v>0.97489999999999999</v>
      </c>
      <c r="K10" s="100">
        <v>0.83413000000000004</v>
      </c>
      <c r="L10" s="100">
        <v>0.93035999999999996</v>
      </c>
    </row>
    <row r="11" spans="1:12" x14ac:dyDescent="0.2">
      <c r="A11" s="99">
        <v>11</v>
      </c>
      <c r="B11" s="100">
        <v>1</v>
      </c>
      <c r="C11" s="100">
        <v>1</v>
      </c>
      <c r="D11" s="100">
        <v>0.99944999999999995</v>
      </c>
      <c r="E11" s="100">
        <v>0.93662999999999996</v>
      </c>
      <c r="F11" s="100">
        <v>1</v>
      </c>
      <c r="G11" s="100">
        <v>0.99617999999999995</v>
      </c>
      <c r="H11" s="100">
        <v>0.75170999999999999</v>
      </c>
      <c r="I11" s="100">
        <v>0.62578999999999996</v>
      </c>
      <c r="J11" s="100">
        <v>0.99261999999999995</v>
      </c>
      <c r="K11" s="100">
        <v>0.85004000000000002</v>
      </c>
      <c r="L11" s="100">
        <v>0.93935999999999997</v>
      </c>
    </row>
    <row r="12" spans="1:12" x14ac:dyDescent="0.2">
      <c r="A12" s="99">
        <v>13</v>
      </c>
      <c r="B12" s="100">
        <v>1</v>
      </c>
      <c r="C12" s="100">
        <v>1</v>
      </c>
      <c r="D12" s="100">
        <v>0.99912999999999996</v>
      </c>
      <c r="E12" s="100">
        <v>0</v>
      </c>
      <c r="F12" s="100">
        <v>1</v>
      </c>
      <c r="G12" s="100">
        <v>0.99870999999999999</v>
      </c>
      <c r="H12" s="100">
        <v>0.55244000000000004</v>
      </c>
      <c r="I12" s="100">
        <v>0.46679999999999999</v>
      </c>
      <c r="J12" s="100">
        <v>0.57701999999999998</v>
      </c>
      <c r="K12" s="100">
        <v>0.51236000000000004</v>
      </c>
      <c r="L12" s="100">
        <v>0.53476999999999997</v>
      </c>
    </row>
    <row r="13" spans="1:12" x14ac:dyDescent="0.2">
      <c r="A13" s="99">
        <v>14</v>
      </c>
      <c r="B13" s="100">
        <v>1</v>
      </c>
      <c r="C13" s="100">
        <v>1</v>
      </c>
      <c r="D13" s="100">
        <v>0.99394000000000005</v>
      </c>
      <c r="E13" s="100">
        <v>0</v>
      </c>
      <c r="F13" s="100">
        <v>1</v>
      </c>
      <c r="G13" s="100">
        <v>0.95008000000000004</v>
      </c>
      <c r="H13" s="100">
        <v>0.40525</v>
      </c>
      <c r="I13" s="100">
        <v>0.64607999999999999</v>
      </c>
      <c r="J13" s="100">
        <v>0.80484999999999995</v>
      </c>
      <c r="K13" s="100">
        <v>0.74478</v>
      </c>
      <c r="L13" s="100">
        <v>0.45883000000000002</v>
      </c>
    </row>
    <row r="14" spans="1:12" x14ac:dyDescent="0.2">
      <c r="A14" s="99">
        <v>15</v>
      </c>
      <c r="B14" s="100">
        <v>1</v>
      </c>
      <c r="C14" s="100">
        <v>1</v>
      </c>
      <c r="D14" s="100">
        <v>1</v>
      </c>
      <c r="E14" s="100">
        <v>0</v>
      </c>
      <c r="F14" s="100">
        <v>1</v>
      </c>
      <c r="G14" s="100">
        <v>0.95687999999999995</v>
      </c>
      <c r="H14" s="100">
        <v>0.51375000000000004</v>
      </c>
      <c r="I14" s="100">
        <v>0.99926000000000004</v>
      </c>
      <c r="J14" s="100">
        <v>0.82601999999999998</v>
      </c>
      <c r="K14" s="100">
        <v>0.99777000000000005</v>
      </c>
      <c r="L14" s="100">
        <v>0.80074000000000001</v>
      </c>
    </row>
    <row r="15" spans="1:12" x14ac:dyDescent="0.2">
      <c r="A15" s="99">
        <v>16</v>
      </c>
      <c r="B15" s="100">
        <v>1</v>
      </c>
      <c r="C15" s="100">
        <v>1</v>
      </c>
      <c r="D15" s="100">
        <v>1</v>
      </c>
      <c r="E15" s="100">
        <v>1</v>
      </c>
      <c r="F15" s="100">
        <v>1</v>
      </c>
      <c r="G15" s="100">
        <v>0.99787999999999999</v>
      </c>
      <c r="H15" s="100">
        <v>0.14973</v>
      </c>
      <c r="I15" s="100">
        <v>0.67664999999999997</v>
      </c>
      <c r="J15" s="100">
        <v>0.99787999999999999</v>
      </c>
      <c r="K15" s="100">
        <v>0.86721000000000004</v>
      </c>
      <c r="L15" s="100">
        <v>0.94918000000000002</v>
      </c>
    </row>
    <row r="16" spans="1:12" x14ac:dyDescent="0.2">
      <c r="A16" s="99">
        <v>17</v>
      </c>
      <c r="B16" s="100">
        <v>1</v>
      </c>
      <c r="C16" s="100">
        <v>1</v>
      </c>
      <c r="D16" s="100">
        <v>0.99983</v>
      </c>
      <c r="E16" s="100">
        <v>0</v>
      </c>
      <c r="F16" s="100">
        <v>1</v>
      </c>
      <c r="G16" s="100">
        <v>0.99585999999999997</v>
      </c>
      <c r="H16" s="100">
        <v>0.74651999999999996</v>
      </c>
      <c r="I16" s="100">
        <v>0.67274999999999996</v>
      </c>
      <c r="J16" s="100">
        <v>0.80669999999999997</v>
      </c>
      <c r="K16" s="100">
        <v>0.76144000000000001</v>
      </c>
      <c r="L16" s="100">
        <v>0.74983</v>
      </c>
    </row>
    <row r="17" spans="1:12" x14ac:dyDescent="0.2">
      <c r="A17" s="99">
        <v>18</v>
      </c>
      <c r="B17" s="100">
        <v>1</v>
      </c>
      <c r="C17" s="100">
        <v>1</v>
      </c>
      <c r="D17" s="100">
        <v>1</v>
      </c>
      <c r="E17" s="100">
        <v>0</v>
      </c>
      <c r="F17" s="100">
        <v>1</v>
      </c>
      <c r="G17" s="100">
        <v>0.99938000000000005</v>
      </c>
      <c r="H17" s="100">
        <v>0.90539999999999998</v>
      </c>
      <c r="I17" s="100">
        <v>0.70037000000000005</v>
      </c>
      <c r="J17" s="100">
        <v>0.92866000000000004</v>
      </c>
      <c r="K17" s="100">
        <v>0.83964000000000005</v>
      </c>
      <c r="L17" s="100">
        <v>0.89144000000000001</v>
      </c>
    </row>
    <row r="18" spans="1:12" x14ac:dyDescent="0.2">
      <c r="A18" s="99">
        <v>19</v>
      </c>
      <c r="B18" s="100">
        <v>1</v>
      </c>
      <c r="C18" s="100">
        <v>1</v>
      </c>
      <c r="D18" s="100">
        <v>0.98663000000000001</v>
      </c>
      <c r="E18" s="100">
        <v>0</v>
      </c>
      <c r="F18" s="100">
        <v>1</v>
      </c>
      <c r="G18" s="100">
        <v>0.92359000000000002</v>
      </c>
      <c r="H18" s="100">
        <v>0.63275999999999999</v>
      </c>
      <c r="I18" s="100">
        <v>0.63754</v>
      </c>
      <c r="J18" s="100">
        <v>0.79417000000000004</v>
      </c>
      <c r="K18" s="100">
        <v>0.75405999999999995</v>
      </c>
      <c r="L18" s="100">
        <v>0.76217999999999997</v>
      </c>
    </row>
    <row r="19" spans="1:12" x14ac:dyDescent="0.2">
      <c r="A19" s="99">
        <v>21</v>
      </c>
      <c r="B19" s="100">
        <v>1</v>
      </c>
      <c r="C19" s="100">
        <v>1</v>
      </c>
      <c r="D19" s="100">
        <v>1</v>
      </c>
      <c r="E19" s="100">
        <v>0.95181000000000004</v>
      </c>
      <c r="F19" s="100">
        <v>1</v>
      </c>
      <c r="G19" s="100">
        <v>0.99912999999999996</v>
      </c>
      <c r="H19" s="100">
        <v>0.59533999999999998</v>
      </c>
      <c r="I19" s="100">
        <v>0.97546999999999995</v>
      </c>
      <c r="J19" s="100">
        <v>0.77017999999999998</v>
      </c>
      <c r="K19" s="100">
        <v>0.95877000000000001</v>
      </c>
      <c r="L19" s="100">
        <v>0.67832000000000003</v>
      </c>
    </row>
    <row r="20" spans="1:12" x14ac:dyDescent="0.2">
      <c r="A20" s="99">
        <v>22</v>
      </c>
      <c r="B20" s="100">
        <v>1</v>
      </c>
      <c r="C20" s="100">
        <v>1</v>
      </c>
      <c r="D20" s="100">
        <v>1</v>
      </c>
      <c r="E20" s="100">
        <v>0.99660000000000004</v>
      </c>
      <c r="F20" s="100">
        <v>1</v>
      </c>
      <c r="G20" s="100">
        <v>0.99985000000000002</v>
      </c>
      <c r="H20" s="100">
        <v>0.63539000000000001</v>
      </c>
      <c r="I20" s="100">
        <v>0.81916999999999995</v>
      </c>
      <c r="J20" s="100">
        <v>0.39351000000000003</v>
      </c>
      <c r="K20" s="100">
        <v>0.93740000000000001</v>
      </c>
      <c r="L20" s="100">
        <v>0.28408</v>
      </c>
    </row>
    <row r="21" spans="1:12" x14ac:dyDescent="0.2">
      <c r="A21" s="99">
        <v>24</v>
      </c>
      <c r="B21" s="100">
        <v>1</v>
      </c>
      <c r="C21" s="100">
        <v>1</v>
      </c>
      <c r="D21" s="100">
        <v>1</v>
      </c>
      <c r="E21" s="100">
        <v>0</v>
      </c>
      <c r="F21" s="100">
        <v>1</v>
      </c>
      <c r="G21" s="100">
        <v>0.98426000000000002</v>
      </c>
      <c r="H21" s="100">
        <v>0.83945000000000003</v>
      </c>
      <c r="I21" s="100">
        <v>0.92549999999999999</v>
      </c>
      <c r="J21" s="100">
        <v>0.72192999999999996</v>
      </c>
      <c r="K21" s="100">
        <v>0.88561999999999996</v>
      </c>
      <c r="L21" s="100">
        <v>0.86253999999999997</v>
      </c>
    </row>
    <row r="22" spans="1:12" x14ac:dyDescent="0.2">
      <c r="A22" s="99">
        <v>25</v>
      </c>
      <c r="B22" s="100">
        <v>1</v>
      </c>
      <c r="C22" s="100">
        <v>1</v>
      </c>
      <c r="D22" s="100">
        <v>0.99982000000000004</v>
      </c>
      <c r="E22" s="100">
        <v>0.96408000000000005</v>
      </c>
      <c r="F22" s="100">
        <v>1</v>
      </c>
      <c r="G22" s="100">
        <v>0.98890999999999996</v>
      </c>
      <c r="H22" s="100">
        <v>0.58021</v>
      </c>
      <c r="I22" s="100">
        <v>0.56981999999999999</v>
      </c>
      <c r="J22" s="100">
        <v>0.75012999999999996</v>
      </c>
      <c r="K22" s="100">
        <v>0.59887000000000001</v>
      </c>
      <c r="L22" s="100">
        <v>0.65398999999999996</v>
      </c>
    </row>
    <row r="23" spans="1:12" x14ac:dyDescent="0.2">
      <c r="A23" s="99">
        <v>26</v>
      </c>
      <c r="B23" s="100">
        <v>1</v>
      </c>
      <c r="C23" s="100">
        <v>1</v>
      </c>
      <c r="D23" s="100">
        <v>0.98324999999999996</v>
      </c>
      <c r="E23" s="100">
        <v>0</v>
      </c>
      <c r="F23" s="100">
        <v>1</v>
      </c>
      <c r="G23" s="100">
        <v>0.98489000000000004</v>
      </c>
      <c r="H23" s="100">
        <v>0.60379000000000005</v>
      </c>
      <c r="I23" s="100">
        <v>0.65239999999999998</v>
      </c>
      <c r="J23" s="100">
        <v>0.80188999999999999</v>
      </c>
      <c r="K23" s="100">
        <v>0.77331000000000005</v>
      </c>
      <c r="L23" s="100">
        <v>0.79078999999999999</v>
      </c>
    </row>
    <row r="24" spans="1:12" x14ac:dyDescent="0.2">
      <c r="A24" s="99">
        <v>27</v>
      </c>
      <c r="B24" s="100">
        <v>1</v>
      </c>
      <c r="C24" s="100">
        <v>1</v>
      </c>
      <c r="D24" s="100">
        <v>0.99958999999999998</v>
      </c>
      <c r="E24" s="100">
        <v>0</v>
      </c>
      <c r="F24" s="100">
        <v>1</v>
      </c>
      <c r="G24" s="100">
        <v>0.94554000000000005</v>
      </c>
      <c r="H24" s="100">
        <v>0.41097</v>
      </c>
      <c r="I24" s="100">
        <v>0.38779000000000002</v>
      </c>
      <c r="J24" s="100">
        <v>0.50370000000000004</v>
      </c>
      <c r="K24" s="100">
        <v>0.46062999999999998</v>
      </c>
      <c r="L24" s="100">
        <v>0.47627000000000003</v>
      </c>
    </row>
    <row r="25" spans="1:12" x14ac:dyDescent="0.2">
      <c r="A25" s="99">
        <v>28</v>
      </c>
      <c r="B25" s="100">
        <v>1</v>
      </c>
      <c r="C25" s="100">
        <v>1</v>
      </c>
      <c r="D25" s="100">
        <v>0.99707999999999997</v>
      </c>
      <c r="E25" s="100">
        <v>0</v>
      </c>
      <c r="F25" s="100">
        <v>1</v>
      </c>
      <c r="G25" s="100">
        <v>0.96564000000000005</v>
      </c>
      <c r="H25" s="100">
        <v>0.54605000000000004</v>
      </c>
      <c r="I25" s="100">
        <v>0.49708000000000002</v>
      </c>
      <c r="J25" s="100">
        <v>0.57821999999999996</v>
      </c>
      <c r="K25" s="100">
        <v>0.52339000000000002</v>
      </c>
      <c r="L25" s="100">
        <v>0.53727999999999998</v>
      </c>
    </row>
    <row r="26" spans="1:12" x14ac:dyDescent="0.2">
      <c r="A26" s="99">
        <v>29</v>
      </c>
      <c r="B26" s="100">
        <v>1</v>
      </c>
      <c r="C26" s="100">
        <v>1</v>
      </c>
      <c r="D26" s="100">
        <v>0.97307999999999995</v>
      </c>
      <c r="E26" s="100">
        <v>0.99988999999999995</v>
      </c>
      <c r="F26" s="100">
        <v>1</v>
      </c>
      <c r="G26" s="100">
        <v>0.99878999999999996</v>
      </c>
      <c r="H26" s="100">
        <v>0.91681999999999997</v>
      </c>
      <c r="I26" s="100">
        <v>1</v>
      </c>
      <c r="J26" s="100">
        <v>0.95752999999999999</v>
      </c>
      <c r="K26" s="100">
        <v>1</v>
      </c>
      <c r="L26" s="100">
        <v>0.92442999999999997</v>
      </c>
    </row>
    <row r="27" spans="1:12" x14ac:dyDescent="0.2">
      <c r="A27" s="99" t="s">
        <v>832</v>
      </c>
      <c r="B27" s="100">
        <v>1</v>
      </c>
      <c r="C27" s="100">
        <v>1</v>
      </c>
      <c r="D27" s="100">
        <v>1</v>
      </c>
      <c r="E27" s="100">
        <v>0</v>
      </c>
      <c r="F27" s="100">
        <v>1</v>
      </c>
      <c r="G27" s="100">
        <v>0.99004000000000003</v>
      </c>
      <c r="H27" s="100">
        <v>0</v>
      </c>
      <c r="I27" s="100">
        <v>0.97438000000000002</v>
      </c>
      <c r="J27" s="100">
        <v>0.82206000000000001</v>
      </c>
      <c r="K27" s="100">
        <v>0.97438000000000002</v>
      </c>
      <c r="L27" s="100">
        <v>0.76085000000000003</v>
      </c>
    </row>
    <row r="28" spans="1:12" x14ac:dyDescent="0.2">
      <c r="A28" s="99">
        <v>32</v>
      </c>
      <c r="B28" s="100">
        <v>0.79398000000000002</v>
      </c>
      <c r="C28" s="100">
        <v>1</v>
      </c>
      <c r="D28" s="100">
        <v>0.78220999999999996</v>
      </c>
      <c r="E28" s="100">
        <v>0.38390999999999997</v>
      </c>
      <c r="F28" s="100">
        <v>1</v>
      </c>
      <c r="G28" s="100">
        <v>0.76520999999999995</v>
      </c>
      <c r="H28" s="100">
        <v>0.55852999999999997</v>
      </c>
      <c r="I28" s="100">
        <v>0.51732999999999996</v>
      </c>
      <c r="J28" s="100">
        <v>0.58926999999999996</v>
      </c>
      <c r="K28" s="100">
        <v>0.55134000000000005</v>
      </c>
      <c r="L28" s="100">
        <v>0.54349000000000003</v>
      </c>
    </row>
    <row r="29" spans="1:12" x14ac:dyDescent="0.2">
      <c r="A29" s="99">
        <v>33</v>
      </c>
      <c r="B29" s="100">
        <v>1</v>
      </c>
      <c r="C29" s="100">
        <v>1</v>
      </c>
      <c r="D29" s="100">
        <v>1</v>
      </c>
      <c r="E29" s="100">
        <v>0.97070999999999996</v>
      </c>
      <c r="F29" s="100">
        <v>1</v>
      </c>
      <c r="G29" s="100">
        <v>0.98767000000000005</v>
      </c>
      <c r="H29" s="100">
        <v>0.74639999999999995</v>
      </c>
      <c r="I29" s="100">
        <v>0.67811999999999995</v>
      </c>
      <c r="J29" s="100">
        <v>0</v>
      </c>
      <c r="K29" s="100">
        <v>0.86023000000000005</v>
      </c>
      <c r="L29" s="100">
        <v>0</v>
      </c>
    </row>
    <row r="30" spans="1:12" x14ac:dyDescent="0.2">
      <c r="A30" s="99">
        <v>34</v>
      </c>
      <c r="B30" s="100">
        <v>1</v>
      </c>
      <c r="C30" s="100">
        <v>1</v>
      </c>
      <c r="D30" s="100">
        <v>0.99763999999999997</v>
      </c>
      <c r="E30" s="100">
        <v>0.94621999999999995</v>
      </c>
      <c r="F30" s="100">
        <v>1</v>
      </c>
      <c r="G30" s="100">
        <v>0.94071000000000005</v>
      </c>
      <c r="H30" s="100">
        <v>0.82989999999999997</v>
      </c>
      <c r="I30" s="100">
        <v>0.67310000000000003</v>
      </c>
      <c r="J30" s="100">
        <v>0.86565999999999999</v>
      </c>
      <c r="K30" s="100">
        <v>0.76066</v>
      </c>
      <c r="L30" s="100">
        <v>0.80359999999999998</v>
      </c>
    </row>
    <row r="31" spans="1:12" x14ac:dyDescent="0.2">
      <c r="A31" s="99">
        <v>35</v>
      </c>
      <c r="B31" s="100">
        <v>1</v>
      </c>
      <c r="C31" s="100">
        <v>1</v>
      </c>
      <c r="D31" s="100">
        <v>0.99894000000000005</v>
      </c>
      <c r="E31" s="100">
        <v>0.97460999999999998</v>
      </c>
      <c r="F31" s="100">
        <v>1</v>
      </c>
      <c r="G31" s="100">
        <v>0.99736000000000002</v>
      </c>
      <c r="H31" s="100">
        <v>0.89378999999999997</v>
      </c>
      <c r="I31" s="100">
        <v>0.84848000000000001</v>
      </c>
      <c r="J31" s="100">
        <v>0.99021999999999999</v>
      </c>
      <c r="K31" s="100">
        <v>0.92630999999999997</v>
      </c>
      <c r="L31" s="100">
        <v>0.96360000000000001</v>
      </c>
    </row>
    <row r="32" spans="1:12" x14ac:dyDescent="0.2">
      <c r="A32" s="99">
        <v>36</v>
      </c>
      <c r="B32" s="100">
        <v>1</v>
      </c>
      <c r="C32" s="100">
        <v>1</v>
      </c>
      <c r="D32" s="100">
        <v>1</v>
      </c>
      <c r="E32" s="100">
        <v>0.98260000000000003</v>
      </c>
      <c r="F32" s="100">
        <v>1</v>
      </c>
      <c r="G32" s="100">
        <v>0.99950000000000006</v>
      </c>
      <c r="H32" s="100">
        <v>0.87070999999999998</v>
      </c>
      <c r="I32" s="100">
        <v>0.77871999999999997</v>
      </c>
      <c r="J32" s="100">
        <v>0.92193000000000003</v>
      </c>
      <c r="K32" s="100">
        <v>0.91396999999999995</v>
      </c>
      <c r="L32" s="100">
        <v>0.88512999999999997</v>
      </c>
    </row>
    <row r="33" spans="1:12" x14ac:dyDescent="0.2">
      <c r="A33" s="99">
        <v>37</v>
      </c>
      <c r="B33" s="100">
        <v>1</v>
      </c>
      <c r="C33" s="100">
        <v>1</v>
      </c>
      <c r="D33" s="100">
        <v>0.99985000000000002</v>
      </c>
      <c r="E33" s="100">
        <v>0</v>
      </c>
      <c r="F33" s="100">
        <v>1</v>
      </c>
      <c r="G33" s="100">
        <v>0.99922999999999995</v>
      </c>
      <c r="H33" s="100">
        <v>0.77371999999999996</v>
      </c>
      <c r="I33" s="100">
        <v>0.99121999999999999</v>
      </c>
      <c r="J33" s="100">
        <v>0.78266000000000002</v>
      </c>
      <c r="K33" s="100">
        <v>0.94577999999999995</v>
      </c>
      <c r="L33" s="100">
        <v>0.86783999999999994</v>
      </c>
    </row>
    <row r="34" spans="1:12" x14ac:dyDescent="0.2">
      <c r="A34" s="99">
        <v>38</v>
      </c>
      <c r="B34" s="100">
        <v>1</v>
      </c>
      <c r="C34" s="100">
        <v>1</v>
      </c>
      <c r="D34" s="100">
        <v>1</v>
      </c>
      <c r="E34" s="100">
        <v>0.86763000000000001</v>
      </c>
      <c r="F34" s="100">
        <v>1</v>
      </c>
      <c r="G34" s="100">
        <v>0.99929999999999997</v>
      </c>
      <c r="H34" s="100">
        <v>0.46281</v>
      </c>
      <c r="I34" s="100">
        <v>0.43063000000000001</v>
      </c>
      <c r="J34" s="100">
        <v>0.52158000000000004</v>
      </c>
      <c r="K34" s="100">
        <v>0.48820999999999998</v>
      </c>
      <c r="L34" s="100">
        <v>0.50570000000000004</v>
      </c>
    </row>
    <row r="35" spans="1:12" x14ac:dyDescent="0.2">
      <c r="A35" s="99">
        <v>39</v>
      </c>
      <c r="B35" s="100">
        <v>1</v>
      </c>
      <c r="C35" s="100">
        <v>1</v>
      </c>
      <c r="D35" s="100">
        <v>1</v>
      </c>
      <c r="E35" s="100">
        <v>0</v>
      </c>
      <c r="F35" s="100">
        <v>1</v>
      </c>
      <c r="G35" s="100">
        <v>0.99536000000000002</v>
      </c>
      <c r="H35" s="100">
        <v>0.55786000000000002</v>
      </c>
      <c r="I35" s="100">
        <v>0.70179000000000002</v>
      </c>
      <c r="J35" s="100">
        <v>0.75285999999999997</v>
      </c>
      <c r="K35" s="100">
        <v>0.82464000000000004</v>
      </c>
      <c r="L35" s="100">
        <v>0.70250000000000001</v>
      </c>
    </row>
    <row r="36" spans="1:12" x14ac:dyDescent="0.2">
      <c r="A36" s="99">
        <v>40</v>
      </c>
      <c r="B36" s="100">
        <v>1</v>
      </c>
      <c r="C36" s="100">
        <v>1</v>
      </c>
      <c r="D36" s="100">
        <v>0.99894000000000005</v>
      </c>
      <c r="E36" s="100">
        <v>0.98433000000000004</v>
      </c>
      <c r="F36" s="100">
        <v>1</v>
      </c>
      <c r="G36" s="100">
        <v>0.98007999999999995</v>
      </c>
      <c r="H36" s="100">
        <v>0.87414000000000003</v>
      </c>
      <c r="I36" s="100">
        <v>0.74721000000000004</v>
      </c>
      <c r="J36" s="100">
        <v>0.88554999999999995</v>
      </c>
      <c r="K36" s="100">
        <v>0.82952999999999999</v>
      </c>
      <c r="L36" s="100">
        <v>0.8367</v>
      </c>
    </row>
    <row r="37" spans="1:12" x14ac:dyDescent="0.2">
      <c r="A37" s="99">
        <v>41</v>
      </c>
      <c r="B37" s="100">
        <v>1</v>
      </c>
      <c r="C37" s="100">
        <v>1</v>
      </c>
      <c r="D37" s="100">
        <v>1</v>
      </c>
      <c r="E37" s="100">
        <v>0</v>
      </c>
      <c r="F37" s="100">
        <v>1</v>
      </c>
      <c r="G37" s="100">
        <v>0.99494000000000005</v>
      </c>
      <c r="H37" s="100">
        <v>1.5469999999999999E-2</v>
      </c>
      <c r="I37" s="100">
        <v>0.73107999999999995</v>
      </c>
      <c r="J37" s="100">
        <v>0.37722</v>
      </c>
      <c r="K37" s="100">
        <v>0.88917000000000002</v>
      </c>
      <c r="L37" s="100">
        <v>0.20252999999999999</v>
      </c>
    </row>
    <row r="38" spans="1:12" x14ac:dyDescent="0.2">
      <c r="A38" s="99">
        <v>42</v>
      </c>
      <c r="B38" s="100">
        <v>1</v>
      </c>
      <c r="C38" s="100">
        <v>1</v>
      </c>
      <c r="D38" s="100">
        <v>0.99563999999999997</v>
      </c>
      <c r="E38" s="100">
        <v>0.98119000000000001</v>
      </c>
      <c r="F38" s="100">
        <v>1</v>
      </c>
      <c r="G38" s="100">
        <v>0.98336999999999997</v>
      </c>
      <c r="H38" s="100">
        <v>0.58731999999999995</v>
      </c>
      <c r="I38" s="100">
        <v>0.62068999999999996</v>
      </c>
      <c r="J38" s="100">
        <v>0.82410000000000005</v>
      </c>
      <c r="K38" s="100">
        <v>0.73787000000000003</v>
      </c>
      <c r="L38" s="100">
        <v>0.79371999999999998</v>
      </c>
    </row>
    <row r="39" spans="1:12" x14ac:dyDescent="0.2">
      <c r="A39" s="99">
        <v>43</v>
      </c>
      <c r="B39" s="100">
        <v>1</v>
      </c>
      <c r="C39" s="100">
        <v>1</v>
      </c>
      <c r="D39" s="100">
        <v>0.99955000000000005</v>
      </c>
      <c r="E39" s="100">
        <v>0</v>
      </c>
      <c r="F39" s="100">
        <v>1</v>
      </c>
      <c r="G39" s="100">
        <v>0.99509999999999998</v>
      </c>
      <c r="H39" s="100">
        <v>0.63802000000000003</v>
      </c>
      <c r="I39" s="100">
        <v>0.76848000000000005</v>
      </c>
      <c r="J39" s="100">
        <v>0.90071000000000001</v>
      </c>
      <c r="K39" s="100">
        <v>0.88468000000000002</v>
      </c>
      <c r="L39" s="100">
        <v>0.87311000000000005</v>
      </c>
    </row>
    <row r="40" spans="1:12" x14ac:dyDescent="0.2">
      <c r="A40" s="99">
        <v>45</v>
      </c>
      <c r="B40" s="100">
        <v>1</v>
      </c>
      <c r="C40" s="100">
        <v>1</v>
      </c>
      <c r="D40" s="100">
        <v>1</v>
      </c>
      <c r="E40" s="100">
        <v>0.90193999999999996</v>
      </c>
      <c r="F40" s="100">
        <v>1</v>
      </c>
      <c r="G40" s="100">
        <v>0.99611000000000005</v>
      </c>
      <c r="H40" s="100">
        <v>0.84670999999999996</v>
      </c>
      <c r="I40" s="100">
        <v>0.73731000000000002</v>
      </c>
      <c r="J40" s="100">
        <v>0.98524999999999996</v>
      </c>
      <c r="K40" s="100">
        <v>0.90134999999999998</v>
      </c>
      <c r="L40" s="100">
        <v>0.94960999999999995</v>
      </c>
    </row>
    <row r="41" spans="1:12" x14ac:dyDescent="0.2">
      <c r="A41" s="99">
        <v>46</v>
      </c>
      <c r="B41" s="100">
        <v>1</v>
      </c>
      <c r="C41" s="100">
        <v>1</v>
      </c>
      <c r="D41" s="100">
        <v>1</v>
      </c>
      <c r="E41" s="100">
        <v>0</v>
      </c>
      <c r="F41" s="100">
        <v>1</v>
      </c>
      <c r="G41" s="100">
        <v>0.99121000000000004</v>
      </c>
      <c r="H41" s="100">
        <v>0.71501999999999999</v>
      </c>
      <c r="I41" s="100">
        <v>1</v>
      </c>
      <c r="J41" s="100">
        <v>0.96702999999999995</v>
      </c>
      <c r="K41" s="100">
        <v>0</v>
      </c>
      <c r="L41" s="100">
        <v>0.93479999999999996</v>
      </c>
    </row>
    <row r="42" spans="1:12" x14ac:dyDescent="0.2">
      <c r="A42" s="99">
        <v>47</v>
      </c>
      <c r="B42" s="100">
        <v>1</v>
      </c>
      <c r="C42" s="100">
        <v>1</v>
      </c>
      <c r="D42" s="100">
        <v>1</v>
      </c>
      <c r="E42" s="100">
        <v>0</v>
      </c>
      <c r="F42" s="100">
        <v>1</v>
      </c>
      <c r="G42" s="100">
        <v>0.99424999999999997</v>
      </c>
      <c r="H42" s="100">
        <v>0.58819999999999995</v>
      </c>
      <c r="I42" s="100">
        <v>0.53827999999999998</v>
      </c>
      <c r="J42" s="100">
        <v>0.64356999999999998</v>
      </c>
      <c r="K42" s="100">
        <v>0.49348999999999998</v>
      </c>
      <c r="L42" s="100">
        <v>0.49985000000000002</v>
      </c>
    </row>
    <row r="43" spans="1:12" x14ac:dyDescent="0.2">
      <c r="A43" s="275">
        <v>48</v>
      </c>
      <c r="B43" s="276">
        <v>1</v>
      </c>
      <c r="C43" s="276">
        <v>1</v>
      </c>
      <c r="D43" s="276">
        <v>1</v>
      </c>
      <c r="E43" s="276">
        <v>0</v>
      </c>
      <c r="F43" s="276">
        <v>1</v>
      </c>
      <c r="G43" s="276">
        <v>0.93906000000000001</v>
      </c>
      <c r="H43" s="276">
        <v>0.83379999999999999</v>
      </c>
      <c r="I43" s="276">
        <v>0.77007999999999999</v>
      </c>
      <c r="J43" s="276">
        <v>0.91827999999999999</v>
      </c>
      <c r="K43" s="276">
        <v>0.87949999999999995</v>
      </c>
      <c r="L43" s="276">
        <v>0.89612000000000003</v>
      </c>
    </row>
    <row r="44" spans="1:12" x14ac:dyDescent="0.2">
      <c r="A44" s="274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</row>
    <row r="46" spans="1:12" ht="56.25" x14ac:dyDescent="0.2">
      <c r="A46" s="103" t="s">
        <v>1191</v>
      </c>
      <c r="B46" s="103" t="s">
        <v>1192</v>
      </c>
      <c r="C46" s="103" t="s">
        <v>1193</v>
      </c>
      <c r="D46" s="103" t="s">
        <v>1194</v>
      </c>
      <c r="E46" s="103" t="s">
        <v>1197</v>
      </c>
      <c r="F46" s="103" t="s">
        <v>1200</v>
      </c>
      <c r="G46" s="103" t="s">
        <v>77</v>
      </c>
      <c r="H46" s="103" t="s">
        <v>1203</v>
      </c>
      <c r="I46" s="103" t="s">
        <v>1207</v>
      </c>
      <c r="J46" s="103" t="s">
        <v>654</v>
      </c>
      <c r="K46" s="103" t="s">
        <v>1210</v>
      </c>
      <c r="L46" s="103" t="s">
        <v>655</v>
      </c>
    </row>
    <row r="47" spans="1:12" x14ac:dyDescent="0.2">
      <c r="A47" s="277">
        <v>51</v>
      </c>
      <c r="B47" s="278">
        <v>1</v>
      </c>
      <c r="C47" s="278">
        <v>1</v>
      </c>
      <c r="D47" s="278">
        <v>1</v>
      </c>
      <c r="E47" s="278">
        <v>0</v>
      </c>
      <c r="F47" s="278">
        <v>1</v>
      </c>
      <c r="G47" s="278">
        <v>0.89636000000000005</v>
      </c>
      <c r="H47" s="278">
        <v>0.50056999999999996</v>
      </c>
      <c r="I47" s="278">
        <v>1</v>
      </c>
      <c r="J47" s="278">
        <v>0.68164999999999998</v>
      </c>
      <c r="K47" s="278">
        <v>1</v>
      </c>
      <c r="L47" s="278">
        <v>0.64478999999999997</v>
      </c>
    </row>
    <row r="48" spans="1:12" x14ac:dyDescent="0.2">
      <c r="A48" s="99">
        <v>52</v>
      </c>
      <c r="B48" s="100">
        <v>1</v>
      </c>
      <c r="C48" s="100">
        <v>1</v>
      </c>
      <c r="D48" s="100">
        <v>1</v>
      </c>
      <c r="E48" s="100">
        <v>0</v>
      </c>
      <c r="F48" s="100">
        <v>1</v>
      </c>
      <c r="G48" s="100">
        <v>0.94847000000000004</v>
      </c>
      <c r="H48" s="100">
        <v>0.68276999999999999</v>
      </c>
      <c r="I48" s="100">
        <v>1</v>
      </c>
      <c r="J48" s="100">
        <v>0.82716000000000001</v>
      </c>
      <c r="K48" s="100">
        <v>1</v>
      </c>
      <c r="L48" s="100">
        <v>0.77402000000000004</v>
      </c>
    </row>
    <row r="49" spans="1:12" x14ac:dyDescent="0.2">
      <c r="A49" s="99">
        <v>54</v>
      </c>
      <c r="B49" s="100">
        <v>1</v>
      </c>
      <c r="C49" s="100">
        <v>1</v>
      </c>
      <c r="D49" s="100">
        <v>0.99446999999999997</v>
      </c>
      <c r="E49" s="100">
        <v>0.98594999999999999</v>
      </c>
      <c r="F49" s="100">
        <v>1</v>
      </c>
      <c r="G49" s="100">
        <v>0.99819999999999998</v>
      </c>
      <c r="H49" s="100">
        <v>0.64383999999999997</v>
      </c>
      <c r="I49" s="100">
        <v>0.63495000000000001</v>
      </c>
      <c r="J49" s="100">
        <v>0.83628000000000002</v>
      </c>
      <c r="K49" s="100">
        <v>0.74895</v>
      </c>
      <c r="L49" s="100">
        <v>0.78461999999999998</v>
      </c>
    </row>
    <row r="50" spans="1:12" x14ac:dyDescent="0.2">
      <c r="A50" s="99">
        <v>55</v>
      </c>
      <c r="B50" s="100">
        <v>1</v>
      </c>
      <c r="C50" s="100">
        <v>1</v>
      </c>
      <c r="D50" s="100">
        <v>0.99711000000000005</v>
      </c>
      <c r="E50" s="100">
        <v>0</v>
      </c>
      <c r="F50" s="100">
        <v>1</v>
      </c>
      <c r="G50" s="100">
        <v>0.98939999999999995</v>
      </c>
      <c r="H50" s="100">
        <v>3.9980000000000002E-2</v>
      </c>
      <c r="I50" s="100">
        <v>0.49132999999999999</v>
      </c>
      <c r="J50" s="100">
        <v>8.7190000000000004E-2</v>
      </c>
      <c r="K50" s="100">
        <v>0.64595000000000002</v>
      </c>
      <c r="L50" s="100">
        <v>8.3820000000000006E-2</v>
      </c>
    </row>
    <row r="51" spans="1:12" x14ac:dyDescent="0.2">
      <c r="A51" s="99">
        <v>56</v>
      </c>
      <c r="B51" s="100">
        <v>1</v>
      </c>
      <c r="C51" s="100">
        <v>1</v>
      </c>
      <c r="D51" s="100">
        <v>0.99878999999999996</v>
      </c>
      <c r="E51" s="100">
        <v>0.99773999999999996</v>
      </c>
      <c r="F51" s="100">
        <v>1</v>
      </c>
      <c r="G51" s="100">
        <v>0.99863999999999997</v>
      </c>
      <c r="H51" s="100">
        <v>0.32604</v>
      </c>
      <c r="I51" s="100">
        <v>0.74965999999999999</v>
      </c>
      <c r="J51" s="100">
        <v>0.60926000000000002</v>
      </c>
      <c r="K51" s="100">
        <v>0.78978000000000004</v>
      </c>
      <c r="L51" s="100">
        <v>0.52466000000000002</v>
      </c>
    </row>
    <row r="52" spans="1:12" x14ac:dyDescent="0.2">
      <c r="A52" s="99">
        <v>57</v>
      </c>
      <c r="B52" s="100">
        <v>1</v>
      </c>
      <c r="C52" s="100">
        <v>1</v>
      </c>
      <c r="D52" s="100">
        <v>0.99983</v>
      </c>
      <c r="E52" s="100">
        <v>0</v>
      </c>
      <c r="F52" s="100">
        <v>1</v>
      </c>
      <c r="G52" s="100">
        <v>0.99724999999999997</v>
      </c>
      <c r="H52" s="100">
        <v>0.6774</v>
      </c>
      <c r="I52" s="100">
        <v>9.0000000000000006E-5</v>
      </c>
      <c r="J52" s="100">
        <v>0.60868999999999995</v>
      </c>
      <c r="K52" s="100">
        <v>2.5999999999999998E-4</v>
      </c>
      <c r="L52" s="100">
        <v>0.77102000000000004</v>
      </c>
    </row>
    <row r="53" spans="1:12" x14ac:dyDescent="0.2">
      <c r="A53" s="99">
        <v>58</v>
      </c>
      <c r="B53" s="100">
        <v>1</v>
      </c>
      <c r="C53" s="100">
        <v>1</v>
      </c>
      <c r="D53" s="100">
        <v>1</v>
      </c>
      <c r="E53" s="100">
        <v>0</v>
      </c>
      <c r="F53" s="100">
        <v>1</v>
      </c>
      <c r="G53" s="100">
        <v>0.99068999999999996</v>
      </c>
      <c r="H53" s="100">
        <v>0.42627999999999999</v>
      </c>
      <c r="I53" s="100">
        <v>0.66579999999999995</v>
      </c>
      <c r="J53" s="100">
        <v>0.69787999999999994</v>
      </c>
      <c r="K53" s="100">
        <v>0.84221000000000001</v>
      </c>
      <c r="L53" s="100">
        <v>0.54940999999999995</v>
      </c>
    </row>
    <row r="54" spans="1:12" x14ac:dyDescent="0.2">
      <c r="A54" s="99">
        <v>59</v>
      </c>
      <c r="B54" s="100">
        <v>1</v>
      </c>
      <c r="C54" s="100">
        <v>1</v>
      </c>
      <c r="D54" s="100">
        <v>1</v>
      </c>
      <c r="E54" s="100">
        <v>0</v>
      </c>
      <c r="F54" s="100">
        <v>1</v>
      </c>
      <c r="G54" s="100">
        <v>0.99934000000000001</v>
      </c>
      <c r="H54" s="100">
        <v>0.52649000000000001</v>
      </c>
      <c r="I54" s="100">
        <v>0.45745999999999998</v>
      </c>
      <c r="J54" s="100">
        <v>0.71018999999999999</v>
      </c>
      <c r="K54" s="100">
        <v>0.59646999999999994</v>
      </c>
      <c r="L54" s="100">
        <v>0.65327999999999997</v>
      </c>
    </row>
    <row r="55" spans="1:12" x14ac:dyDescent="0.2">
      <c r="A55" s="99">
        <v>60</v>
      </c>
      <c r="B55" s="100">
        <v>1</v>
      </c>
      <c r="C55" s="100">
        <v>1</v>
      </c>
      <c r="D55" s="100">
        <v>0.99951999999999996</v>
      </c>
      <c r="E55" s="100">
        <v>0</v>
      </c>
      <c r="F55" s="100">
        <v>1</v>
      </c>
      <c r="G55" s="100">
        <v>0.99141999999999997</v>
      </c>
      <c r="H55" s="100">
        <v>0.62975999999999999</v>
      </c>
      <c r="I55" s="100">
        <v>0.68298000000000003</v>
      </c>
      <c r="J55" s="100">
        <v>0.70109999999999995</v>
      </c>
      <c r="K55" s="100">
        <v>0.70930000000000004</v>
      </c>
      <c r="L55" s="100">
        <v>0.65149999999999997</v>
      </c>
    </row>
    <row r="56" spans="1:12" x14ac:dyDescent="0.2">
      <c r="A56" s="99">
        <v>62</v>
      </c>
      <c r="B56" s="100">
        <v>1</v>
      </c>
      <c r="C56" s="100">
        <v>1</v>
      </c>
      <c r="D56" s="100">
        <v>1</v>
      </c>
      <c r="E56" s="100">
        <v>0</v>
      </c>
      <c r="F56" s="100">
        <v>1</v>
      </c>
      <c r="G56" s="100">
        <v>0.98729999999999996</v>
      </c>
      <c r="H56" s="100">
        <v>0.52217000000000002</v>
      </c>
      <c r="I56" s="100">
        <v>0.33035999999999999</v>
      </c>
      <c r="J56" s="100">
        <v>0.84009</v>
      </c>
      <c r="K56" s="100">
        <v>0.67430999999999996</v>
      </c>
      <c r="L56" s="100">
        <v>0.79659000000000002</v>
      </c>
    </row>
    <row r="57" spans="1:12" x14ac:dyDescent="0.2">
      <c r="A57" s="99">
        <v>63</v>
      </c>
      <c r="B57" s="100">
        <v>1</v>
      </c>
      <c r="C57" s="100">
        <v>1</v>
      </c>
      <c r="D57" s="100">
        <v>0.99878</v>
      </c>
      <c r="E57" s="100">
        <v>0</v>
      </c>
      <c r="F57" s="100">
        <v>1</v>
      </c>
      <c r="G57" s="100">
        <v>0.99256</v>
      </c>
      <c r="H57" s="100">
        <v>0</v>
      </c>
      <c r="I57" s="100">
        <v>0.78310999999999997</v>
      </c>
      <c r="J57" s="100">
        <v>0</v>
      </c>
      <c r="K57" s="100">
        <v>0.74148999999999998</v>
      </c>
      <c r="L57" s="100">
        <v>0</v>
      </c>
    </row>
    <row r="58" spans="1:12" x14ac:dyDescent="0.2">
      <c r="A58" s="99">
        <v>65</v>
      </c>
      <c r="B58" s="100">
        <v>1</v>
      </c>
      <c r="C58" s="100">
        <v>1</v>
      </c>
      <c r="D58" s="100">
        <v>0.99853000000000003</v>
      </c>
      <c r="E58" s="100">
        <v>0</v>
      </c>
      <c r="F58" s="100">
        <v>1</v>
      </c>
      <c r="G58" s="100">
        <v>0.98185</v>
      </c>
      <c r="H58" s="100">
        <v>0.75771999999999995</v>
      </c>
      <c r="I58" s="100">
        <v>0.82099</v>
      </c>
      <c r="J58" s="100">
        <v>0.82294999999999996</v>
      </c>
      <c r="K58" s="100">
        <v>0.86758000000000002</v>
      </c>
      <c r="L58" s="100">
        <v>0.77978999999999998</v>
      </c>
    </row>
    <row r="59" spans="1:12" x14ac:dyDescent="0.2">
      <c r="A59" s="99">
        <v>68</v>
      </c>
      <c r="B59" s="100">
        <v>1</v>
      </c>
      <c r="C59" s="100">
        <v>1</v>
      </c>
      <c r="D59" s="100">
        <v>0.99988999999999995</v>
      </c>
      <c r="E59" s="100">
        <v>0</v>
      </c>
      <c r="F59" s="100">
        <v>1</v>
      </c>
      <c r="G59" s="100">
        <v>0.99397000000000002</v>
      </c>
      <c r="H59" s="100">
        <v>0.21196000000000001</v>
      </c>
      <c r="I59" s="100">
        <v>1</v>
      </c>
      <c r="J59" s="100">
        <v>0.94803000000000004</v>
      </c>
      <c r="K59" s="100">
        <v>0</v>
      </c>
      <c r="L59" s="100">
        <v>0.90629999999999999</v>
      </c>
    </row>
    <row r="60" spans="1:12" x14ac:dyDescent="0.2">
      <c r="A60" s="99">
        <v>69</v>
      </c>
      <c r="B60" s="100">
        <v>1</v>
      </c>
      <c r="C60" s="100">
        <v>1</v>
      </c>
      <c r="D60" s="100">
        <v>0.99219000000000002</v>
      </c>
      <c r="E60" s="100">
        <v>0.95438000000000001</v>
      </c>
      <c r="F60" s="100">
        <v>1</v>
      </c>
      <c r="G60" s="100">
        <v>0.94845000000000002</v>
      </c>
      <c r="H60" s="100">
        <v>0</v>
      </c>
      <c r="I60" s="100">
        <v>0.42048000000000002</v>
      </c>
      <c r="J60" s="100">
        <v>0.18931000000000001</v>
      </c>
      <c r="K60" s="100">
        <v>0.40634999999999999</v>
      </c>
      <c r="L60" s="100">
        <v>0</v>
      </c>
    </row>
    <row r="61" spans="1:12" x14ac:dyDescent="0.2">
      <c r="A61" s="99">
        <v>70</v>
      </c>
      <c r="B61" s="100">
        <v>1</v>
      </c>
      <c r="C61" s="100">
        <v>1</v>
      </c>
      <c r="D61" s="100">
        <v>1</v>
      </c>
      <c r="E61" s="100">
        <v>0.99378999999999995</v>
      </c>
      <c r="F61" s="100">
        <v>1</v>
      </c>
      <c r="G61" s="100">
        <v>0.99780999999999997</v>
      </c>
      <c r="H61" s="100">
        <v>0.39240000000000003</v>
      </c>
      <c r="I61" s="100">
        <v>0.71501999999999999</v>
      </c>
      <c r="J61" s="100">
        <v>0.68981000000000003</v>
      </c>
      <c r="K61" s="100">
        <v>0.90427000000000002</v>
      </c>
      <c r="L61" s="100">
        <v>0.64778999999999998</v>
      </c>
    </row>
    <row r="62" spans="1:12" x14ac:dyDescent="0.2">
      <c r="A62" s="99">
        <v>71</v>
      </c>
      <c r="B62" s="100">
        <v>0.99382000000000004</v>
      </c>
      <c r="C62" s="100">
        <v>1</v>
      </c>
      <c r="D62" s="100">
        <v>0.99594000000000005</v>
      </c>
      <c r="E62" s="100">
        <v>3.0000000000000001E-3</v>
      </c>
      <c r="F62" s="100">
        <v>1</v>
      </c>
      <c r="G62" s="100">
        <v>0.93206</v>
      </c>
      <c r="H62" s="100">
        <v>0.32679999999999998</v>
      </c>
      <c r="I62" s="100">
        <v>0.28339999999999999</v>
      </c>
      <c r="J62" s="100">
        <v>0.40992000000000001</v>
      </c>
      <c r="K62" s="100">
        <v>0.33122000000000001</v>
      </c>
      <c r="L62" s="100">
        <v>0.38133</v>
      </c>
    </row>
    <row r="63" spans="1:12" x14ac:dyDescent="0.2">
      <c r="A63" s="99">
        <v>72</v>
      </c>
      <c r="B63" s="100">
        <v>1</v>
      </c>
      <c r="C63" s="100">
        <v>1</v>
      </c>
      <c r="D63" s="100">
        <v>1</v>
      </c>
      <c r="E63" s="100">
        <v>0.31578000000000001</v>
      </c>
      <c r="F63" s="100">
        <v>1</v>
      </c>
      <c r="G63" s="100">
        <v>0.99941000000000002</v>
      </c>
      <c r="H63" s="100">
        <v>0.48213</v>
      </c>
      <c r="I63" s="100">
        <v>0.95896000000000003</v>
      </c>
      <c r="J63" s="100">
        <v>0.99794000000000005</v>
      </c>
      <c r="K63" s="100">
        <v>0.93528</v>
      </c>
      <c r="L63" s="100">
        <v>0.93101999999999996</v>
      </c>
    </row>
    <row r="64" spans="1:12" x14ac:dyDescent="0.2">
      <c r="A64" s="99">
        <v>73</v>
      </c>
      <c r="B64" s="100">
        <v>1</v>
      </c>
      <c r="C64" s="100">
        <v>1</v>
      </c>
      <c r="D64" s="100">
        <v>1</v>
      </c>
      <c r="E64" s="100">
        <v>0</v>
      </c>
      <c r="F64" s="100">
        <v>1</v>
      </c>
      <c r="G64" s="100">
        <v>0.98294000000000004</v>
      </c>
      <c r="H64" s="100">
        <v>0.37223000000000001</v>
      </c>
      <c r="I64" s="100">
        <v>0.76002999999999998</v>
      </c>
      <c r="J64" s="100">
        <v>0.98443000000000003</v>
      </c>
      <c r="K64" s="100">
        <v>0.92789999999999995</v>
      </c>
      <c r="L64" s="100">
        <v>0.96223999999999998</v>
      </c>
    </row>
    <row r="65" spans="1:12" x14ac:dyDescent="0.2">
      <c r="A65" s="99">
        <v>74</v>
      </c>
      <c r="B65" s="100">
        <v>1</v>
      </c>
      <c r="C65" s="100">
        <v>1</v>
      </c>
      <c r="D65" s="100">
        <v>0.97358999999999996</v>
      </c>
      <c r="E65" s="100">
        <v>0</v>
      </c>
      <c r="F65" s="100">
        <v>1</v>
      </c>
      <c r="G65" s="100">
        <v>0.96225000000000005</v>
      </c>
      <c r="H65" s="100">
        <v>0.47428999999999999</v>
      </c>
      <c r="I65" s="100">
        <v>0.53097000000000005</v>
      </c>
      <c r="J65" s="100">
        <v>0.69155999999999995</v>
      </c>
      <c r="K65" s="100">
        <v>0.62739999999999996</v>
      </c>
      <c r="L65" s="100">
        <v>4.3240000000000001E-2</v>
      </c>
    </row>
    <row r="66" spans="1:12" x14ac:dyDescent="0.2">
      <c r="A66" s="99">
        <v>75</v>
      </c>
      <c r="B66" s="100">
        <v>1</v>
      </c>
      <c r="C66" s="100">
        <v>1</v>
      </c>
      <c r="D66" s="100">
        <v>0.99992999999999999</v>
      </c>
      <c r="E66" s="100">
        <v>0.98699000000000003</v>
      </c>
      <c r="F66" s="100">
        <v>1</v>
      </c>
      <c r="G66" s="100">
        <v>0.94003000000000003</v>
      </c>
      <c r="H66" s="100">
        <v>0.53012000000000004</v>
      </c>
      <c r="I66" s="100">
        <v>0.62480999999999998</v>
      </c>
      <c r="J66" s="100">
        <v>0.69723000000000002</v>
      </c>
      <c r="K66" s="100">
        <v>0.68023</v>
      </c>
      <c r="L66" s="100">
        <v>0.67066999999999999</v>
      </c>
    </row>
    <row r="67" spans="1:12" x14ac:dyDescent="0.2">
      <c r="A67" s="99">
        <v>76</v>
      </c>
      <c r="B67" s="100">
        <v>1</v>
      </c>
      <c r="C67" s="100">
        <v>1</v>
      </c>
      <c r="D67" s="100">
        <v>1</v>
      </c>
      <c r="E67" s="100">
        <v>0.97851999999999995</v>
      </c>
      <c r="F67" s="100">
        <v>1</v>
      </c>
      <c r="G67" s="100">
        <v>0.99556</v>
      </c>
      <c r="H67" s="100">
        <v>0.55173000000000005</v>
      </c>
      <c r="I67" s="100">
        <v>0.70767999999999998</v>
      </c>
      <c r="J67" s="100">
        <v>0.79059000000000001</v>
      </c>
      <c r="K67" s="100">
        <v>0.87929999999999997</v>
      </c>
      <c r="L67" s="100">
        <v>0.65088999999999997</v>
      </c>
    </row>
    <row r="68" spans="1:12" x14ac:dyDescent="0.2">
      <c r="A68" s="99">
        <v>77</v>
      </c>
      <c r="B68" s="100">
        <v>1</v>
      </c>
      <c r="C68" s="100">
        <v>1</v>
      </c>
      <c r="D68" s="100">
        <v>0.99983</v>
      </c>
      <c r="E68" s="100">
        <v>0</v>
      </c>
      <c r="F68" s="100">
        <v>1</v>
      </c>
      <c r="G68" s="100">
        <v>0.95223999999999998</v>
      </c>
      <c r="H68" s="100">
        <v>0.50780000000000003</v>
      </c>
      <c r="I68" s="100">
        <v>0.56262000000000001</v>
      </c>
      <c r="J68" s="100">
        <v>0.65463000000000005</v>
      </c>
      <c r="K68" s="100">
        <v>0.65422999999999998</v>
      </c>
      <c r="L68" s="100">
        <v>0.63246999999999998</v>
      </c>
    </row>
    <row r="69" spans="1:12" x14ac:dyDescent="0.2">
      <c r="A69" s="99">
        <v>78</v>
      </c>
      <c r="B69" s="100">
        <v>1</v>
      </c>
      <c r="C69" s="100">
        <v>1</v>
      </c>
      <c r="D69" s="100">
        <v>0.997</v>
      </c>
      <c r="E69" s="100">
        <v>0</v>
      </c>
      <c r="F69" s="100">
        <v>1</v>
      </c>
      <c r="G69" s="100">
        <v>0.97475000000000001</v>
      </c>
      <c r="H69" s="100">
        <v>0.75560000000000005</v>
      </c>
      <c r="I69" s="100">
        <v>0.69738</v>
      </c>
      <c r="J69" s="100">
        <v>0.79237999999999997</v>
      </c>
      <c r="K69" s="100">
        <v>0.79613999999999996</v>
      </c>
      <c r="L69" s="100">
        <v>0.75499000000000005</v>
      </c>
    </row>
    <row r="70" spans="1:12" x14ac:dyDescent="0.2">
      <c r="A70" s="99">
        <v>79</v>
      </c>
      <c r="B70" s="100">
        <v>1</v>
      </c>
      <c r="C70" s="100">
        <v>1</v>
      </c>
      <c r="D70" s="100">
        <v>1</v>
      </c>
      <c r="E70" s="100">
        <v>0</v>
      </c>
      <c r="F70" s="100">
        <v>1</v>
      </c>
      <c r="G70" s="100">
        <v>0.99678999999999995</v>
      </c>
      <c r="H70" s="100">
        <v>0.27232000000000001</v>
      </c>
      <c r="I70" s="100">
        <v>0.78588999999999998</v>
      </c>
      <c r="J70" s="100">
        <v>0.98470999999999997</v>
      </c>
      <c r="K70" s="100">
        <v>0.91293000000000002</v>
      </c>
      <c r="L70" s="100">
        <v>0.95411999999999997</v>
      </c>
    </row>
    <row r="71" spans="1:12" x14ac:dyDescent="0.2">
      <c r="A71" s="99">
        <v>80</v>
      </c>
      <c r="B71" s="100">
        <v>1</v>
      </c>
      <c r="C71" s="100">
        <v>1</v>
      </c>
      <c r="D71" s="100">
        <v>0.98863000000000001</v>
      </c>
      <c r="E71" s="100">
        <v>0.92781000000000002</v>
      </c>
      <c r="F71" s="100">
        <v>1</v>
      </c>
      <c r="G71" s="100">
        <v>0.92842000000000002</v>
      </c>
      <c r="H71" s="100">
        <v>0.29844999999999999</v>
      </c>
      <c r="I71" s="100">
        <v>0.31984000000000001</v>
      </c>
      <c r="J71" s="100">
        <v>0.44252000000000002</v>
      </c>
      <c r="K71" s="100">
        <v>0.39550999999999997</v>
      </c>
      <c r="L71" s="100">
        <v>0.42008000000000001</v>
      </c>
    </row>
    <row r="72" spans="1:12" x14ac:dyDescent="0.2">
      <c r="A72" s="99">
        <v>81</v>
      </c>
      <c r="B72" s="100">
        <v>1</v>
      </c>
      <c r="C72" s="100">
        <v>1</v>
      </c>
      <c r="D72" s="100">
        <v>1</v>
      </c>
      <c r="E72" s="100">
        <v>0</v>
      </c>
      <c r="F72" s="100">
        <v>1</v>
      </c>
      <c r="G72" s="100">
        <v>0.996</v>
      </c>
      <c r="H72" s="100">
        <v>0.86304000000000003</v>
      </c>
      <c r="I72" s="100">
        <v>0.95923000000000003</v>
      </c>
      <c r="J72" s="100">
        <v>0.78151000000000004</v>
      </c>
      <c r="K72" s="100">
        <v>0.92991999999999997</v>
      </c>
      <c r="L72" s="100">
        <v>0.89900999999999998</v>
      </c>
    </row>
    <row r="73" spans="1:12" x14ac:dyDescent="0.2">
      <c r="A73" s="99">
        <v>82</v>
      </c>
      <c r="B73" s="100">
        <v>1</v>
      </c>
      <c r="C73" s="100">
        <v>1</v>
      </c>
      <c r="D73" s="100">
        <v>0.99963000000000002</v>
      </c>
      <c r="E73" s="100">
        <v>0</v>
      </c>
      <c r="F73" s="100">
        <v>1</v>
      </c>
      <c r="G73" s="100">
        <v>0.95482999999999996</v>
      </c>
      <c r="H73" s="100">
        <v>0.83725000000000005</v>
      </c>
      <c r="I73" s="100">
        <v>0.73199000000000003</v>
      </c>
      <c r="J73" s="100">
        <v>0.89510999999999996</v>
      </c>
      <c r="K73" s="100">
        <v>0.89436000000000004</v>
      </c>
      <c r="L73" s="100">
        <v>0.79096999999999995</v>
      </c>
    </row>
    <row r="74" spans="1:12" x14ac:dyDescent="0.2">
      <c r="A74" s="99">
        <v>83</v>
      </c>
      <c r="B74" s="100">
        <v>1</v>
      </c>
      <c r="C74" s="100">
        <v>1</v>
      </c>
      <c r="D74" s="100">
        <v>0.99804999999999999</v>
      </c>
      <c r="E74" s="100">
        <v>0</v>
      </c>
      <c r="F74" s="100">
        <v>1</v>
      </c>
      <c r="G74" s="100">
        <v>0.95162999999999998</v>
      </c>
      <c r="H74" s="100">
        <v>0.73729</v>
      </c>
      <c r="I74" s="100">
        <v>0.59587000000000001</v>
      </c>
      <c r="J74" s="100">
        <v>0.78251000000000004</v>
      </c>
      <c r="K74" s="100">
        <v>0.70450000000000002</v>
      </c>
      <c r="L74" s="100">
        <v>0.72235000000000005</v>
      </c>
    </row>
    <row r="75" spans="1:12" x14ac:dyDescent="0.2">
      <c r="A75" s="99">
        <v>84</v>
      </c>
      <c r="B75" s="100">
        <v>1</v>
      </c>
      <c r="C75" s="100">
        <v>1</v>
      </c>
      <c r="D75" s="100">
        <v>0.99243000000000003</v>
      </c>
      <c r="E75" s="100">
        <v>0</v>
      </c>
      <c r="F75" s="100">
        <v>1</v>
      </c>
      <c r="G75" s="100">
        <v>0.96782999999999997</v>
      </c>
      <c r="H75" s="100">
        <v>0.95837000000000006</v>
      </c>
      <c r="I75" s="100">
        <v>0.69347000000000003</v>
      </c>
      <c r="J75" s="100">
        <v>0.94986000000000004</v>
      </c>
      <c r="K75" s="100">
        <v>0.90822999999999998</v>
      </c>
      <c r="L75" s="100">
        <v>0.95648</v>
      </c>
    </row>
    <row r="76" spans="1:12" x14ac:dyDescent="0.2">
      <c r="A76" s="99">
        <v>85</v>
      </c>
      <c r="B76" s="100">
        <v>1</v>
      </c>
      <c r="C76" s="100">
        <v>1</v>
      </c>
      <c r="D76" s="100">
        <v>1</v>
      </c>
      <c r="E76" s="100">
        <v>0</v>
      </c>
      <c r="F76" s="100">
        <v>1</v>
      </c>
      <c r="G76" s="100">
        <v>0.9788</v>
      </c>
      <c r="H76" s="100">
        <v>0.36154999999999998</v>
      </c>
      <c r="I76" s="100">
        <v>0.97663999999999995</v>
      </c>
      <c r="J76" s="100">
        <v>0.64546999999999999</v>
      </c>
      <c r="K76" s="100">
        <v>0.96328000000000003</v>
      </c>
      <c r="L76" s="100">
        <v>0.56244000000000005</v>
      </c>
    </row>
    <row r="77" spans="1:12" x14ac:dyDescent="0.2">
      <c r="A77" s="99">
        <v>88</v>
      </c>
      <c r="B77" s="100">
        <v>1</v>
      </c>
      <c r="C77" s="100">
        <v>1</v>
      </c>
      <c r="D77" s="100">
        <v>0.99482000000000004</v>
      </c>
      <c r="E77" s="100">
        <v>0.92149999999999999</v>
      </c>
      <c r="F77" s="100">
        <v>1</v>
      </c>
      <c r="G77" s="100">
        <v>0.98228000000000004</v>
      </c>
      <c r="H77" s="100">
        <v>0.22131000000000001</v>
      </c>
      <c r="I77" s="100">
        <v>0.41019</v>
      </c>
      <c r="J77" s="100">
        <v>0.61107</v>
      </c>
      <c r="K77" s="100">
        <v>0.52058000000000004</v>
      </c>
      <c r="L77" s="100">
        <v>0.57482</v>
      </c>
    </row>
    <row r="78" spans="1:12" x14ac:dyDescent="0.2">
      <c r="A78" s="99">
        <v>89</v>
      </c>
      <c r="B78" s="100">
        <v>1</v>
      </c>
      <c r="C78" s="100">
        <v>1</v>
      </c>
      <c r="D78" s="100">
        <v>0.99890999999999996</v>
      </c>
      <c r="E78" s="100">
        <v>0.91513999999999995</v>
      </c>
      <c r="F78" s="100">
        <v>1</v>
      </c>
      <c r="G78" s="100">
        <v>1</v>
      </c>
      <c r="H78" s="100">
        <v>0.60909000000000002</v>
      </c>
      <c r="I78" s="100">
        <v>0.52258000000000004</v>
      </c>
      <c r="J78" s="100">
        <v>0.99178999999999995</v>
      </c>
      <c r="K78" s="100">
        <v>0.61155000000000004</v>
      </c>
      <c r="L78" s="100">
        <v>0.95538000000000001</v>
      </c>
    </row>
    <row r="79" spans="1:12" x14ac:dyDescent="0.2">
      <c r="A79" s="99">
        <v>90</v>
      </c>
      <c r="B79" s="100">
        <v>1</v>
      </c>
      <c r="C79" s="100">
        <v>1</v>
      </c>
      <c r="D79" s="100">
        <v>0.99751000000000001</v>
      </c>
      <c r="E79" s="100">
        <v>0</v>
      </c>
      <c r="F79" s="100">
        <v>1</v>
      </c>
      <c r="G79" s="100">
        <v>0.97328000000000003</v>
      </c>
      <c r="H79" s="100">
        <v>0.62958000000000003</v>
      </c>
      <c r="I79" s="100">
        <v>0.57054000000000005</v>
      </c>
      <c r="J79" s="100">
        <v>0.76071999999999995</v>
      </c>
      <c r="K79" s="100">
        <v>0.71038000000000001</v>
      </c>
      <c r="L79" s="100">
        <v>0.67993000000000003</v>
      </c>
    </row>
    <row r="80" spans="1:12" x14ac:dyDescent="0.2">
      <c r="A80" s="99">
        <v>91</v>
      </c>
      <c r="B80" s="100">
        <v>1</v>
      </c>
      <c r="C80" s="100">
        <v>1</v>
      </c>
      <c r="D80" s="100">
        <v>0.99994000000000005</v>
      </c>
      <c r="E80" s="100">
        <v>0.98673999999999995</v>
      </c>
      <c r="F80" s="100">
        <v>1</v>
      </c>
      <c r="G80" s="100">
        <v>0.97472000000000003</v>
      </c>
      <c r="H80" s="100">
        <v>0.64612999999999998</v>
      </c>
      <c r="I80" s="100">
        <v>0.59326000000000001</v>
      </c>
      <c r="J80" s="100">
        <v>0.74675999999999998</v>
      </c>
      <c r="K80" s="100">
        <v>0.68323999999999996</v>
      </c>
      <c r="L80" s="100">
        <v>0.71142000000000005</v>
      </c>
    </row>
    <row r="81" spans="1:21" x14ac:dyDescent="0.2">
      <c r="A81" s="99">
        <v>92</v>
      </c>
      <c r="B81" s="100">
        <v>1</v>
      </c>
      <c r="C81" s="100">
        <v>1</v>
      </c>
      <c r="D81" s="100">
        <v>1</v>
      </c>
      <c r="E81" s="100">
        <v>0.98694000000000004</v>
      </c>
      <c r="F81" s="100">
        <v>1</v>
      </c>
      <c r="G81" s="100">
        <v>0.97099000000000002</v>
      </c>
      <c r="H81" s="100">
        <v>0.75080000000000002</v>
      </c>
      <c r="I81" s="100">
        <v>0.73782000000000003</v>
      </c>
      <c r="J81" s="100">
        <v>0.86189000000000004</v>
      </c>
      <c r="K81" s="100">
        <v>0.81035000000000001</v>
      </c>
      <c r="L81" s="100">
        <v>0.83214999999999995</v>
      </c>
    </row>
    <row r="82" spans="1:21" x14ac:dyDescent="0.2">
      <c r="A82" s="99">
        <v>93</v>
      </c>
      <c r="B82" s="100">
        <v>0</v>
      </c>
      <c r="C82" s="100">
        <v>1</v>
      </c>
      <c r="D82" s="100">
        <v>0.99641999999999997</v>
      </c>
      <c r="E82" s="100">
        <v>0.99995999999999996</v>
      </c>
      <c r="F82" s="100">
        <v>1</v>
      </c>
      <c r="G82" s="100">
        <v>0</v>
      </c>
      <c r="H82" s="100">
        <v>0.25453999999999999</v>
      </c>
      <c r="I82" s="100">
        <v>0.24715999999999999</v>
      </c>
      <c r="J82" s="100">
        <v>0.33828000000000003</v>
      </c>
      <c r="K82" s="100">
        <v>0.29333999999999999</v>
      </c>
      <c r="L82" s="100">
        <v>0.31747999999999998</v>
      </c>
    </row>
    <row r="83" spans="1:21" x14ac:dyDescent="0.2">
      <c r="A83" s="99">
        <v>94</v>
      </c>
      <c r="B83" s="100">
        <v>1</v>
      </c>
      <c r="C83" s="100">
        <v>1</v>
      </c>
      <c r="D83" s="100">
        <v>0.99985000000000002</v>
      </c>
      <c r="E83" s="100">
        <v>0.98926999999999998</v>
      </c>
      <c r="F83" s="100">
        <v>1</v>
      </c>
      <c r="G83" s="100">
        <v>0.93057000000000001</v>
      </c>
      <c r="H83" s="100">
        <v>0.55515000000000003</v>
      </c>
      <c r="I83" s="100">
        <v>0.52883000000000002</v>
      </c>
      <c r="J83" s="100">
        <v>0.62990000000000002</v>
      </c>
      <c r="K83" s="100">
        <v>0.57923999999999998</v>
      </c>
      <c r="L83" s="100">
        <v>0.59562999999999999</v>
      </c>
    </row>
    <row r="84" spans="1:21" x14ac:dyDescent="0.2">
      <c r="A84" s="99">
        <v>95</v>
      </c>
      <c r="B84" s="100">
        <v>1</v>
      </c>
      <c r="C84" s="100">
        <v>1</v>
      </c>
      <c r="D84" s="100">
        <v>0.99988999999999995</v>
      </c>
      <c r="E84" s="100">
        <v>0.99983</v>
      </c>
      <c r="F84" s="100">
        <v>1</v>
      </c>
      <c r="G84" s="100">
        <v>0.94750000000000001</v>
      </c>
      <c r="H84" s="100">
        <v>0.55589999999999995</v>
      </c>
      <c r="I84" s="100">
        <v>0.52737000000000001</v>
      </c>
      <c r="J84" s="100">
        <v>0.65825</v>
      </c>
      <c r="K84" s="100">
        <v>0.61294999999999999</v>
      </c>
      <c r="L84" s="100">
        <v>0.63478000000000001</v>
      </c>
    </row>
    <row r="85" spans="1:21" x14ac:dyDescent="0.2">
      <c r="A85" s="99">
        <v>971</v>
      </c>
      <c r="B85" s="100">
        <v>1</v>
      </c>
      <c r="C85" s="100">
        <v>1</v>
      </c>
      <c r="D85" s="100">
        <v>1</v>
      </c>
      <c r="E85" s="100">
        <v>0.98839999999999995</v>
      </c>
      <c r="F85" s="100">
        <v>1</v>
      </c>
      <c r="G85" s="100">
        <v>0.99946000000000002</v>
      </c>
      <c r="H85" s="100">
        <v>0.29081000000000001</v>
      </c>
      <c r="I85" s="100">
        <v>0.28338000000000002</v>
      </c>
      <c r="J85" s="100">
        <v>0.41710000000000003</v>
      </c>
      <c r="K85" s="100">
        <v>0.21417</v>
      </c>
      <c r="L85" s="100">
        <v>0.25222</v>
      </c>
    </row>
    <row r="86" spans="1:21" x14ac:dyDescent="0.2">
      <c r="A86" s="99">
        <v>974</v>
      </c>
      <c r="B86" s="100">
        <v>1</v>
      </c>
      <c r="C86" s="100">
        <v>1</v>
      </c>
      <c r="D86" s="100">
        <v>1</v>
      </c>
      <c r="E86" s="100">
        <v>0</v>
      </c>
      <c r="F86" s="100">
        <v>1</v>
      </c>
      <c r="G86" s="100">
        <v>0.99978999999999996</v>
      </c>
      <c r="H86" s="100">
        <v>0.49611</v>
      </c>
      <c r="I86" s="100">
        <v>0.99936000000000003</v>
      </c>
      <c r="J86" s="100">
        <v>0.15870000000000001</v>
      </c>
      <c r="K86" s="100">
        <v>0.71101999999999999</v>
      </c>
      <c r="L86" s="100">
        <v>0.17842</v>
      </c>
    </row>
    <row r="87" spans="1:21" x14ac:dyDescent="0.2">
      <c r="A87" s="274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</row>
    <row r="88" spans="1:21" x14ac:dyDescent="0.2">
      <c r="A88" s="274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</row>
    <row r="89" spans="1:21" ht="146.25" x14ac:dyDescent="0.2">
      <c r="A89" s="103" t="s">
        <v>1191</v>
      </c>
      <c r="B89" s="103" t="s">
        <v>929</v>
      </c>
      <c r="C89" s="103" t="s">
        <v>1212</v>
      </c>
      <c r="D89" s="103" t="s">
        <v>656</v>
      </c>
      <c r="E89" s="103" t="s">
        <v>657</v>
      </c>
      <c r="F89" s="103" t="s">
        <v>658</v>
      </c>
      <c r="G89" s="103" t="s">
        <v>659</v>
      </c>
      <c r="H89" s="103" t="s">
        <v>673</v>
      </c>
      <c r="I89" s="103" t="s">
        <v>1157</v>
      </c>
      <c r="J89" s="103" t="s">
        <v>1155</v>
      </c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</row>
    <row r="90" spans="1:21" x14ac:dyDescent="0.2">
      <c r="A90" s="234" t="s">
        <v>1204</v>
      </c>
      <c r="B90" s="235">
        <v>0.25035000000000002</v>
      </c>
      <c r="C90" s="235">
        <v>0.91234000000000004</v>
      </c>
      <c r="D90" s="235">
        <v>0.96465999999999996</v>
      </c>
      <c r="E90" s="235">
        <v>0.96465999999999996</v>
      </c>
      <c r="F90" s="235">
        <v>0.96465999999999996</v>
      </c>
      <c r="G90" s="235">
        <v>0.96465999999999996</v>
      </c>
      <c r="H90" s="235">
        <v>0.96465999999999996</v>
      </c>
      <c r="I90" s="235">
        <v>0.93998999999999999</v>
      </c>
      <c r="J90" s="235">
        <v>0.91959000000000002</v>
      </c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</row>
    <row r="91" spans="1:21" x14ac:dyDescent="0.2">
      <c r="A91" s="236" t="s">
        <v>799</v>
      </c>
      <c r="B91" s="100">
        <v>1</v>
      </c>
      <c r="C91" s="100">
        <v>0.99626999999999999</v>
      </c>
      <c r="D91" s="100">
        <v>1</v>
      </c>
      <c r="E91" s="100">
        <v>1</v>
      </c>
      <c r="F91" s="100">
        <v>1</v>
      </c>
      <c r="G91" s="100">
        <v>1</v>
      </c>
      <c r="H91" s="100">
        <v>1</v>
      </c>
      <c r="I91" s="100">
        <v>0.98968999999999996</v>
      </c>
      <c r="J91" s="100">
        <v>1</v>
      </c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</row>
    <row r="92" spans="1:21" x14ac:dyDescent="0.2">
      <c r="A92" s="236" t="s">
        <v>810</v>
      </c>
      <c r="B92" s="100">
        <v>1</v>
      </c>
      <c r="C92" s="100">
        <v>0.98595999999999995</v>
      </c>
      <c r="D92" s="100">
        <v>1</v>
      </c>
      <c r="E92" s="100">
        <v>1</v>
      </c>
      <c r="F92" s="100">
        <v>1</v>
      </c>
      <c r="G92" s="100">
        <v>1</v>
      </c>
      <c r="H92" s="100">
        <v>1</v>
      </c>
      <c r="I92" s="100">
        <v>0.98065999999999998</v>
      </c>
      <c r="J92" s="100">
        <v>0.97753999999999996</v>
      </c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</row>
    <row r="93" spans="1:21" x14ac:dyDescent="0.2">
      <c r="A93" s="236" t="s">
        <v>801</v>
      </c>
      <c r="B93" s="100">
        <v>0</v>
      </c>
      <c r="C93" s="100">
        <v>0.98846999999999996</v>
      </c>
      <c r="D93" s="100">
        <v>1</v>
      </c>
      <c r="E93" s="100">
        <v>1</v>
      </c>
      <c r="F93" s="100">
        <v>1</v>
      </c>
      <c r="G93" s="100">
        <v>1</v>
      </c>
      <c r="H93" s="100">
        <v>1</v>
      </c>
      <c r="I93" s="100">
        <v>0.97524</v>
      </c>
      <c r="J93" s="100">
        <v>0.97252000000000005</v>
      </c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</row>
    <row r="94" spans="1:21" x14ac:dyDescent="0.2">
      <c r="A94" s="236" t="s">
        <v>717</v>
      </c>
      <c r="B94" s="100">
        <v>0</v>
      </c>
      <c r="C94" s="100">
        <v>0.73723000000000005</v>
      </c>
      <c r="D94" s="100">
        <v>1</v>
      </c>
      <c r="E94" s="100">
        <v>1</v>
      </c>
      <c r="F94" s="100">
        <v>1</v>
      </c>
      <c r="G94" s="100">
        <v>1</v>
      </c>
      <c r="H94" s="100">
        <v>1</v>
      </c>
      <c r="I94" s="100">
        <v>0.75477000000000005</v>
      </c>
      <c r="J94" s="100">
        <v>0.74831000000000003</v>
      </c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</row>
    <row r="95" spans="1:21" x14ac:dyDescent="0.2">
      <c r="A95" s="236" t="s">
        <v>785</v>
      </c>
      <c r="B95" s="100">
        <v>0</v>
      </c>
      <c r="C95" s="100">
        <v>0.66152</v>
      </c>
      <c r="D95" s="100">
        <v>1</v>
      </c>
      <c r="E95" s="100">
        <v>1</v>
      </c>
      <c r="F95" s="100">
        <v>1</v>
      </c>
      <c r="G95" s="100">
        <v>1</v>
      </c>
      <c r="H95" s="100">
        <v>1</v>
      </c>
      <c r="I95" s="100">
        <v>0.76770000000000005</v>
      </c>
      <c r="J95" s="100">
        <v>0.76588000000000001</v>
      </c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</row>
    <row r="96" spans="1:21" x14ac:dyDescent="0.2">
      <c r="A96" s="99">
        <v>10</v>
      </c>
      <c r="B96" s="100">
        <v>0</v>
      </c>
      <c r="C96" s="100">
        <v>0.97221000000000002</v>
      </c>
      <c r="D96" s="100">
        <v>1</v>
      </c>
      <c r="E96" s="100">
        <v>1</v>
      </c>
      <c r="F96" s="100">
        <v>1</v>
      </c>
      <c r="G96" s="100">
        <v>1</v>
      </c>
      <c r="H96" s="100">
        <v>1</v>
      </c>
      <c r="I96" s="100">
        <v>0.98594999999999999</v>
      </c>
      <c r="J96" s="100">
        <v>0.98624999999999996</v>
      </c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</row>
    <row r="97" spans="1:21" x14ac:dyDescent="0.2">
      <c r="A97" s="99">
        <v>11</v>
      </c>
      <c r="B97" s="100">
        <v>0</v>
      </c>
      <c r="C97" s="100">
        <v>0.96831</v>
      </c>
      <c r="D97" s="100">
        <v>1</v>
      </c>
      <c r="E97" s="100">
        <v>1</v>
      </c>
      <c r="F97" s="100">
        <v>1</v>
      </c>
      <c r="G97" s="100">
        <v>1</v>
      </c>
      <c r="H97" s="100">
        <v>1</v>
      </c>
      <c r="I97" s="100">
        <v>0.98607</v>
      </c>
      <c r="J97" s="100">
        <v>0.98306000000000004</v>
      </c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</row>
    <row r="98" spans="1:21" x14ac:dyDescent="0.2">
      <c r="A98" s="99">
        <v>13</v>
      </c>
      <c r="B98" s="100">
        <v>0</v>
      </c>
      <c r="C98" s="100">
        <v>5.0000000000000002E-5</v>
      </c>
      <c r="D98" s="100">
        <v>1</v>
      </c>
      <c r="E98" s="100">
        <v>1</v>
      </c>
      <c r="F98" s="100">
        <v>1</v>
      </c>
      <c r="G98" s="100">
        <v>1</v>
      </c>
      <c r="H98" s="100">
        <v>1</v>
      </c>
      <c r="I98" s="100">
        <v>0.84965000000000002</v>
      </c>
      <c r="J98" s="100">
        <v>0.83147000000000004</v>
      </c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</row>
    <row r="99" spans="1:21" x14ac:dyDescent="0.2">
      <c r="A99" s="99">
        <v>14</v>
      </c>
      <c r="B99" s="100">
        <v>0</v>
      </c>
      <c r="C99" s="100">
        <v>0.56598999999999999</v>
      </c>
      <c r="D99" s="100">
        <v>1</v>
      </c>
      <c r="E99" s="100">
        <v>1</v>
      </c>
      <c r="F99" s="100">
        <v>1</v>
      </c>
      <c r="G99" s="100">
        <v>1</v>
      </c>
      <c r="H99" s="100">
        <v>1</v>
      </c>
      <c r="I99" s="100">
        <v>0.98180999999999996</v>
      </c>
      <c r="J99" s="100">
        <v>0.97702</v>
      </c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</row>
    <row r="100" spans="1:21" x14ac:dyDescent="0.2">
      <c r="A100" s="99">
        <v>15</v>
      </c>
      <c r="B100" s="100">
        <v>0</v>
      </c>
      <c r="C100" s="100">
        <v>0.96208000000000005</v>
      </c>
      <c r="D100" s="100">
        <v>1</v>
      </c>
      <c r="E100" s="100">
        <v>1</v>
      </c>
      <c r="F100" s="100">
        <v>1</v>
      </c>
      <c r="G100" s="100">
        <v>1</v>
      </c>
      <c r="H100" s="100">
        <v>1</v>
      </c>
      <c r="I100" s="100">
        <v>1</v>
      </c>
      <c r="J100" s="100">
        <v>1</v>
      </c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</row>
    <row r="101" spans="1:21" x14ac:dyDescent="0.2">
      <c r="A101" s="99">
        <v>16</v>
      </c>
      <c r="B101" s="100">
        <v>0</v>
      </c>
      <c r="C101" s="100">
        <v>0.99516000000000004</v>
      </c>
      <c r="D101" s="100">
        <v>1</v>
      </c>
      <c r="E101" s="100">
        <v>1</v>
      </c>
      <c r="F101" s="100">
        <v>1</v>
      </c>
      <c r="G101" s="100">
        <v>1</v>
      </c>
      <c r="H101" s="100">
        <v>1</v>
      </c>
      <c r="I101" s="100">
        <v>0.99819000000000002</v>
      </c>
      <c r="J101" s="100">
        <v>0.99939999999999996</v>
      </c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</row>
    <row r="102" spans="1:21" x14ac:dyDescent="0.2">
      <c r="A102" s="99">
        <v>17</v>
      </c>
      <c r="B102" s="100">
        <v>1</v>
      </c>
      <c r="C102" s="100">
        <v>0.93020999999999998</v>
      </c>
      <c r="D102" s="100">
        <v>1</v>
      </c>
      <c r="E102" s="100">
        <v>1</v>
      </c>
      <c r="F102" s="100">
        <v>1</v>
      </c>
      <c r="G102" s="100">
        <v>1</v>
      </c>
      <c r="H102" s="100">
        <v>1</v>
      </c>
      <c r="I102" s="100">
        <v>0.94181000000000004</v>
      </c>
      <c r="J102" s="100">
        <v>0.93883000000000005</v>
      </c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</row>
    <row r="103" spans="1:21" x14ac:dyDescent="0.2">
      <c r="A103" s="99">
        <v>18</v>
      </c>
      <c r="B103" s="100">
        <v>0</v>
      </c>
      <c r="C103" s="100">
        <v>1</v>
      </c>
      <c r="D103" s="100">
        <v>1</v>
      </c>
      <c r="E103" s="100">
        <v>1</v>
      </c>
      <c r="F103" s="100">
        <v>1</v>
      </c>
      <c r="G103" s="100">
        <v>1</v>
      </c>
      <c r="H103" s="100">
        <v>1</v>
      </c>
      <c r="I103" s="100">
        <v>0.99597000000000002</v>
      </c>
      <c r="J103" s="100">
        <v>0.99597000000000002</v>
      </c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</row>
    <row r="104" spans="1:21" x14ac:dyDescent="0.2">
      <c r="A104" s="99">
        <v>19</v>
      </c>
      <c r="B104" s="100">
        <v>0</v>
      </c>
      <c r="C104" s="100">
        <v>0.97660000000000002</v>
      </c>
      <c r="D104" s="100">
        <v>1</v>
      </c>
      <c r="E104" s="100">
        <v>1</v>
      </c>
      <c r="F104" s="100">
        <v>1</v>
      </c>
      <c r="G104" s="100">
        <v>1</v>
      </c>
      <c r="H104" s="100">
        <v>1</v>
      </c>
      <c r="I104" s="100">
        <v>0.98853999999999997</v>
      </c>
      <c r="J104" s="100">
        <v>0.96943999999999997</v>
      </c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</row>
    <row r="105" spans="1:21" x14ac:dyDescent="0.2">
      <c r="A105" s="99">
        <v>21</v>
      </c>
      <c r="B105" s="100">
        <v>1</v>
      </c>
      <c r="C105" s="100">
        <v>0.98329999999999995</v>
      </c>
      <c r="D105" s="100">
        <v>1</v>
      </c>
      <c r="E105" s="100">
        <v>1</v>
      </c>
      <c r="F105" s="100">
        <v>1</v>
      </c>
      <c r="G105" s="100">
        <v>1</v>
      </c>
      <c r="H105" s="100">
        <v>1</v>
      </c>
      <c r="I105" s="100">
        <v>0.98904000000000003</v>
      </c>
      <c r="J105" s="100">
        <v>0.98260000000000003</v>
      </c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</row>
    <row r="106" spans="1:21" x14ac:dyDescent="0.2">
      <c r="A106" s="99">
        <v>22</v>
      </c>
      <c r="B106" s="100">
        <v>0</v>
      </c>
      <c r="C106" s="100">
        <v>0.99829999999999997</v>
      </c>
      <c r="D106" s="100">
        <v>1</v>
      </c>
      <c r="E106" s="100">
        <v>1</v>
      </c>
      <c r="F106" s="100">
        <v>1</v>
      </c>
      <c r="G106" s="100">
        <v>1</v>
      </c>
      <c r="H106" s="100">
        <v>1</v>
      </c>
      <c r="I106" s="100">
        <v>0.99799000000000004</v>
      </c>
      <c r="J106" s="100">
        <v>0.99660000000000004</v>
      </c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</row>
    <row r="107" spans="1:21" x14ac:dyDescent="0.2">
      <c r="A107" s="99">
        <v>24</v>
      </c>
      <c r="B107" s="100">
        <v>0</v>
      </c>
      <c r="C107" s="100">
        <v>0.95908000000000004</v>
      </c>
      <c r="D107" s="100">
        <v>1</v>
      </c>
      <c r="E107" s="100">
        <v>1</v>
      </c>
      <c r="F107" s="100">
        <v>1</v>
      </c>
      <c r="G107" s="100">
        <v>1</v>
      </c>
      <c r="H107" s="100">
        <v>1</v>
      </c>
      <c r="I107" s="100">
        <v>0.94962999999999997</v>
      </c>
      <c r="J107" s="100">
        <v>0.94333999999999996</v>
      </c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</row>
    <row r="108" spans="1:21" x14ac:dyDescent="0.2">
      <c r="A108" s="99">
        <v>25</v>
      </c>
      <c r="B108" s="100">
        <v>0</v>
      </c>
      <c r="C108" s="100">
        <v>0.98433000000000004</v>
      </c>
      <c r="D108" s="100">
        <v>1</v>
      </c>
      <c r="E108" s="100">
        <v>1</v>
      </c>
      <c r="F108" s="100">
        <v>1</v>
      </c>
      <c r="G108" s="100">
        <v>1</v>
      </c>
      <c r="H108" s="100">
        <v>1</v>
      </c>
      <c r="I108" s="100">
        <v>0.99048999999999998</v>
      </c>
      <c r="J108" s="100">
        <v>0.98943000000000003</v>
      </c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</row>
    <row r="109" spans="1:21" x14ac:dyDescent="0.2">
      <c r="A109" s="99">
        <v>26</v>
      </c>
      <c r="B109" s="100">
        <v>0</v>
      </c>
      <c r="C109" s="100">
        <v>0.97541999999999995</v>
      </c>
      <c r="D109" s="100">
        <v>1</v>
      </c>
      <c r="E109" s="100">
        <v>1</v>
      </c>
      <c r="F109" s="100">
        <v>1</v>
      </c>
      <c r="G109" s="100">
        <v>1</v>
      </c>
      <c r="H109" s="100">
        <v>1</v>
      </c>
      <c r="I109" s="100">
        <v>0.98087999999999997</v>
      </c>
      <c r="J109" s="100">
        <v>0.97906000000000004</v>
      </c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</row>
    <row r="110" spans="1:21" x14ac:dyDescent="0.2">
      <c r="A110" s="99">
        <v>27</v>
      </c>
      <c r="B110" s="100">
        <v>1</v>
      </c>
      <c r="C110" s="100">
        <v>0.89973000000000003</v>
      </c>
      <c r="D110" s="100">
        <v>1</v>
      </c>
      <c r="E110" s="100">
        <v>1</v>
      </c>
      <c r="F110" s="100">
        <v>1</v>
      </c>
      <c r="G110" s="100">
        <v>1</v>
      </c>
      <c r="H110" s="100">
        <v>1</v>
      </c>
      <c r="I110" s="100">
        <v>0.96501999999999999</v>
      </c>
      <c r="J110" s="100">
        <v>0.96762999999999999</v>
      </c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</row>
    <row r="111" spans="1:21" x14ac:dyDescent="0.2">
      <c r="A111" s="99">
        <v>28</v>
      </c>
      <c r="B111" s="100">
        <v>0</v>
      </c>
      <c r="C111" s="100">
        <v>0.96564000000000005</v>
      </c>
      <c r="D111" s="100">
        <v>1</v>
      </c>
      <c r="E111" s="100">
        <v>1</v>
      </c>
      <c r="F111" s="100">
        <v>1</v>
      </c>
      <c r="G111" s="100">
        <v>1</v>
      </c>
      <c r="H111" s="100">
        <v>1</v>
      </c>
      <c r="I111" s="100">
        <v>0.98246</v>
      </c>
      <c r="J111" s="100">
        <v>0.97806999999999999</v>
      </c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</row>
    <row r="112" spans="1:21" x14ac:dyDescent="0.2">
      <c r="A112" s="99">
        <v>29</v>
      </c>
      <c r="B112" s="100">
        <v>0</v>
      </c>
      <c r="C112" s="100">
        <v>0.92057</v>
      </c>
      <c r="D112" s="100">
        <v>1</v>
      </c>
      <c r="E112" s="100">
        <v>1</v>
      </c>
      <c r="F112" s="100">
        <v>1</v>
      </c>
      <c r="G112" s="100">
        <v>1</v>
      </c>
      <c r="H112" s="100">
        <v>1</v>
      </c>
      <c r="I112" s="100">
        <v>0.97121000000000002</v>
      </c>
      <c r="J112" s="100">
        <v>0.96801000000000004</v>
      </c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</row>
    <row r="113" spans="1:21" x14ac:dyDescent="0.2">
      <c r="A113" s="99" t="s">
        <v>832</v>
      </c>
      <c r="B113" s="100">
        <v>1</v>
      </c>
      <c r="C113" s="100">
        <v>0.98504999999999998</v>
      </c>
      <c r="D113" s="100">
        <v>1</v>
      </c>
      <c r="E113" s="100">
        <v>1</v>
      </c>
      <c r="F113" s="100">
        <v>1</v>
      </c>
      <c r="G113" s="100">
        <v>1</v>
      </c>
      <c r="H113" s="100">
        <v>1</v>
      </c>
      <c r="I113" s="100">
        <v>0.99075000000000002</v>
      </c>
      <c r="J113" s="100">
        <v>0.98860999999999999</v>
      </c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</row>
    <row r="114" spans="1:21" x14ac:dyDescent="0.2">
      <c r="A114" s="99">
        <v>32</v>
      </c>
      <c r="B114" s="100">
        <v>0</v>
      </c>
      <c r="C114" s="100">
        <v>0.61609000000000003</v>
      </c>
      <c r="D114" s="100">
        <v>1</v>
      </c>
      <c r="E114" s="100">
        <v>1</v>
      </c>
      <c r="F114" s="100">
        <v>1</v>
      </c>
      <c r="G114" s="100">
        <v>1</v>
      </c>
      <c r="H114" s="100">
        <v>1</v>
      </c>
      <c r="I114" s="100">
        <v>0.75866999999999996</v>
      </c>
      <c r="J114" s="100">
        <v>0.73707999999999996</v>
      </c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</row>
    <row r="115" spans="1:21" x14ac:dyDescent="0.2">
      <c r="A115" s="99">
        <v>33</v>
      </c>
      <c r="B115" s="100">
        <v>0</v>
      </c>
      <c r="C115" s="100">
        <v>0.98433000000000004</v>
      </c>
      <c r="D115" s="100">
        <v>1</v>
      </c>
      <c r="E115" s="100">
        <v>1</v>
      </c>
      <c r="F115" s="100">
        <v>1</v>
      </c>
      <c r="G115" s="100">
        <v>1</v>
      </c>
      <c r="H115" s="100">
        <v>1</v>
      </c>
      <c r="I115" s="100">
        <v>0.87975000000000003</v>
      </c>
      <c r="J115" s="100">
        <v>0.87294000000000005</v>
      </c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</row>
    <row r="116" spans="1:21" x14ac:dyDescent="0.2">
      <c r="A116" s="99">
        <v>34</v>
      </c>
      <c r="B116" s="100">
        <v>0</v>
      </c>
      <c r="C116" s="100">
        <v>0.97645999999999999</v>
      </c>
      <c r="D116" s="100">
        <v>1</v>
      </c>
      <c r="E116" s="100">
        <v>1</v>
      </c>
      <c r="F116" s="100">
        <v>1</v>
      </c>
      <c r="G116" s="100">
        <v>1</v>
      </c>
      <c r="H116" s="100">
        <v>1</v>
      </c>
      <c r="I116" s="100">
        <v>0.96128999999999998</v>
      </c>
      <c r="J116" s="100">
        <v>0.93784999999999996</v>
      </c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</row>
    <row r="117" spans="1:21" x14ac:dyDescent="0.2">
      <c r="A117" s="99">
        <v>35</v>
      </c>
      <c r="B117" s="100">
        <v>0</v>
      </c>
      <c r="C117" s="100">
        <v>0.99268000000000001</v>
      </c>
      <c r="D117" s="100">
        <v>1</v>
      </c>
      <c r="E117" s="100">
        <v>1</v>
      </c>
      <c r="F117" s="100">
        <v>1</v>
      </c>
      <c r="G117" s="100">
        <v>1</v>
      </c>
      <c r="H117" s="100">
        <v>1</v>
      </c>
      <c r="I117" s="100">
        <v>0.99126999999999998</v>
      </c>
      <c r="J117" s="100">
        <v>0.99092000000000002</v>
      </c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</row>
    <row r="118" spans="1:21" x14ac:dyDescent="0.2">
      <c r="A118" s="99">
        <v>36</v>
      </c>
      <c r="B118" s="100">
        <v>0</v>
      </c>
      <c r="C118" s="100">
        <v>1</v>
      </c>
      <c r="D118" s="100">
        <v>1</v>
      </c>
      <c r="E118" s="100">
        <v>1</v>
      </c>
      <c r="F118" s="100">
        <v>1</v>
      </c>
      <c r="G118" s="100">
        <v>1</v>
      </c>
      <c r="H118" s="100">
        <v>1</v>
      </c>
      <c r="I118" s="100">
        <v>0.99004999999999999</v>
      </c>
      <c r="J118" s="100">
        <v>0.99155000000000004</v>
      </c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</row>
    <row r="119" spans="1:21" x14ac:dyDescent="0.2">
      <c r="A119" s="99">
        <v>37</v>
      </c>
      <c r="B119" s="100">
        <v>0</v>
      </c>
      <c r="C119" s="100">
        <v>0.98660000000000003</v>
      </c>
      <c r="D119" s="100">
        <v>1</v>
      </c>
      <c r="E119" s="100">
        <v>1</v>
      </c>
      <c r="F119" s="100">
        <v>1</v>
      </c>
      <c r="G119" s="100">
        <v>1</v>
      </c>
      <c r="H119" s="100">
        <v>1</v>
      </c>
      <c r="I119" s="100">
        <v>0.98829</v>
      </c>
      <c r="J119" s="100">
        <v>0.98506000000000005</v>
      </c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</row>
    <row r="120" spans="1:21" x14ac:dyDescent="0.2">
      <c r="A120" s="99">
        <v>38</v>
      </c>
      <c r="B120" s="100">
        <v>0</v>
      </c>
      <c r="C120" s="100">
        <v>0.99726999999999999</v>
      </c>
      <c r="D120" s="100">
        <v>1</v>
      </c>
      <c r="E120" s="100">
        <v>1</v>
      </c>
      <c r="F120" s="100">
        <v>1</v>
      </c>
      <c r="G120" s="100">
        <v>1</v>
      </c>
      <c r="H120" s="100">
        <v>1</v>
      </c>
      <c r="I120" s="100">
        <v>0.98118000000000005</v>
      </c>
      <c r="J120" s="100">
        <v>0.98390999999999995</v>
      </c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</row>
    <row r="121" spans="1:21" x14ac:dyDescent="0.2">
      <c r="A121" s="99">
        <v>39</v>
      </c>
      <c r="B121" s="100">
        <v>0</v>
      </c>
      <c r="C121" s="100">
        <v>0.93464000000000003</v>
      </c>
      <c r="D121" s="100">
        <v>1</v>
      </c>
      <c r="E121" s="100">
        <v>1</v>
      </c>
      <c r="F121" s="100">
        <v>1</v>
      </c>
      <c r="G121" s="100">
        <v>1</v>
      </c>
      <c r="H121" s="100">
        <v>1</v>
      </c>
      <c r="I121" s="100">
        <v>0.995</v>
      </c>
      <c r="J121" s="100">
        <v>0.99463999999999997</v>
      </c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</row>
    <row r="122" spans="1:21" x14ac:dyDescent="0.2">
      <c r="A122" s="99">
        <v>40</v>
      </c>
      <c r="B122" s="100">
        <v>0</v>
      </c>
      <c r="C122" s="100">
        <v>0.98963999999999996</v>
      </c>
      <c r="D122" s="100">
        <v>1</v>
      </c>
      <c r="E122" s="100">
        <v>1</v>
      </c>
      <c r="F122" s="100">
        <v>1</v>
      </c>
      <c r="G122" s="100">
        <v>1</v>
      </c>
      <c r="H122" s="100">
        <v>1</v>
      </c>
      <c r="I122" s="100">
        <v>0.98751999999999995</v>
      </c>
      <c r="J122" s="100">
        <v>0.98087999999999997</v>
      </c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</row>
    <row r="123" spans="1:21" x14ac:dyDescent="0.2">
      <c r="A123" s="99">
        <v>41</v>
      </c>
      <c r="B123" s="100">
        <v>0</v>
      </c>
      <c r="C123" s="100">
        <v>0.98819000000000001</v>
      </c>
      <c r="D123" s="100">
        <v>1</v>
      </c>
      <c r="E123" s="100">
        <v>1</v>
      </c>
      <c r="F123" s="100">
        <v>1</v>
      </c>
      <c r="G123" s="100">
        <v>1</v>
      </c>
      <c r="H123" s="100">
        <v>1</v>
      </c>
      <c r="I123" s="100">
        <v>0.99380999999999997</v>
      </c>
      <c r="J123" s="100">
        <v>0.99268999999999996</v>
      </c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</row>
    <row r="124" spans="1:21" x14ac:dyDescent="0.2">
      <c r="A124" s="99">
        <v>42</v>
      </c>
      <c r="B124" s="100">
        <v>0</v>
      </c>
      <c r="C124" s="100">
        <v>0.97638000000000003</v>
      </c>
      <c r="D124" s="100">
        <v>1</v>
      </c>
      <c r="E124" s="100">
        <v>1</v>
      </c>
      <c r="F124" s="100">
        <v>1</v>
      </c>
      <c r="G124" s="100">
        <v>1</v>
      </c>
      <c r="H124" s="100">
        <v>1</v>
      </c>
      <c r="I124" s="100">
        <v>0.97545999999999999</v>
      </c>
      <c r="J124" s="100">
        <v>0.98016000000000003</v>
      </c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</row>
    <row r="125" spans="1:21" x14ac:dyDescent="0.2">
      <c r="A125" s="99">
        <v>43</v>
      </c>
      <c r="B125" s="100">
        <v>0</v>
      </c>
      <c r="C125" s="100">
        <v>0.94879999999999998</v>
      </c>
      <c r="D125" s="100">
        <v>1</v>
      </c>
      <c r="E125" s="100">
        <v>1</v>
      </c>
      <c r="F125" s="100">
        <v>1</v>
      </c>
      <c r="G125" s="100">
        <v>1</v>
      </c>
      <c r="H125" s="100">
        <v>1</v>
      </c>
      <c r="I125" s="100">
        <v>0.98753000000000002</v>
      </c>
      <c r="J125" s="100">
        <v>0.98307999999999995</v>
      </c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</row>
    <row r="126" spans="1:21" x14ac:dyDescent="0.2">
      <c r="A126" s="99">
        <v>45</v>
      </c>
      <c r="B126" s="100">
        <v>0</v>
      </c>
      <c r="C126" s="100">
        <v>0.98760999999999999</v>
      </c>
      <c r="D126" s="100">
        <v>1</v>
      </c>
      <c r="E126" s="100">
        <v>1</v>
      </c>
      <c r="F126" s="100">
        <v>1</v>
      </c>
      <c r="G126" s="100">
        <v>1</v>
      </c>
      <c r="H126" s="100">
        <v>1</v>
      </c>
      <c r="I126" s="100">
        <v>0.98926000000000003</v>
      </c>
      <c r="J126" s="100">
        <v>0.98985000000000001</v>
      </c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</row>
    <row r="127" spans="1:21" x14ac:dyDescent="0.2">
      <c r="A127" s="99">
        <v>46</v>
      </c>
      <c r="B127" s="100">
        <v>1</v>
      </c>
      <c r="C127" s="100">
        <v>0.96116999999999997</v>
      </c>
      <c r="D127" s="100">
        <v>1</v>
      </c>
      <c r="E127" s="100">
        <v>1</v>
      </c>
      <c r="F127" s="100">
        <v>1</v>
      </c>
      <c r="G127" s="100">
        <v>1</v>
      </c>
      <c r="H127" s="100">
        <v>1</v>
      </c>
      <c r="I127" s="100">
        <v>0.97728999999999999</v>
      </c>
      <c r="J127" s="100">
        <v>1</v>
      </c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</row>
    <row r="128" spans="1:21" x14ac:dyDescent="0.2">
      <c r="A128" s="99">
        <v>47</v>
      </c>
      <c r="B128" s="100">
        <v>0</v>
      </c>
      <c r="C128" s="100">
        <v>0.88290000000000002</v>
      </c>
      <c r="D128" s="100">
        <v>1</v>
      </c>
      <c r="E128" s="100">
        <v>1</v>
      </c>
      <c r="F128" s="100">
        <v>1</v>
      </c>
      <c r="G128" s="100">
        <v>1</v>
      </c>
      <c r="H128" s="100">
        <v>1</v>
      </c>
      <c r="I128" s="100">
        <v>0.91286</v>
      </c>
      <c r="J128" s="100">
        <v>0.88985999999999998</v>
      </c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</row>
    <row r="129" spans="1:21" x14ac:dyDescent="0.2">
      <c r="A129" s="275">
        <v>48</v>
      </c>
      <c r="B129" s="276">
        <v>0</v>
      </c>
      <c r="C129" s="276">
        <v>0.97230000000000005</v>
      </c>
      <c r="D129" s="276">
        <v>1</v>
      </c>
      <c r="E129" s="276">
        <v>1</v>
      </c>
      <c r="F129" s="276">
        <v>1</v>
      </c>
      <c r="G129" s="276">
        <v>1</v>
      </c>
      <c r="H129" s="276">
        <v>1</v>
      </c>
      <c r="I129" s="276">
        <v>0.97921999999999998</v>
      </c>
      <c r="J129" s="276">
        <v>0.97506999999999999</v>
      </c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</row>
    <row r="130" spans="1:21" x14ac:dyDescent="0.2">
      <c r="A130" s="274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</row>
    <row r="131" spans="1:21" ht="146.25" x14ac:dyDescent="0.2">
      <c r="A131" s="103" t="s">
        <v>1191</v>
      </c>
      <c r="B131" s="103" t="s">
        <v>929</v>
      </c>
      <c r="C131" s="103" t="s">
        <v>1212</v>
      </c>
      <c r="D131" s="103" t="s">
        <v>656</v>
      </c>
      <c r="E131" s="103" t="s">
        <v>657</v>
      </c>
      <c r="F131" s="103" t="s">
        <v>658</v>
      </c>
      <c r="G131" s="103" t="s">
        <v>659</v>
      </c>
      <c r="H131" s="103" t="s">
        <v>673</v>
      </c>
      <c r="I131" s="103" t="s">
        <v>1157</v>
      </c>
      <c r="J131" s="103" t="s">
        <v>1155</v>
      </c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</row>
    <row r="132" spans="1:21" x14ac:dyDescent="0.2">
      <c r="A132" s="234" t="s">
        <v>1204</v>
      </c>
      <c r="B132" s="235">
        <v>0.25035000000000002</v>
      </c>
      <c r="C132" s="235">
        <v>0.91234000000000004</v>
      </c>
      <c r="D132" s="235">
        <v>0.96465999999999996</v>
      </c>
      <c r="E132" s="235">
        <v>0.96465999999999996</v>
      </c>
      <c r="F132" s="235">
        <v>0.96465999999999996</v>
      </c>
      <c r="G132" s="235">
        <v>0.96465999999999996</v>
      </c>
      <c r="H132" s="235">
        <v>0.96465999999999996</v>
      </c>
      <c r="I132" s="235">
        <v>0.93998999999999999</v>
      </c>
      <c r="J132" s="235">
        <v>0.91959000000000002</v>
      </c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</row>
    <row r="133" spans="1:21" x14ac:dyDescent="0.2">
      <c r="A133" s="277">
        <v>51</v>
      </c>
      <c r="B133" s="278">
        <v>1</v>
      </c>
      <c r="C133" s="278">
        <v>0.93791000000000002</v>
      </c>
      <c r="D133" s="278">
        <v>1</v>
      </c>
      <c r="E133" s="278">
        <v>1</v>
      </c>
      <c r="F133" s="278">
        <v>1</v>
      </c>
      <c r="G133" s="278">
        <v>1</v>
      </c>
      <c r="H133" s="278">
        <v>1</v>
      </c>
      <c r="I133" s="278">
        <v>0.96960000000000002</v>
      </c>
      <c r="J133" s="278">
        <v>0.97655999999999998</v>
      </c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</row>
    <row r="134" spans="1:21" x14ac:dyDescent="0.2">
      <c r="A134" s="99">
        <v>52</v>
      </c>
      <c r="B134" s="100">
        <v>1</v>
      </c>
      <c r="C134" s="100">
        <v>0.96457000000000004</v>
      </c>
      <c r="D134" s="100">
        <v>1</v>
      </c>
      <c r="E134" s="100">
        <v>1</v>
      </c>
      <c r="F134" s="100">
        <v>1</v>
      </c>
      <c r="G134" s="100">
        <v>1</v>
      </c>
      <c r="H134" s="100">
        <v>1</v>
      </c>
      <c r="I134" s="100">
        <v>0.99195</v>
      </c>
      <c r="J134" s="100">
        <v>0.99141000000000001</v>
      </c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</row>
    <row r="135" spans="1:21" x14ac:dyDescent="0.2">
      <c r="A135" s="99">
        <v>54</v>
      </c>
      <c r="B135" s="100">
        <v>0</v>
      </c>
      <c r="C135" s="100">
        <v>0.99434999999999996</v>
      </c>
      <c r="D135" s="100">
        <v>1</v>
      </c>
      <c r="E135" s="100">
        <v>1</v>
      </c>
      <c r="F135" s="100">
        <v>1</v>
      </c>
      <c r="G135" s="100">
        <v>1</v>
      </c>
      <c r="H135" s="100">
        <v>1</v>
      </c>
      <c r="I135" s="100">
        <v>0.96516999999999997</v>
      </c>
      <c r="J135" s="100">
        <v>0.97514000000000001</v>
      </c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</row>
    <row r="136" spans="1:21" x14ac:dyDescent="0.2">
      <c r="A136" s="99">
        <v>55</v>
      </c>
      <c r="B136" s="100">
        <v>0</v>
      </c>
      <c r="C136" s="100">
        <v>0.82852000000000003</v>
      </c>
      <c r="D136" s="100">
        <v>1</v>
      </c>
      <c r="E136" s="100">
        <v>1</v>
      </c>
      <c r="F136" s="100">
        <v>1</v>
      </c>
      <c r="G136" s="100">
        <v>1</v>
      </c>
      <c r="H136" s="100">
        <v>1</v>
      </c>
      <c r="I136" s="100">
        <v>0.12042</v>
      </c>
      <c r="J136" s="100">
        <v>0.97013000000000005</v>
      </c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</row>
    <row r="137" spans="1:21" x14ac:dyDescent="0.2">
      <c r="A137" s="99">
        <v>56</v>
      </c>
      <c r="B137" s="100">
        <v>0</v>
      </c>
      <c r="C137" s="100">
        <v>0.77076999999999996</v>
      </c>
      <c r="D137" s="100">
        <v>1</v>
      </c>
      <c r="E137" s="100">
        <v>1</v>
      </c>
      <c r="F137" s="100">
        <v>1</v>
      </c>
      <c r="G137" s="100">
        <v>1</v>
      </c>
      <c r="H137" s="100">
        <v>1</v>
      </c>
      <c r="I137" s="100">
        <v>0.94630999999999998</v>
      </c>
      <c r="J137" s="100">
        <v>0.95852999999999999</v>
      </c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</row>
    <row r="138" spans="1:21" x14ac:dyDescent="0.2">
      <c r="A138" s="99">
        <v>57</v>
      </c>
      <c r="B138" s="100">
        <v>0</v>
      </c>
      <c r="C138" s="100">
        <v>0.99509999999999998</v>
      </c>
      <c r="D138" s="100">
        <v>1</v>
      </c>
      <c r="E138" s="100">
        <v>1</v>
      </c>
      <c r="F138" s="100">
        <v>1</v>
      </c>
      <c r="G138" s="100">
        <v>1</v>
      </c>
      <c r="H138" s="100">
        <v>1</v>
      </c>
      <c r="I138" s="100">
        <v>0.99751000000000001</v>
      </c>
      <c r="J138" s="100">
        <v>0.99699000000000004</v>
      </c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</row>
    <row r="139" spans="1:21" x14ac:dyDescent="0.2">
      <c r="A139" s="99">
        <v>58</v>
      </c>
      <c r="B139" s="100">
        <v>0</v>
      </c>
      <c r="C139" s="100">
        <v>0</v>
      </c>
      <c r="D139" s="100">
        <v>1</v>
      </c>
      <c r="E139" s="100">
        <v>1</v>
      </c>
      <c r="F139" s="100">
        <v>1</v>
      </c>
      <c r="G139" s="100">
        <v>1</v>
      </c>
      <c r="H139" s="100">
        <v>1</v>
      </c>
      <c r="I139" s="100">
        <v>0.99326999999999999</v>
      </c>
      <c r="J139" s="100">
        <v>0.99431000000000003</v>
      </c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</row>
    <row r="140" spans="1:21" x14ac:dyDescent="0.2">
      <c r="A140" s="99">
        <v>59</v>
      </c>
      <c r="B140" s="100">
        <v>0</v>
      </c>
      <c r="C140" s="100">
        <v>0.97094000000000003</v>
      </c>
      <c r="D140" s="100">
        <v>1</v>
      </c>
      <c r="E140" s="100">
        <v>1</v>
      </c>
      <c r="F140" s="100">
        <v>1</v>
      </c>
      <c r="G140" s="100">
        <v>1</v>
      </c>
      <c r="H140" s="100">
        <v>1</v>
      </c>
      <c r="I140" s="100">
        <v>0.86055000000000004</v>
      </c>
      <c r="J140" s="100">
        <v>0.90847999999999995</v>
      </c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</row>
    <row r="141" spans="1:21" x14ac:dyDescent="0.2">
      <c r="A141" s="99">
        <v>60</v>
      </c>
      <c r="B141" s="100">
        <v>1</v>
      </c>
      <c r="C141" s="100">
        <v>0.99360999999999999</v>
      </c>
      <c r="D141" s="100">
        <v>1</v>
      </c>
      <c r="E141" s="100">
        <v>1</v>
      </c>
      <c r="F141" s="100">
        <v>1</v>
      </c>
      <c r="G141" s="100">
        <v>1</v>
      </c>
      <c r="H141" s="100">
        <v>1</v>
      </c>
      <c r="I141" s="100">
        <v>0.98436000000000001</v>
      </c>
      <c r="J141" s="100">
        <v>0.97101000000000004</v>
      </c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</row>
    <row r="142" spans="1:21" x14ac:dyDescent="0.2">
      <c r="A142" s="99">
        <v>62</v>
      </c>
      <c r="B142" s="100">
        <v>0</v>
      </c>
      <c r="C142" s="100">
        <v>0.99878999999999996</v>
      </c>
      <c r="D142" s="100">
        <v>1</v>
      </c>
      <c r="E142" s="100">
        <v>1</v>
      </c>
      <c r="F142" s="100">
        <v>1</v>
      </c>
      <c r="G142" s="100">
        <v>1</v>
      </c>
      <c r="H142" s="100">
        <v>1</v>
      </c>
      <c r="I142" s="100">
        <v>0.98131999999999997</v>
      </c>
      <c r="J142" s="100">
        <v>0.97896000000000005</v>
      </c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</row>
    <row r="143" spans="1:21" x14ac:dyDescent="0.2">
      <c r="A143" s="99">
        <v>63</v>
      </c>
      <c r="B143" s="100">
        <v>1</v>
      </c>
      <c r="C143" s="100">
        <v>0.98709000000000002</v>
      </c>
      <c r="D143" s="100">
        <v>1</v>
      </c>
      <c r="E143" s="100">
        <v>1</v>
      </c>
      <c r="F143" s="100">
        <v>1</v>
      </c>
      <c r="G143" s="100">
        <v>1</v>
      </c>
      <c r="H143" s="100">
        <v>1</v>
      </c>
      <c r="I143" s="100">
        <v>0</v>
      </c>
      <c r="J143" s="100">
        <v>0</v>
      </c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</row>
    <row r="144" spans="1:21" x14ac:dyDescent="0.2">
      <c r="A144" s="99">
        <v>65</v>
      </c>
      <c r="B144" s="100">
        <v>0</v>
      </c>
      <c r="C144" s="100">
        <v>0.81854000000000005</v>
      </c>
      <c r="D144" s="100">
        <v>1</v>
      </c>
      <c r="E144" s="100">
        <v>1</v>
      </c>
      <c r="F144" s="100">
        <v>1</v>
      </c>
      <c r="G144" s="100">
        <v>1</v>
      </c>
      <c r="H144" s="100">
        <v>1</v>
      </c>
      <c r="I144" s="100">
        <v>0.98577999999999999</v>
      </c>
      <c r="J144" s="100">
        <v>0.98038000000000003</v>
      </c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</row>
    <row r="145" spans="1:21" x14ac:dyDescent="0.2">
      <c r="A145" s="99">
        <v>68</v>
      </c>
      <c r="B145" s="100">
        <v>1</v>
      </c>
      <c r="C145" s="100">
        <v>0.90505000000000002</v>
      </c>
      <c r="D145" s="100">
        <v>1</v>
      </c>
      <c r="E145" s="100">
        <v>1</v>
      </c>
      <c r="F145" s="100">
        <v>1</v>
      </c>
      <c r="G145" s="100">
        <v>1</v>
      </c>
      <c r="H145" s="100">
        <v>1</v>
      </c>
      <c r="I145" s="100">
        <v>0.98579000000000006</v>
      </c>
      <c r="J145" s="100">
        <v>0.99988999999999995</v>
      </c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</row>
    <row r="146" spans="1:21" x14ac:dyDescent="0.2">
      <c r="A146" s="99">
        <v>69</v>
      </c>
      <c r="B146" s="100">
        <v>1</v>
      </c>
      <c r="C146" s="100">
        <v>0.99982000000000004</v>
      </c>
      <c r="D146" s="100">
        <v>0</v>
      </c>
      <c r="E146" s="100">
        <v>0</v>
      </c>
      <c r="F146" s="100">
        <v>0</v>
      </c>
      <c r="G146" s="100">
        <v>0</v>
      </c>
      <c r="H146" s="100">
        <v>0</v>
      </c>
      <c r="I146" s="100">
        <v>0.71997999999999995</v>
      </c>
      <c r="J146" s="100">
        <v>0</v>
      </c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</row>
    <row r="147" spans="1:21" x14ac:dyDescent="0.2">
      <c r="A147" s="99">
        <v>70</v>
      </c>
      <c r="B147" s="100">
        <v>0</v>
      </c>
      <c r="C147" s="100">
        <v>0.99341999999999997</v>
      </c>
      <c r="D147" s="100">
        <v>1</v>
      </c>
      <c r="E147" s="100">
        <v>1</v>
      </c>
      <c r="F147" s="100">
        <v>1</v>
      </c>
      <c r="G147" s="100">
        <v>1</v>
      </c>
      <c r="H147" s="100">
        <v>1</v>
      </c>
      <c r="I147" s="100">
        <v>0.99050000000000005</v>
      </c>
      <c r="J147" s="100">
        <v>0.98831000000000002</v>
      </c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</row>
    <row r="148" spans="1:21" x14ac:dyDescent="0.2">
      <c r="A148" s="99">
        <v>71</v>
      </c>
      <c r="B148" s="100">
        <v>0</v>
      </c>
      <c r="C148" s="100">
        <v>0.95289000000000001</v>
      </c>
      <c r="D148" s="100">
        <v>1</v>
      </c>
      <c r="E148" s="100">
        <v>1</v>
      </c>
      <c r="F148" s="100">
        <v>1</v>
      </c>
      <c r="G148" s="100">
        <v>1</v>
      </c>
      <c r="H148" s="100">
        <v>1</v>
      </c>
      <c r="I148" s="100">
        <v>0.98570999999999998</v>
      </c>
      <c r="J148" s="100">
        <v>0.98517999999999994</v>
      </c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</row>
    <row r="149" spans="1:21" x14ac:dyDescent="0.2">
      <c r="A149" s="99">
        <v>72</v>
      </c>
      <c r="B149" s="100">
        <v>1</v>
      </c>
      <c r="C149" s="100">
        <v>0.99309000000000003</v>
      </c>
      <c r="D149" s="100">
        <v>1</v>
      </c>
      <c r="E149" s="100">
        <v>1</v>
      </c>
      <c r="F149" s="100">
        <v>1</v>
      </c>
      <c r="G149" s="100">
        <v>1</v>
      </c>
      <c r="H149" s="100">
        <v>1</v>
      </c>
      <c r="I149" s="100">
        <v>0.95204999999999995</v>
      </c>
      <c r="J149" s="100">
        <v>0.96131999999999995</v>
      </c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</row>
    <row r="150" spans="1:21" x14ac:dyDescent="0.2">
      <c r="A150" s="99">
        <v>73</v>
      </c>
      <c r="B150" s="100">
        <v>1</v>
      </c>
      <c r="C150" s="100">
        <v>0.95370999999999995</v>
      </c>
      <c r="D150" s="100">
        <v>1</v>
      </c>
      <c r="E150" s="100">
        <v>1</v>
      </c>
      <c r="F150" s="100">
        <v>1</v>
      </c>
      <c r="G150" s="100">
        <v>1</v>
      </c>
      <c r="H150" s="100">
        <v>1</v>
      </c>
      <c r="I150" s="100">
        <v>0.98570999999999998</v>
      </c>
      <c r="J150" s="100">
        <v>0.98699000000000003</v>
      </c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</row>
    <row r="151" spans="1:21" x14ac:dyDescent="0.2">
      <c r="A151" s="99">
        <v>74</v>
      </c>
      <c r="B151" s="100">
        <v>0</v>
      </c>
      <c r="C151" s="100">
        <v>0.99824999999999997</v>
      </c>
      <c r="D151" s="100">
        <v>1</v>
      </c>
      <c r="E151" s="100">
        <v>1</v>
      </c>
      <c r="F151" s="100">
        <v>1</v>
      </c>
      <c r="G151" s="100">
        <v>1</v>
      </c>
      <c r="H151" s="100">
        <v>1</v>
      </c>
      <c r="I151" s="100">
        <v>0.98865999999999998</v>
      </c>
      <c r="J151" s="100">
        <v>0.98982999999999999</v>
      </c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</row>
    <row r="152" spans="1:21" x14ac:dyDescent="0.2">
      <c r="A152" s="99">
        <v>75</v>
      </c>
      <c r="B152" s="100">
        <v>0</v>
      </c>
      <c r="C152" s="100">
        <v>0.97760000000000002</v>
      </c>
      <c r="D152" s="100">
        <v>1</v>
      </c>
      <c r="E152" s="100">
        <v>1</v>
      </c>
      <c r="F152" s="100">
        <v>1</v>
      </c>
      <c r="G152" s="100">
        <v>1</v>
      </c>
      <c r="H152" s="100">
        <v>1</v>
      </c>
      <c r="I152" s="100">
        <v>0.98548000000000002</v>
      </c>
      <c r="J152" s="100">
        <v>0.99221999999999999</v>
      </c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</row>
    <row r="153" spans="1:21" x14ac:dyDescent="0.2">
      <c r="A153" s="99">
        <v>76</v>
      </c>
      <c r="B153" s="100">
        <v>0</v>
      </c>
      <c r="C153" s="100">
        <v>1</v>
      </c>
      <c r="D153" s="100">
        <v>1</v>
      </c>
      <c r="E153" s="100">
        <v>1</v>
      </c>
      <c r="F153" s="100">
        <v>1</v>
      </c>
      <c r="G153" s="100">
        <v>1</v>
      </c>
      <c r="H153" s="100">
        <v>1</v>
      </c>
      <c r="I153" s="100">
        <v>0.98662000000000005</v>
      </c>
      <c r="J153" s="100">
        <v>0.98726999999999998</v>
      </c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</row>
    <row r="154" spans="1:21" x14ac:dyDescent="0.2">
      <c r="A154" s="99">
        <v>77</v>
      </c>
      <c r="B154" s="100">
        <v>0</v>
      </c>
      <c r="C154" s="100">
        <v>0.93652999999999997</v>
      </c>
      <c r="D154" s="100">
        <v>1</v>
      </c>
      <c r="E154" s="100">
        <v>1</v>
      </c>
      <c r="F154" s="100">
        <v>1</v>
      </c>
      <c r="G154" s="100">
        <v>1</v>
      </c>
      <c r="H154" s="100">
        <v>1</v>
      </c>
      <c r="I154" s="100">
        <v>0.98299000000000003</v>
      </c>
      <c r="J154" s="100">
        <v>0.98689000000000004</v>
      </c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</row>
    <row r="155" spans="1:21" x14ac:dyDescent="0.2">
      <c r="A155" s="99">
        <v>78</v>
      </c>
      <c r="B155" s="100">
        <v>1</v>
      </c>
      <c r="C155" s="100">
        <v>0.91303000000000001</v>
      </c>
      <c r="D155" s="100">
        <v>1</v>
      </c>
      <c r="E155" s="100">
        <v>1</v>
      </c>
      <c r="F155" s="100">
        <v>1</v>
      </c>
      <c r="G155" s="100">
        <v>1</v>
      </c>
      <c r="H155" s="100">
        <v>1</v>
      </c>
      <c r="I155" s="100">
        <v>0.98246999999999995</v>
      </c>
      <c r="J155" s="100">
        <v>0.98150999999999999</v>
      </c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</row>
    <row r="156" spans="1:21" x14ac:dyDescent="0.2">
      <c r="A156" s="99">
        <v>79</v>
      </c>
      <c r="B156" s="100">
        <v>1</v>
      </c>
      <c r="C156" s="100">
        <v>0.98790999999999995</v>
      </c>
      <c r="D156" s="100">
        <v>1</v>
      </c>
      <c r="E156" s="100">
        <v>1</v>
      </c>
      <c r="F156" s="100">
        <v>1</v>
      </c>
      <c r="G156" s="100">
        <v>1</v>
      </c>
      <c r="H156" s="100">
        <v>1</v>
      </c>
      <c r="I156" s="100">
        <v>0.96521999999999997</v>
      </c>
      <c r="J156" s="100">
        <v>0.95831</v>
      </c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</row>
    <row r="157" spans="1:21" x14ac:dyDescent="0.2">
      <c r="A157" s="99">
        <v>80</v>
      </c>
      <c r="B157" s="100">
        <v>0</v>
      </c>
      <c r="C157" s="100">
        <v>0.92842000000000002</v>
      </c>
      <c r="D157" s="100">
        <v>1</v>
      </c>
      <c r="E157" s="100">
        <v>1</v>
      </c>
      <c r="F157" s="100">
        <v>1</v>
      </c>
      <c r="G157" s="100">
        <v>1</v>
      </c>
      <c r="H157" s="100">
        <v>1</v>
      </c>
      <c r="I157" s="100">
        <v>0.96330000000000005</v>
      </c>
      <c r="J157" s="100">
        <v>0.95040999999999998</v>
      </c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</row>
    <row r="158" spans="1:21" x14ac:dyDescent="0.2">
      <c r="A158" s="99">
        <v>81</v>
      </c>
      <c r="B158" s="100">
        <v>1</v>
      </c>
      <c r="C158" s="100">
        <v>0.97841999999999996</v>
      </c>
      <c r="D158" s="100">
        <v>1</v>
      </c>
      <c r="E158" s="100">
        <v>1</v>
      </c>
      <c r="F158" s="100">
        <v>1</v>
      </c>
      <c r="G158" s="100">
        <v>1</v>
      </c>
      <c r="H158" s="100">
        <v>1</v>
      </c>
      <c r="I158" s="100">
        <v>0.98134999999999994</v>
      </c>
      <c r="J158" s="100">
        <v>0.97494999999999998</v>
      </c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</row>
    <row r="159" spans="1:21" x14ac:dyDescent="0.2">
      <c r="A159" s="99">
        <v>82</v>
      </c>
      <c r="B159" s="100">
        <v>0</v>
      </c>
      <c r="C159" s="100">
        <v>0.8589</v>
      </c>
      <c r="D159" s="100">
        <v>1</v>
      </c>
      <c r="E159" s="100">
        <v>1</v>
      </c>
      <c r="F159" s="100">
        <v>1</v>
      </c>
      <c r="G159" s="100">
        <v>1</v>
      </c>
      <c r="H159" s="100">
        <v>1</v>
      </c>
      <c r="I159" s="100">
        <v>0.96565999999999996</v>
      </c>
      <c r="J159" s="100">
        <v>0.95521</v>
      </c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</row>
    <row r="160" spans="1:21" x14ac:dyDescent="0.2">
      <c r="A160" s="99">
        <v>83</v>
      </c>
      <c r="B160" s="100">
        <v>0</v>
      </c>
      <c r="C160" s="100">
        <v>1.1E-4</v>
      </c>
      <c r="D160" s="100">
        <v>1</v>
      </c>
      <c r="E160" s="100">
        <v>1</v>
      </c>
      <c r="F160" s="100">
        <v>1</v>
      </c>
      <c r="G160" s="100">
        <v>1</v>
      </c>
      <c r="H160" s="100">
        <v>1</v>
      </c>
      <c r="I160" s="100">
        <v>0.98929</v>
      </c>
      <c r="J160" s="100">
        <v>0.98755999999999999</v>
      </c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</row>
    <row r="161" spans="1:21" x14ac:dyDescent="0.2">
      <c r="A161" s="99">
        <v>84</v>
      </c>
      <c r="B161" s="100">
        <v>0</v>
      </c>
      <c r="C161" s="100">
        <v>0.94796999999999998</v>
      </c>
      <c r="D161" s="100">
        <v>1</v>
      </c>
      <c r="E161" s="100">
        <v>1</v>
      </c>
      <c r="F161" s="100">
        <v>1</v>
      </c>
      <c r="G161" s="100">
        <v>1</v>
      </c>
      <c r="H161" s="100">
        <v>1</v>
      </c>
      <c r="I161" s="100">
        <v>0.97728999999999999</v>
      </c>
      <c r="J161" s="100">
        <v>0.98770000000000002</v>
      </c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</row>
    <row r="162" spans="1:21" x14ac:dyDescent="0.2">
      <c r="A162" s="99">
        <v>85</v>
      </c>
      <c r="B162" s="100">
        <v>1</v>
      </c>
      <c r="C162" s="100">
        <v>0.97002999999999995</v>
      </c>
      <c r="D162" s="100">
        <v>1</v>
      </c>
      <c r="E162" s="100">
        <v>1</v>
      </c>
      <c r="F162" s="100">
        <v>1</v>
      </c>
      <c r="G162" s="100">
        <v>1</v>
      </c>
      <c r="H162" s="100">
        <v>1</v>
      </c>
      <c r="I162" s="100">
        <v>0.91751000000000005</v>
      </c>
      <c r="J162" s="100">
        <v>0.91588999999999998</v>
      </c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</row>
    <row r="163" spans="1:21" x14ac:dyDescent="0.2">
      <c r="A163" s="99">
        <v>88</v>
      </c>
      <c r="B163" s="100">
        <v>0</v>
      </c>
      <c r="C163" s="100">
        <v>0.81901999999999997</v>
      </c>
      <c r="D163" s="100">
        <v>1</v>
      </c>
      <c r="E163" s="100">
        <v>1</v>
      </c>
      <c r="F163" s="100">
        <v>1</v>
      </c>
      <c r="G163" s="100">
        <v>1</v>
      </c>
      <c r="H163" s="100">
        <v>1</v>
      </c>
      <c r="I163" s="100">
        <v>0.97328999999999999</v>
      </c>
      <c r="J163" s="100">
        <v>0.97546999999999995</v>
      </c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</row>
    <row r="164" spans="1:21" x14ac:dyDescent="0.2">
      <c r="A164" s="99">
        <v>89</v>
      </c>
      <c r="B164" s="100">
        <v>0</v>
      </c>
      <c r="C164" s="100">
        <v>0.96003000000000005</v>
      </c>
      <c r="D164" s="100">
        <v>1</v>
      </c>
      <c r="E164" s="100">
        <v>1</v>
      </c>
      <c r="F164" s="100">
        <v>1</v>
      </c>
      <c r="G164" s="100">
        <v>1</v>
      </c>
      <c r="H164" s="100">
        <v>1</v>
      </c>
      <c r="I164" s="100">
        <v>0.99014999999999997</v>
      </c>
      <c r="J164" s="100">
        <v>0.98877999999999999</v>
      </c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</row>
    <row r="165" spans="1:21" x14ac:dyDescent="0.2">
      <c r="A165" s="99">
        <v>90</v>
      </c>
      <c r="B165" s="100">
        <v>0</v>
      </c>
      <c r="C165" s="100">
        <v>0.71472999999999998</v>
      </c>
      <c r="D165" s="100">
        <v>1</v>
      </c>
      <c r="E165" s="100">
        <v>1</v>
      </c>
      <c r="F165" s="100">
        <v>1</v>
      </c>
      <c r="G165" s="100">
        <v>1</v>
      </c>
      <c r="H165" s="100">
        <v>1</v>
      </c>
      <c r="I165" s="100">
        <v>0.97265000000000001</v>
      </c>
      <c r="J165" s="100">
        <v>0.96830000000000005</v>
      </c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</row>
    <row r="166" spans="1:21" x14ac:dyDescent="0.2">
      <c r="A166" s="99">
        <v>91</v>
      </c>
      <c r="B166" s="100">
        <v>0</v>
      </c>
      <c r="C166" s="100">
        <v>0.99189000000000005</v>
      </c>
      <c r="D166" s="100">
        <v>1</v>
      </c>
      <c r="E166" s="100">
        <v>1</v>
      </c>
      <c r="F166" s="100">
        <v>1</v>
      </c>
      <c r="G166" s="100">
        <v>1</v>
      </c>
      <c r="H166" s="100">
        <v>1</v>
      </c>
      <c r="I166" s="100">
        <v>0.97863</v>
      </c>
      <c r="J166" s="100">
        <v>0.98709999999999998</v>
      </c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</row>
    <row r="167" spans="1:21" x14ac:dyDescent="0.2">
      <c r="A167" s="99">
        <v>92</v>
      </c>
      <c r="B167" s="100">
        <v>1</v>
      </c>
      <c r="C167" s="100">
        <v>0.97641999999999995</v>
      </c>
      <c r="D167" s="100">
        <v>1</v>
      </c>
      <c r="E167" s="100">
        <v>1</v>
      </c>
      <c r="F167" s="100">
        <v>1</v>
      </c>
      <c r="G167" s="100">
        <v>1</v>
      </c>
      <c r="H167" s="100">
        <v>1</v>
      </c>
      <c r="I167" s="100">
        <v>0.99465999999999999</v>
      </c>
      <c r="J167" s="100">
        <v>0.99419000000000002</v>
      </c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</row>
    <row r="168" spans="1:21" x14ac:dyDescent="0.2">
      <c r="A168" s="99">
        <v>93</v>
      </c>
      <c r="B168" s="100">
        <v>0</v>
      </c>
      <c r="C168" s="100">
        <v>0.99995999999999996</v>
      </c>
      <c r="D168" s="100">
        <v>1</v>
      </c>
      <c r="E168" s="100">
        <v>1</v>
      </c>
      <c r="F168" s="100">
        <v>1</v>
      </c>
      <c r="G168" s="100">
        <v>1</v>
      </c>
      <c r="H168" s="100">
        <v>1</v>
      </c>
      <c r="I168" s="100">
        <v>0.98662000000000005</v>
      </c>
      <c r="J168" s="100">
        <v>0.98570000000000002</v>
      </c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</row>
    <row r="169" spans="1:21" x14ac:dyDescent="0.2">
      <c r="A169" s="99">
        <v>94</v>
      </c>
      <c r="B169" s="100">
        <v>0</v>
      </c>
      <c r="C169" s="100">
        <v>0.96816000000000002</v>
      </c>
      <c r="D169" s="100">
        <v>1</v>
      </c>
      <c r="E169" s="100">
        <v>1</v>
      </c>
      <c r="F169" s="100">
        <v>1</v>
      </c>
      <c r="G169" s="100">
        <v>1</v>
      </c>
      <c r="H169" s="100">
        <v>1</v>
      </c>
      <c r="I169" s="100">
        <v>0.87712999999999997</v>
      </c>
      <c r="J169" s="100">
        <v>0.90112000000000003</v>
      </c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</row>
    <row r="170" spans="1:21" x14ac:dyDescent="0.2">
      <c r="A170" s="99">
        <v>95</v>
      </c>
      <c r="B170" s="100">
        <v>0</v>
      </c>
      <c r="C170" s="100">
        <v>0.99977000000000005</v>
      </c>
      <c r="D170" s="100">
        <v>1</v>
      </c>
      <c r="E170" s="100">
        <v>1</v>
      </c>
      <c r="F170" s="100">
        <v>1</v>
      </c>
      <c r="G170" s="100">
        <v>1</v>
      </c>
      <c r="H170" s="100">
        <v>1</v>
      </c>
      <c r="I170" s="100">
        <v>0.98807</v>
      </c>
      <c r="J170" s="100">
        <v>0.98785000000000001</v>
      </c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</row>
    <row r="171" spans="1:21" x14ac:dyDescent="0.2">
      <c r="A171" s="99">
        <v>971</v>
      </c>
      <c r="B171" s="100">
        <v>0</v>
      </c>
      <c r="C171" s="100">
        <v>0.99800999999999995</v>
      </c>
      <c r="D171" s="100">
        <v>1</v>
      </c>
      <c r="E171" s="100">
        <v>1</v>
      </c>
      <c r="F171" s="100">
        <v>1</v>
      </c>
      <c r="G171" s="100">
        <v>1</v>
      </c>
      <c r="H171" s="100">
        <v>1</v>
      </c>
      <c r="I171" s="100">
        <v>0.99873000000000001</v>
      </c>
      <c r="J171" s="100">
        <v>0.98568999999999996</v>
      </c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</row>
    <row r="172" spans="1:21" x14ac:dyDescent="0.2">
      <c r="A172" s="99">
        <v>974</v>
      </c>
      <c r="B172" s="100">
        <v>0</v>
      </c>
      <c r="C172" s="100">
        <v>0.98843000000000003</v>
      </c>
      <c r="D172" s="100">
        <v>1</v>
      </c>
      <c r="E172" s="100">
        <v>1</v>
      </c>
      <c r="F172" s="100">
        <v>1</v>
      </c>
      <c r="G172" s="100">
        <v>1</v>
      </c>
      <c r="H172" s="100">
        <v>1</v>
      </c>
      <c r="I172" s="100">
        <v>0.99456999999999995</v>
      </c>
      <c r="J172" s="100">
        <v>0.98872000000000004</v>
      </c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</row>
    <row r="173" spans="1:21" x14ac:dyDescent="0.2">
      <c r="A173" s="274"/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</row>
    <row r="174" spans="1:21" x14ac:dyDescent="0.2">
      <c r="A174" s="274"/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</row>
    <row r="176" spans="1:21" ht="45" x14ac:dyDescent="0.2">
      <c r="A176" s="103" t="s">
        <v>1191</v>
      </c>
      <c r="B176" s="103" t="s">
        <v>661</v>
      </c>
      <c r="C176" s="103" t="s">
        <v>5</v>
      </c>
      <c r="D176" s="103" t="s">
        <v>6</v>
      </c>
      <c r="E176" s="103" t="s">
        <v>7</v>
      </c>
      <c r="F176" s="103" t="s">
        <v>8</v>
      </c>
      <c r="G176" s="103" t="s">
        <v>1165</v>
      </c>
      <c r="H176" s="103" t="s">
        <v>9</v>
      </c>
    </row>
    <row r="177" spans="1:8" x14ac:dyDescent="0.2">
      <c r="A177" s="234" t="s">
        <v>1204</v>
      </c>
      <c r="B177" s="235">
        <v>0.80437000000000003</v>
      </c>
      <c r="C177" s="235">
        <v>0.84363999999999995</v>
      </c>
      <c r="D177" s="235">
        <v>0.79535</v>
      </c>
      <c r="E177" s="235">
        <v>0.80676000000000003</v>
      </c>
      <c r="F177" s="235">
        <v>0.74843000000000004</v>
      </c>
      <c r="G177" s="235">
        <v>1</v>
      </c>
      <c r="H177" s="235">
        <v>1</v>
      </c>
    </row>
    <row r="178" spans="1:8" x14ac:dyDescent="0.2">
      <c r="A178" s="236" t="s">
        <v>799</v>
      </c>
      <c r="B178" s="100">
        <v>0.91291</v>
      </c>
      <c r="C178" s="100">
        <v>0.90798000000000001</v>
      </c>
      <c r="D178" s="100">
        <v>0.87675999999999998</v>
      </c>
      <c r="E178" s="100">
        <v>0.88348000000000004</v>
      </c>
      <c r="F178" s="100">
        <v>0.69718999999999998</v>
      </c>
      <c r="G178" s="100">
        <v>1</v>
      </c>
      <c r="H178" s="100">
        <v>1</v>
      </c>
    </row>
    <row r="179" spans="1:8" x14ac:dyDescent="0.2">
      <c r="A179" s="236" t="s">
        <v>810</v>
      </c>
      <c r="B179" s="100">
        <v>0.92201999999999995</v>
      </c>
      <c r="C179" s="100">
        <v>0.90610999999999997</v>
      </c>
      <c r="D179" s="100">
        <v>0.91485000000000005</v>
      </c>
      <c r="E179" s="100">
        <v>0.91547000000000001</v>
      </c>
      <c r="F179" s="100">
        <v>0.86056999999999995</v>
      </c>
      <c r="G179" s="100">
        <v>1</v>
      </c>
      <c r="H179" s="100">
        <v>1</v>
      </c>
    </row>
    <row r="180" spans="1:8" x14ac:dyDescent="0.2">
      <c r="A180" s="236" t="s">
        <v>801</v>
      </c>
      <c r="B180" s="100">
        <v>0.92503000000000002</v>
      </c>
      <c r="C180" s="100">
        <v>0.87280000000000002</v>
      </c>
      <c r="D180" s="100">
        <v>0.90095000000000003</v>
      </c>
      <c r="E180" s="100">
        <v>0.90061000000000002</v>
      </c>
      <c r="F180" s="100">
        <v>0.78425999999999996</v>
      </c>
      <c r="G180" s="100">
        <v>1</v>
      </c>
      <c r="H180" s="100">
        <v>1</v>
      </c>
    </row>
    <row r="181" spans="1:8" x14ac:dyDescent="0.2">
      <c r="A181" s="236" t="s">
        <v>717</v>
      </c>
      <c r="B181" s="100">
        <v>0.72768999999999995</v>
      </c>
      <c r="C181" s="100">
        <v>0.65661999999999998</v>
      </c>
      <c r="D181" s="100">
        <v>0.67908000000000002</v>
      </c>
      <c r="E181" s="100">
        <v>0.68491999999999997</v>
      </c>
      <c r="F181" s="100">
        <v>0.57199999999999995</v>
      </c>
      <c r="G181" s="100">
        <v>1</v>
      </c>
      <c r="H181" s="100">
        <v>1</v>
      </c>
    </row>
    <row r="182" spans="1:8" x14ac:dyDescent="0.2">
      <c r="A182" s="236" t="s">
        <v>785</v>
      </c>
      <c r="B182" s="100">
        <v>0.72141999999999995</v>
      </c>
      <c r="C182" s="100">
        <v>0.64881999999999995</v>
      </c>
      <c r="D182" s="100">
        <v>0.67876999999999998</v>
      </c>
      <c r="E182" s="100">
        <v>0.68330000000000002</v>
      </c>
      <c r="F182" s="100">
        <v>0.58801999999999999</v>
      </c>
      <c r="G182" s="100">
        <v>1</v>
      </c>
      <c r="H182" s="100">
        <v>1</v>
      </c>
    </row>
    <row r="183" spans="1:8" x14ac:dyDescent="0.2">
      <c r="A183" s="99">
        <v>10</v>
      </c>
      <c r="B183" s="100">
        <v>0.89927999999999997</v>
      </c>
      <c r="C183" s="100">
        <v>0.95965</v>
      </c>
      <c r="D183" s="100">
        <v>0.94948999999999995</v>
      </c>
      <c r="E183" s="100">
        <v>0.94889000000000001</v>
      </c>
      <c r="F183" s="100">
        <v>0.85355999999999999</v>
      </c>
      <c r="G183" s="100">
        <v>1</v>
      </c>
      <c r="H183" s="100">
        <v>1</v>
      </c>
    </row>
    <row r="184" spans="1:8" x14ac:dyDescent="0.2">
      <c r="A184" s="99">
        <v>11</v>
      </c>
      <c r="B184" s="100">
        <v>0.96640000000000004</v>
      </c>
      <c r="C184" s="100">
        <v>0.97104999999999997</v>
      </c>
      <c r="D184" s="100">
        <v>0.89593</v>
      </c>
      <c r="E184" s="100">
        <v>0.92952999999999997</v>
      </c>
      <c r="F184" s="100">
        <v>0.83692999999999995</v>
      </c>
      <c r="G184" s="100">
        <v>1</v>
      </c>
      <c r="H184" s="100">
        <v>1</v>
      </c>
    </row>
    <row r="185" spans="1:8" x14ac:dyDescent="0.2">
      <c r="A185" s="99">
        <v>13</v>
      </c>
      <c r="B185" s="100">
        <v>0.56164999999999998</v>
      </c>
      <c r="C185" s="100">
        <v>0.51341999999999999</v>
      </c>
      <c r="D185" s="100">
        <v>0.58696000000000004</v>
      </c>
      <c r="E185" s="100">
        <v>0.58125000000000004</v>
      </c>
      <c r="F185" s="100">
        <v>0.53835999999999995</v>
      </c>
      <c r="G185" s="100">
        <v>1</v>
      </c>
      <c r="H185" s="100">
        <v>1</v>
      </c>
    </row>
    <row r="186" spans="1:8" x14ac:dyDescent="0.2">
      <c r="A186" s="99">
        <v>14</v>
      </c>
      <c r="B186" s="100">
        <v>0.58277000000000001</v>
      </c>
      <c r="C186" s="100">
        <v>0.91159000000000001</v>
      </c>
      <c r="D186" s="100">
        <v>0.54357</v>
      </c>
      <c r="E186" s="100">
        <v>0.54793999999999998</v>
      </c>
      <c r="F186" s="100">
        <v>0.86590999999999996</v>
      </c>
      <c r="G186" s="100">
        <v>1</v>
      </c>
      <c r="H186" s="100">
        <v>1</v>
      </c>
    </row>
    <row r="187" spans="1:8" x14ac:dyDescent="0.2">
      <c r="A187" s="99">
        <v>15</v>
      </c>
      <c r="B187" s="100">
        <v>0.39479999999999998</v>
      </c>
      <c r="C187" s="100">
        <v>0.63568999999999998</v>
      </c>
      <c r="D187" s="100">
        <v>1</v>
      </c>
      <c r="E187" s="100">
        <v>1</v>
      </c>
      <c r="F187" s="100">
        <v>1</v>
      </c>
      <c r="G187" s="100">
        <v>1</v>
      </c>
      <c r="H187" s="100">
        <v>1</v>
      </c>
    </row>
    <row r="188" spans="1:8" x14ac:dyDescent="0.2">
      <c r="A188" s="99">
        <v>16</v>
      </c>
      <c r="B188" s="100">
        <v>0.99577000000000004</v>
      </c>
      <c r="C188" s="100">
        <v>0.99697999999999998</v>
      </c>
      <c r="D188" s="100">
        <v>0.99304000000000003</v>
      </c>
      <c r="E188" s="100">
        <v>0.99304000000000003</v>
      </c>
      <c r="F188" s="100">
        <v>0.96038000000000001</v>
      </c>
      <c r="G188" s="100">
        <v>1</v>
      </c>
      <c r="H188" s="100">
        <v>1</v>
      </c>
    </row>
    <row r="189" spans="1:8" x14ac:dyDescent="0.2">
      <c r="A189" s="99">
        <v>17</v>
      </c>
      <c r="B189" s="100">
        <v>0.89854000000000001</v>
      </c>
      <c r="C189" s="100">
        <v>0.8498</v>
      </c>
      <c r="D189" s="100">
        <v>1</v>
      </c>
      <c r="E189" s="100">
        <v>1</v>
      </c>
      <c r="F189" s="100">
        <v>1</v>
      </c>
      <c r="G189" s="100">
        <v>1</v>
      </c>
      <c r="H189" s="100">
        <v>1</v>
      </c>
    </row>
    <row r="190" spans="1:8" x14ac:dyDescent="0.2">
      <c r="A190" s="99">
        <v>18</v>
      </c>
      <c r="B190" s="100">
        <v>0.99131999999999998</v>
      </c>
      <c r="C190" s="100">
        <v>0.97333000000000003</v>
      </c>
      <c r="D190" s="100">
        <v>0.98573</v>
      </c>
      <c r="E190" s="100">
        <v>0.98821000000000003</v>
      </c>
      <c r="F190" s="100">
        <v>0.95720000000000005</v>
      </c>
      <c r="G190" s="100">
        <v>1</v>
      </c>
      <c r="H190" s="100">
        <v>1</v>
      </c>
    </row>
    <row r="191" spans="1:8" x14ac:dyDescent="0.2">
      <c r="A191" s="99">
        <v>19</v>
      </c>
      <c r="B191" s="100">
        <v>0.93313999999999997</v>
      </c>
      <c r="C191" s="100">
        <v>0.92120000000000002</v>
      </c>
      <c r="D191" s="100">
        <v>1</v>
      </c>
      <c r="E191" s="100">
        <v>1</v>
      </c>
      <c r="F191" s="100">
        <v>1</v>
      </c>
      <c r="G191" s="100">
        <v>1</v>
      </c>
      <c r="H191" s="100">
        <v>1</v>
      </c>
    </row>
    <row r="192" spans="1:8" x14ac:dyDescent="0.2">
      <c r="A192" s="99">
        <v>21</v>
      </c>
      <c r="B192" s="100">
        <v>0.89370000000000005</v>
      </c>
      <c r="C192" s="100">
        <v>0.90727000000000002</v>
      </c>
      <c r="D192" s="100">
        <v>0.67310000000000003</v>
      </c>
      <c r="E192" s="100">
        <v>0.68040999999999996</v>
      </c>
      <c r="F192" s="100">
        <v>0.76270000000000004</v>
      </c>
      <c r="G192" s="100">
        <v>1</v>
      </c>
      <c r="H192" s="100">
        <v>1</v>
      </c>
    </row>
    <row r="193" spans="1:8" x14ac:dyDescent="0.2">
      <c r="A193" s="99">
        <v>22</v>
      </c>
      <c r="B193" s="100">
        <v>0.69567000000000001</v>
      </c>
      <c r="C193" s="100">
        <v>0.96043000000000001</v>
      </c>
      <c r="D193" s="100">
        <v>0.57403000000000004</v>
      </c>
      <c r="E193" s="100">
        <v>0.95255000000000001</v>
      </c>
      <c r="F193" s="100">
        <v>0.78624000000000005</v>
      </c>
      <c r="G193" s="100">
        <v>1</v>
      </c>
      <c r="H193" s="100">
        <v>1</v>
      </c>
    </row>
    <row r="194" spans="1:8" x14ac:dyDescent="0.2">
      <c r="A194" s="99">
        <v>24</v>
      </c>
      <c r="B194" s="100">
        <v>0.82686000000000004</v>
      </c>
      <c r="C194" s="100">
        <v>0.65476999999999996</v>
      </c>
      <c r="D194" s="100">
        <v>0.77754000000000001</v>
      </c>
      <c r="E194" s="100">
        <v>0.77439999999999998</v>
      </c>
      <c r="F194" s="100">
        <v>0.55193999999999999</v>
      </c>
      <c r="G194" s="100">
        <v>1</v>
      </c>
      <c r="H194" s="100">
        <v>1</v>
      </c>
    </row>
    <row r="195" spans="1:8" x14ac:dyDescent="0.2">
      <c r="A195" s="99">
        <v>25</v>
      </c>
      <c r="B195" s="100">
        <v>0.92974000000000001</v>
      </c>
      <c r="C195" s="100">
        <v>0.90280000000000005</v>
      </c>
      <c r="D195" s="100">
        <v>0.86353000000000002</v>
      </c>
      <c r="E195" s="100">
        <v>0.86653000000000002</v>
      </c>
      <c r="F195" s="100">
        <v>0.83535999999999999</v>
      </c>
      <c r="G195" s="100">
        <v>1</v>
      </c>
      <c r="H195" s="100">
        <v>1</v>
      </c>
    </row>
    <row r="196" spans="1:8" x14ac:dyDescent="0.2">
      <c r="A196" s="99">
        <v>26</v>
      </c>
      <c r="B196" s="100">
        <v>0.88165000000000004</v>
      </c>
      <c r="C196" s="100">
        <v>0.86253000000000002</v>
      </c>
      <c r="D196" s="100">
        <v>1</v>
      </c>
      <c r="E196" s="100">
        <v>1</v>
      </c>
      <c r="F196" s="100">
        <v>1</v>
      </c>
      <c r="G196" s="100">
        <v>1</v>
      </c>
      <c r="H196" s="100">
        <v>1</v>
      </c>
    </row>
    <row r="197" spans="1:8" x14ac:dyDescent="0.2">
      <c r="A197" s="99">
        <v>27</v>
      </c>
      <c r="B197" s="100">
        <v>0.82908000000000004</v>
      </c>
      <c r="C197" s="100">
        <v>0.73963999999999996</v>
      </c>
      <c r="D197" s="100">
        <v>1</v>
      </c>
      <c r="E197" s="100">
        <v>1</v>
      </c>
      <c r="F197" s="100">
        <v>1</v>
      </c>
      <c r="G197" s="100">
        <v>1</v>
      </c>
      <c r="H197" s="100">
        <v>1</v>
      </c>
    </row>
    <row r="198" spans="1:8" x14ac:dyDescent="0.2">
      <c r="A198" s="99">
        <v>28</v>
      </c>
      <c r="B198" s="100">
        <v>0.94737000000000005</v>
      </c>
      <c r="C198" s="100">
        <v>0.66154999999999997</v>
      </c>
      <c r="D198" s="100">
        <v>0.62719000000000003</v>
      </c>
      <c r="E198" s="100">
        <v>0.63012000000000001</v>
      </c>
      <c r="F198" s="100">
        <v>0.77046999999999999</v>
      </c>
      <c r="G198" s="100">
        <v>1</v>
      </c>
      <c r="H198" s="100">
        <v>1</v>
      </c>
    </row>
    <row r="199" spans="1:8" x14ac:dyDescent="0.2">
      <c r="A199" s="99">
        <v>29</v>
      </c>
      <c r="B199" s="100">
        <v>0.75985000000000003</v>
      </c>
      <c r="C199" s="100">
        <v>0.73965999999999998</v>
      </c>
      <c r="D199" s="100">
        <v>0.65151999999999999</v>
      </c>
      <c r="E199" s="100">
        <v>0.66905999999999999</v>
      </c>
      <c r="F199" s="100">
        <v>0.52863000000000004</v>
      </c>
      <c r="G199" s="100">
        <v>1</v>
      </c>
      <c r="H199" s="100">
        <v>1</v>
      </c>
    </row>
    <row r="200" spans="1:8" x14ac:dyDescent="0.2">
      <c r="A200" s="99" t="s">
        <v>832</v>
      </c>
      <c r="B200" s="100">
        <v>0.94235000000000002</v>
      </c>
      <c r="C200" s="100">
        <v>0.89893000000000001</v>
      </c>
      <c r="D200" s="100">
        <v>0.85765000000000002</v>
      </c>
      <c r="E200" s="100">
        <v>0.86548000000000003</v>
      </c>
      <c r="F200" s="100">
        <v>0.77864999999999995</v>
      </c>
      <c r="G200" s="100">
        <v>1</v>
      </c>
      <c r="H200" s="100">
        <v>1</v>
      </c>
    </row>
    <row r="201" spans="1:8" x14ac:dyDescent="0.2">
      <c r="A201" s="99">
        <v>32</v>
      </c>
      <c r="B201" s="100">
        <v>0.61477999999999999</v>
      </c>
      <c r="C201" s="100">
        <v>0.44342999999999999</v>
      </c>
      <c r="D201" s="100">
        <v>0.57423000000000002</v>
      </c>
      <c r="E201" s="100">
        <v>0.58011999999999997</v>
      </c>
      <c r="F201" s="100">
        <v>0.42969000000000002</v>
      </c>
      <c r="G201" s="100">
        <v>1</v>
      </c>
      <c r="H201" s="100">
        <v>1</v>
      </c>
    </row>
    <row r="202" spans="1:8" x14ac:dyDescent="0.2">
      <c r="A202" s="99">
        <v>33</v>
      </c>
      <c r="B202" s="100">
        <v>0</v>
      </c>
      <c r="C202" s="100">
        <v>0.73992000000000002</v>
      </c>
      <c r="D202" s="100">
        <v>0</v>
      </c>
      <c r="E202" s="100">
        <v>0</v>
      </c>
      <c r="F202" s="100">
        <v>0.58633000000000002</v>
      </c>
      <c r="G202" s="100">
        <v>1</v>
      </c>
      <c r="H202" s="100">
        <v>1</v>
      </c>
    </row>
    <row r="203" spans="1:8" x14ac:dyDescent="0.2">
      <c r="A203" s="99">
        <v>34</v>
      </c>
      <c r="B203" s="100">
        <v>0.86516000000000004</v>
      </c>
      <c r="C203" s="100">
        <v>0.81601000000000001</v>
      </c>
      <c r="D203" s="100">
        <v>0.77544000000000002</v>
      </c>
      <c r="E203" s="100">
        <v>0.77898000000000001</v>
      </c>
      <c r="F203" s="100">
        <v>0.71447000000000005</v>
      </c>
      <c r="G203" s="100">
        <v>1</v>
      </c>
      <c r="H203" s="100">
        <v>1</v>
      </c>
    </row>
    <row r="204" spans="1:8" x14ac:dyDescent="0.2">
      <c r="A204" s="99">
        <v>35</v>
      </c>
      <c r="B204" s="100">
        <v>0.97118000000000004</v>
      </c>
      <c r="C204" s="100">
        <v>0.94860999999999995</v>
      </c>
      <c r="D204" s="100">
        <v>0.94332000000000005</v>
      </c>
      <c r="E204" s="100">
        <v>0.94235000000000002</v>
      </c>
      <c r="F204" s="100">
        <v>0.93891999999999998</v>
      </c>
      <c r="G204" s="100">
        <v>1</v>
      </c>
      <c r="H204" s="100">
        <v>1</v>
      </c>
    </row>
    <row r="205" spans="1:8" x14ac:dyDescent="0.2">
      <c r="A205" s="99">
        <v>36</v>
      </c>
      <c r="B205" s="100">
        <v>0.98409000000000002</v>
      </c>
      <c r="C205" s="100">
        <v>0.92689999999999995</v>
      </c>
      <c r="D205" s="100">
        <v>0.95921999999999996</v>
      </c>
      <c r="E205" s="100">
        <v>0.95772999999999997</v>
      </c>
      <c r="F205" s="100">
        <v>0.89507999999999999</v>
      </c>
      <c r="G205" s="100">
        <v>1</v>
      </c>
      <c r="H205" s="100">
        <v>1</v>
      </c>
    </row>
    <row r="206" spans="1:8" x14ac:dyDescent="0.2">
      <c r="A206" s="99">
        <v>37</v>
      </c>
      <c r="B206" s="100">
        <v>0.95533000000000001</v>
      </c>
      <c r="C206" s="100">
        <v>0.88754999999999995</v>
      </c>
      <c r="D206" s="100">
        <v>0.95208999999999999</v>
      </c>
      <c r="E206" s="100">
        <v>0.95071000000000006</v>
      </c>
      <c r="F206" s="100">
        <v>0.83842000000000005</v>
      </c>
      <c r="G206" s="100">
        <v>1</v>
      </c>
      <c r="H206" s="100">
        <v>1</v>
      </c>
    </row>
    <row r="207" spans="1:8" x14ac:dyDescent="0.2">
      <c r="A207" s="99">
        <v>38</v>
      </c>
      <c r="B207" s="100">
        <v>0.76407999999999998</v>
      </c>
      <c r="C207" s="100">
        <v>0.85189000000000004</v>
      </c>
      <c r="D207" s="100">
        <v>0.76541000000000003</v>
      </c>
      <c r="E207" s="100">
        <v>0.84433000000000002</v>
      </c>
      <c r="F207" s="100">
        <v>0.65786999999999995</v>
      </c>
      <c r="G207" s="100">
        <v>1</v>
      </c>
      <c r="H207" s="100">
        <v>1</v>
      </c>
    </row>
    <row r="208" spans="1:8" x14ac:dyDescent="0.2">
      <c r="A208" s="99">
        <v>39</v>
      </c>
      <c r="B208" s="100">
        <v>0.96070999999999995</v>
      </c>
      <c r="C208" s="100">
        <v>0.90607000000000004</v>
      </c>
      <c r="D208" s="100">
        <v>1</v>
      </c>
      <c r="E208" s="100">
        <v>1</v>
      </c>
      <c r="F208" s="100">
        <v>1</v>
      </c>
      <c r="G208" s="100">
        <v>1</v>
      </c>
      <c r="H208" s="100">
        <v>1</v>
      </c>
    </row>
    <row r="209" spans="1:8" x14ac:dyDescent="0.2">
      <c r="A209" s="99">
        <v>40</v>
      </c>
      <c r="B209" s="100">
        <v>0.94689000000000001</v>
      </c>
      <c r="C209" s="100">
        <v>0.94662999999999997</v>
      </c>
      <c r="D209" s="100">
        <v>0.92432000000000003</v>
      </c>
      <c r="E209" s="100">
        <v>0.92512000000000005</v>
      </c>
      <c r="F209" s="100">
        <v>0.84784999999999999</v>
      </c>
      <c r="G209" s="100">
        <v>1</v>
      </c>
      <c r="H209" s="100">
        <v>1</v>
      </c>
    </row>
    <row r="210" spans="1:8" x14ac:dyDescent="0.2">
      <c r="A210" s="99">
        <v>41</v>
      </c>
      <c r="B210" s="100">
        <v>0.96933999999999998</v>
      </c>
      <c r="C210" s="100">
        <v>0.94571000000000005</v>
      </c>
      <c r="D210" s="100">
        <v>0.90127000000000002</v>
      </c>
      <c r="E210" s="100">
        <v>0.90632999999999997</v>
      </c>
      <c r="F210" s="100">
        <v>0.89592000000000005</v>
      </c>
      <c r="G210" s="100">
        <v>1</v>
      </c>
      <c r="H210" s="100">
        <v>1</v>
      </c>
    </row>
    <row r="211" spans="1:8" x14ac:dyDescent="0.2">
      <c r="A211" s="99">
        <v>42</v>
      </c>
      <c r="B211" s="100">
        <v>0.89725999999999995</v>
      </c>
      <c r="C211" s="100">
        <v>0.88051999999999997</v>
      </c>
      <c r="D211" s="100">
        <v>0.79818999999999996</v>
      </c>
      <c r="E211" s="100">
        <v>0.79888000000000003</v>
      </c>
      <c r="F211" s="100">
        <v>0.50670999999999999</v>
      </c>
      <c r="G211" s="100">
        <v>1</v>
      </c>
      <c r="H211" s="100">
        <v>1</v>
      </c>
    </row>
    <row r="212" spans="1:8" x14ac:dyDescent="0.2">
      <c r="A212" s="99">
        <v>43</v>
      </c>
      <c r="B212" s="100">
        <v>0.92208000000000001</v>
      </c>
      <c r="C212" s="100">
        <v>0.90293999999999996</v>
      </c>
      <c r="D212" s="100">
        <v>0.85040000000000004</v>
      </c>
      <c r="E212" s="100">
        <v>0.85128999999999999</v>
      </c>
      <c r="F212" s="100">
        <v>0.69947000000000004</v>
      </c>
      <c r="G212" s="100">
        <v>1</v>
      </c>
      <c r="H212" s="100">
        <v>1</v>
      </c>
    </row>
    <row r="213" spans="1:8" x14ac:dyDescent="0.2">
      <c r="A213" s="99">
        <v>45</v>
      </c>
      <c r="B213" s="100">
        <v>0.94843</v>
      </c>
      <c r="C213" s="100">
        <v>0.89154999999999995</v>
      </c>
      <c r="D213" s="100">
        <v>0.93274000000000001</v>
      </c>
      <c r="E213" s="100">
        <v>0.93367999999999995</v>
      </c>
      <c r="F213" s="100">
        <v>0.74628000000000005</v>
      </c>
      <c r="G213" s="100">
        <v>1</v>
      </c>
      <c r="H213" s="100">
        <v>1</v>
      </c>
    </row>
    <row r="214" spans="1:8" x14ac:dyDescent="0.2">
      <c r="A214" s="99">
        <v>46</v>
      </c>
      <c r="B214" s="100">
        <v>0.89817000000000002</v>
      </c>
      <c r="C214" s="100">
        <v>0.85055000000000003</v>
      </c>
      <c r="D214" s="100">
        <v>0.88790999999999998</v>
      </c>
      <c r="E214" s="100">
        <v>0.89890000000000003</v>
      </c>
      <c r="F214" s="100">
        <v>0.87033000000000005</v>
      </c>
      <c r="G214" s="100">
        <v>1</v>
      </c>
      <c r="H214" s="100">
        <v>1</v>
      </c>
    </row>
    <row r="215" spans="1:8" x14ac:dyDescent="0.2">
      <c r="A215" s="99">
        <v>47</v>
      </c>
      <c r="B215" s="100">
        <v>0.91739999999999999</v>
      </c>
      <c r="C215" s="100">
        <v>0.89954999999999996</v>
      </c>
      <c r="D215" s="100">
        <v>0.84660000000000002</v>
      </c>
      <c r="E215" s="100">
        <v>0.82208999999999999</v>
      </c>
      <c r="F215" s="100">
        <v>0.22117999999999999</v>
      </c>
      <c r="G215" s="100">
        <v>1</v>
      </c>
      <c r="H215" s="100">
        <v>1</v>
      </c>
    </row>
    <row r="216" spans="1:8" x14ac:dyDescent="0.2">
      <c r="A216" s="275">
        <v>48</v>
      </c>
      <c r="B216" s="276">
        <v>0.84348999999999996</v>
      </c>
      <c r="C216" s="276">
        <v>0.74238000000000004</v>
      </c>
      <c r="D216" s="276">
        <v>0.78808999999999996</v>
      </c>
      <c r="E216" s="276">
        <v>0.78532000000000002</v>
      </c>
      <c r="F216" s="276">
        <v>0.69945000000000002</v>
      </c>
      <c r="G216" s="276">
        <v>1</v>
      </c>
      <c r="H216" s="276">
        <v>1</v>
      </c>
    </row>
    <row r="217" spans="1:8" x14ac:dyDescent="0.2">
      <c r="A217" s="274"/>
      <c r="B217" s="273"/>
      <c r="C217" s="273"/>
      <c r="D217" s="273"/>
      <c r="E217" s="273"/>
      <c r="F217" s="273"/>
      <c r="G217" s="273"/>
      <c r="H217" s="273"/>
    </row>
    <row r="218" spans="1:8" ht="45" x14ac:dyDescent="0.2">
      <c r="A218" s="103" t="s">
        <v>1191</v>
      </c>
      <c r="B218" s="103" t="s">
        <v>661</v>
      </c>
      <c r="C218" s="103" t="s">
        <v>5</v>
      </c>
      <c r="D218" s="103" t="s">
        <v>6</v>
      </c>
      <c r="E218" s="103" t="s">
        <v>7</v>
      </c>
      <c r="F218" s="103" t="s">
        <v>8</v>
      </c>
      <c r="G218" s="103" t="s">
        <v>1165</v>
      </c>
      <c r="H218" s="103" t="s">
        <v>9</v>
      </c>
    </row>
    <row r="219" spans="1:8" x14ac:dyDescent="0.2">
      <c r="A219" s="234" t="s">
        <v>1204</v>
      </c>
      <c r="B219" s="235">
        <v>0.80437000000000003</v>
      </c>
      <c r="C219" s="235">
        <v>0.84363999999999995</v>
      </c>
      <c r="D219" s="235">
        <v>0.79535</v>
      </c>
      <c r="E219" s="235">
        <v>0.80676000000000003</v>
      </c>
      <c r="F219" s="235">
        <v>0.74843000000000004</v>
      </c>
      <c r="G219" s="235">
        <v>1</v>
      </c>
      <c r="H219" s="235">
        <v>1</v>
      </c>
    </row>
    <row r="220" spans="1:8" x14ac:dyDescent="0.2">
      <c r="A220" s="277">
        <v>51</v>
      </c>
      <c r="B220" s="278">
        <v>0.99968000000000001</v>
      </c>
      <c r="C220" s="278">
        <v>0.85787999999999998</v>
      </c>
      <c r="D220" s="278">
        <v>0.72175</v>
      </c>
      <c r="E220" s="278">
        <v>0.73872000000000004</v>
      </c>
      <c r="F220" s="278">
        <v>0.70881000000000005</v>
      </c>
      <c r="G220" s="278">
        <v>1</v>
      </c>
      <c r="H220" s="278">
        <v>1</v>
      </c>
    </row>
    <row r="221" spans="1:8" x14ac:dyDescent="0.2">
      <c r="A221" s="99">
        <v>52</v>
      </c>
      <c r="B221" s="100">
        <v>1</v>
      </c>
      <c r="C221" s="100">
        <v>0.88351999999999997</v>
      </c>
      <c r="D221" s="100">
        <v>0.91518999999999995</v>
      </c>
      <c r="E221" s="100">
        <v>0.90874999999999995</v>
      </c>
      <c r="F221" s="100">
        <v>0.80945</v>
      </c>
      <c r="G221" s="100">
        <v>1</v>
      </c>
      <c r="H221" s="100">
        <v>1</v>
      </c>
    </row>
    <row r="222" spans="1:8" x14ac:dyDescent="0.2">
      <c r="A222" s="99">
        <v>54</v>
      </c>
      <c r="B222" s="100">
        <v>0.8155</v>
      </c>
      <c r="C222" s="100">
        <v>0.87387000000000004</v>
      </c>
      <c r="D222" s="100">
        <v>0.80649000000000004</v>
      </c>
      <c r="E222" s="100">
        <v>0.81574000000000002</v>
      </c>
      <c r="F222" s="100">
        <v>0.62197999999999998</v>
      </c>
      <c r="G222" s="100">
        <v>1</v>
      </c>
      <c r="H222" s="100">
        <v>1</v>
      </c>
    </row>
    <row r="223" spans="1:8" x14ac:dyDescent="0.2">
      <c r="A223" s="99">
        <v>55</v>
      </c>
      <c r="B223" s="100">
        <v>0.11272</v>
      </c>
      <c r="C223" s="100">
        <v>0.89114000000000004</v>
      </c>
      <c r="D223" s="100">
        <v>0.11079</v>
      </c>
      <c r="E223" s="100">
        <v>0.11175</v>
      </c>
      <c r="F223" s="100">
        <v>0.79479999999999995</v>
      </c>
      <c r="G223" s="100">
        <v>1</v>
      </c>
      <c r="H223" s="100">
        <v>1</v>
      </c>
    </row>
    <row r="224" spans="1:8" x14ac:dyDescent="0.2">
      <c r="A224" s="99">
        <v>56</v>
      </c>
      <c r="B224" s="100">
        <v>0.64168000000000003</v>
      </c>
      <c r="C224" s="100">
        <v>0.52737000000000001</v>
      </c>
      <c r="D224" s="100">
        <v>0.58799999999999997</v>
      </c>
      <c r="E224" s="100">
        <v>0.58347000000000004</v>
      </c>
      <c r="F224" s="100">
        <v>0.52781999999999996</v>
      </c>
      <c r="G224" s="100">
        <v>1</v>
      </c>
      <c r="H224" s="100">
        <v>1</v>
      </c>
    </row>
    <row r="225" spans="1:8" x14ac:dyDescent="0.2">
      <c r="A225" s="99">
        <v>57</v>
      </c>
      <c r="B225" s="100">
        <v>0.86670000000000003</v>
      </c>
      <c r="C225" s="100">
        <v>0.82118000000000002</v>
      </c>
      <c r="D225" s="100">
        <v>0.84025000000000005</v>
      </c>
      <c r="E225" s="100">
        <v>0.84179000000000004</v>
      </c>
      <c r="F225" s="100">
        <v>0.65961999999999998</v>
      </c>
      <c r="G225" s="100">
        <v>1</v>
      </c>
      <c r="H225" s="100">
        <v>1</v>
      </c>
    </row>
    <row r="226" spans="1:8" x14ac:dyDescent="0.2">
      <c r="A226" s="99">
        <v>58</v>
      </c>
      <c r="B226" s="100">
        <v>0.94982</v>
      </c>
      <c r="C226" s="100">
        <v>0.89239999999999997</v>
      </c>
      <c r="D226" s="100">
        <v>0.85514999999999997</v>
      </c>
      <c r="E226" s="100">
        <v>0.86187000000000002</v>
      </c>
      <c r="F226" s="100">
        <v>0.81479999999999997</v>
      </c>
      <c r="G226" s="100">
        <v>1</v>
      </c>
      <c r="H226" s="100">
        <v>1</v>
      </c>
    </row>
    <row r="227" spans="1:8" x14ac:dyDescent="0.2">
      <c r="A227" s="99">
        <v>59</v>
      </c>
      <c r="B227" s="100">
        <v>0.69399999999999995</v>
      </c>
      <c r="C227" s="100">
        <v>0.73575000000000002</v>
      </c>
      <c r="D227" s="100">
        <v>0.69350999999999996</v>
      </c>
      <c r="E227" s="100">
        <v>0.71189000000000002</v>
      </c>
      <c r="F227" s="100">
        <v>0.64020999999999995</v>
      </c>
      <c r="G227" s="100">
        <v>1</v>
      </c>
      <c r="H227" s="100">
        <v>1</v>
      </c>
    </row>
    <row r="228" spans="1:8" x14ac:dyDescent="0.2">
      <c r="A228" s="99">
        <v>60</v>
      </c>
      <c r="B228" s="100">
        <v>0.85875000000000001</v>
      </c>
      <c r="C228" s="100">
        <v>0.88812999999999998</v>
      </c>
      <c r="D228" s="100">
        <v>0.82030999999999998</v>
      </c>
      <c r="E228" s="100">
        <v>0.83309</v>
      </c>
      <c r="F228" s="100">
        <v>0.71082000000000001</v>
      </c>
      <c r="G228" s="100">
        <v>1</v>
      </c>
      <c r="H228" s="100">
        <v>1</v>
      </c>
    </row>
    <row r="229" spans="1:8" x14ac:dyDescent="0.2">
      <c r="A229" s="99">
        <v>62</v>
      </c>
      <c r="B229" s="100">
        <v>0.91388000000000003</v>
      </c>
      <c r="C229" s="100">
        <v>0.90244000000000002</v>
      </c>
      <c r="D229" s="100">
        <v>0.99968999999999997</v>
      </c>
      <c r="E229" s="100">
        <v>0.99978999999999996</v>
      </c>
      <c r="F229" s="100">
        <v>0.99983999999999995</v>
      </c>
      <c r="G229" s="100">
        <v>1</v>
      </c>
      <c r="H229" s="100">
        <v>1</v>
      </c>
    </row>
    <row r="230" spans="1:8" x14ac:dyDescent="0.2">
      <c r="A230" s="99">
        <v>63</v>
      </c>
      <c r="B230" s="100">
        <v>0</v>
      </c>
      <c r="C230" s="100">
        <v>0.75304000000000004</v>
      </c>
      <c r="D230" s="100">
        <v>0</v>
      </c>
      <c r="E230" s="100">
        <v>0</v>
      </c>
      <c r="F230" s="100">
        <v>0</v>
      </c>
      <c r="G230" s="100">
        <v>1</v>
      </c>
      <c r="H230" s="100">
        <v>1</v>
      </c>
    </row>
    <row r="231" spans="1:8" x14ac:dyDescent="0.2">
      <c r="A231" s="99">
        <v>65</v>
      </c>
      <c r="B231" s="100">
        <v>0.89995000000000003</v>
      </c>
      <c r="C231" s="100">
        <v>0.83865000000000001</v>
      </c>
      <c r="D231" s="100">
        <v>0.65473000000000003</v>
      </c>
      <c r="E231" s="100">
        <v>0.75036999999999998</v>
      </c>
      <c r="F231" s="100">
        <v>0.81313999999999997</v>
      </c>
      <c r="G231" s="100">
        <v>1</v>
      </c>
      <c r="H231" s="100">
        <v>1</v>
      </c>
    </row>
    <row r="232" spans="1:8" x14ac:dyDescent="0.2">
      <c r="A232" s="99">
        <v>68</v>
      </c>
      <c r="B232" s="100">
        <v>0.88253000000000004</v>
      </c>
      <c r="C232" s="100">
        <v>0.92301999999999995</v>
      </c>
      <c r="D232" s="100">
        <v>0.87502999999999997</v>
      </c>
      <c r="E232" s="100">
        <v>0.89959</v>
      </c>
      <c r="F232" s="100">
        <v>0.79088000000000003</v>
      </c>
      <c r="G232" s="100">
        <v>1</v>
      </c>
      <c r="H232" s="100">
        <v>1</v>
      </c>
    </row>
    <row r="233" spans="1:8" x14ac:dyDescent="0.2">
      <c r="A233" s="99">
        <v>69</v>
      </c>
      <c r="B233" s="100">
        <v>0</v>
      </c>
      <c r="C233" s="100">
        <v>0.53505999999999998</v>
      </c>
      <c r="D233" s="100">
        <v>0</v>
      </c>
      <c r="E233" s="100">
        <v>0</v>
      </c>
      <c r="F233" s="100">
        <v>0.42837999999999998</v>
      </c>
      <c r="G233" s="100">
        <v>1</v>
      </c>
      <c r="H233" s="100">
        <v>1</v>
      </c>
    </row>
    <row r="234" spans="1:8" x14ac:dyDescent="0.2">
      <c r="A234" s="99">
        <v>70</v>
      </c>
      <c r="B234" s="100">
        <v>0.93679000000000001</v>
      </c>
      <c r="C234" s="100">
        <v>0.91778999999999999</v>
      </c>
      <c r="D234" s="100">
        <v>0.86663999999999997</v>
      </c>
      <c r="E234" s="100">
        <v>0.87797000000000003</v>
      </c>
      <c r="F234" s="100">
        <v>0.74936000000000003</v>
      </c>
      <c r="G234" s="100">
        <v>1</v>
      </c>
      <c r="H234" s="100">
        <v>1</v>
      </c>
    </row>
    <row r="235" spans="1:8" x14ac:dyDescent="0.2">
      <c r="A235" s="99">
        <v>71</v>
      </c>
      <c r="B235" s="100">
        <v>0.9123</v>
      </c>
      <c r="C235" s="100">
        <v>0.84419</v>
      </c>
      <c r="D235" s="100">
        <v>0.87260000000000004</v>
      </c>
      <c r="E235" s="100">
        <v>0.87788999999999995</v>
      </c>
      <c r="F235" s="100">
        <v>0.60879000000000005</v>
      </c>
      <c r="G235" s="100">
        <v>1</v>
      </c>
      <c r="H235" s="100">
        <v>1</v>
      </c>
    </row>
    <row r="236" spans="1:8" x14ac:dyDescent="0.2">
      <c r="A236" s="99">
        <v>72</v>
      </c>
      <c r="B236" s="100">
        <v>0.78334999999999999</v>
      </c>
      <c r="C236" s="100">
        <v>0.68025000000000002</v>
      </c>
      <c r="D236" s="100">
        <v>0.72024999999999995</v>
      </c>
      <c r="E236" s="100">
        <v>0.74863999999999997</v>
      </c>
      <c r="F236" s="100">
        <v>0.60714999999999997</v>
      </c>
      <c r="G236" s="100">
        <v>1</v>
      </c>
      <c r="H236" s="100">
        <v>1</v>
      </c>
    </row>
    <row r="237" spans="1:8" x14ac:dyDescent="0.2">
      <c r="A237" s="99">
        <v>73</v>
      </c>
      <c r="B237" s="100">
        <v>0.92086000000000001</v>
      </c>
      <c r="C237" s="100">
        <v>0.92064999999999997</v>
      </c>
      <c r="D237" s="100">
        <v>0.95711999999999997</v>
      </c>
      <c r="E237" s="100">
        <v>0.96458999999999995</v>
      </c>
      <c r="F237" s="100">
        <v>0.85111000000000003</v>
      </c>
      <c r="G237" s="100">
        <v>1</v>
      </c>
      <c r="H237" s="100">
        <v>1</v>
      </c>
    </row>
    <row r="238" spans="1:8" x14ac:dyDescent="0.2">
      <c r="A238" s="99">
        <v>74</v>
      </c>
      <c r="B238" s="100">
        <v>0.80691999999999997</v>
      </c>
      <c r="C238" s="100">
        <v>0.84758999999999995</v>
      </c>
      <c r="D238" s="100">
        <v>0.87214000000000003</v>
      </c>
      <c r="E238" s="100">
        <v>0.88663000000000003</v>
      </c>
      <c r="F238" s="100">
        <v>0.61839999999999995</v>
      </c>
      <c r="G238" s="100">
        <v>1</v>
      </c>
      <c r="H238" s="100">
        <v>1</v>
      </c>
    </row>
    <row r="239" spans="1:8" x14ac:dyDescent="0.2">
      <c r="A239" s="99">
        <v>75</v>
      </c>
      <c r="B239" s="100">
        <v>0.93501000000000001</v>
      </c>
      <c r="C239" s="100">
        <v>0.91435999999999995</v>
      </c>
      <c r="D239" s="100">
        <v>1</v>
      </c>
      <c r="E239" s="100">
        <v>1</v>
      </c>
      <c r="F239" s="100">
        <v>1</v>
      </c>
      <c r="G239" s="100">
        <v>1</v>
      </c>
      <c r="H239" s="100">
        <v>1</v>
      </c>
    </row>
    <row r="240" spans="1:8" x14ac:dyDescent="0.2">
      <c r="A240" s="99">
        <v>76</v>
      </c>
      <c r="B240" s="100">
        <v>0.90181999999999995</v>
      </c>
      <c r="C240" s="100">
        <v>0.88602000000000003</v>
      </c>
      <c r="D240" s="100">
        <v>0.85031999999999996</v>
      </c>
      <c r="E240" s="100">
        <v>0.84757000000000005</v>
      </c>
      <c r="F240" s="100">
        <v>0.74873999999999996</v>
      </c>
      <c r="G240" s="100">
        <v>1</v>
      </c>
      <c r="H240" s="100">
        <v>1</v>
      </c>
    </row>
    <row r="241" spans="1:8" x14ac:dyDescent="0.2">
      <c r="A241" s="99">
        <v>77</v>
      </c>
      <c r="B241" s="100">
        <v>0.93557000000000001</v>
      </c>
      <c r="C241" s="100">
        <v>0.98333000000000004</v>
      </c>
      <c r="D241" s="100">
        <v>1</v>
      </c>
      <c r="E241" s="100">
        <v>1</v>
      </c>
      <c r="F241" s="100">
        <v>1</v>
      </c>
      <c r="G241" s="100">
        <v>1</v>
      </c>
      <c r="H241" s="100">
        <v>1</v>
      </c>
    </row>
    <row r="242" spans="1:8" x14ac:dyDescent="0.2">
      <c r="A242" s="99">
        <v>78</v>
      </c>
      <c r="B242" s="100">
        <v>0.91876999999999998</v>
      </c>
      <c r="C242" s="100">
        <v>0.87980999999999998</v>
      </c>
      <c r="D242" s="100">
        <v>1</v>
      </c>
      <c r="E242" s="100">
        <v>1</v>
      </c>
      <c r="F242" s="100">
        <v>1</v>
      </c>
      <c r="G242" s="100">
        <v>1</v>
      </c>
      <c r="H242" s="100">
        <v>1</v>
      </c>
    </row>
    <row r="243" spans="1:8" x14ac:dyDescent="0.2">
      <c r="A243" s="99">
        <v>79</v>
      </c>
      <c r="B243" s="100">
        <v>0.88973999999999998</v>
      </c>
      <c r="C243" s="100">
        <v>0.84582999999999997</v>
      </c>
      <c r="D243" s="100">
        <v>0.78688000000000002</v>
      </c>
      <c r="E243" s="100">
        <v>0.79378000000000004</v>
      </c>
      <c r="F243" s="100">
        <v>0.76912000000000003</v>
      </c>
      <c r="G243" s="100">
        <v>1</v>
      </c>
      <c r="H243" s="100">
        <v>1</v>
      </c>
    </row>
    <row r="244" spans="1:8" x14ac:dyDescent="0.2">
      <c r="A244" s="99">
        <v>80</v>
      </c>
      <c r="B244" s="100">
        <v>0.88141000000000003</v>
      </c>
      <c r="C244" s="100">
        <v>0.88837999999999995</v>
      </c>
      <c r="D244" s="100">
        <v>0.84182999999999997</v>
      </c>
      <c r="E244" s="100">
        <v>0.84424999999999994</v>
      </c>
      <c r="F244" s="100">
        <v>0.74900999999999995</v>
      </c>
      <c r="G244" s="100">
        <v>1</v>
      </c>
      <c r="H244" s="100">
        <v>1</v>
      </c>
    </row>
    <row r="245" spans="1:8" x14ac:dyDescent="0.2">
      <c r="A245" s="99">
        <v>81</v>
      </c>
      <c r="B245" s="100">
        <v>0.94430999999999998</v>
      </c>
      <c r="C245" s="100">
        <v>0.85931000000000002</v>
      </c>
      <c r="D245" s="100">
        <v>0.92432999999999998</v>
      </c>
      <c r="E245" s="100">
        <v>0.92298999999999998</v>
      </c>
      <c r="F245" s="100">
        <v>0.80869000000000002</v>
      </c>
      <c r="G245" s="100">
        <v>1</v>
      </c>
      <c r="H245" s="100">
        <v>1</v>
      </c>
    </row>
    <row r="246" spans="1:8" x14ac:dyDescent="0.2">
      <c r="A246" s="99">
        <v>82</v>
      </c>
      <c r="B246" s="100">
        <v>0.93244000000000005</v>
      </c>
      <c r="C246" s="100">
        <v>0.87270999999999999</v>
      </c>
      <c r="D246" s="100">
        <v>0.85404999999999998</v>
      </c>
      <c r="E246" s="100">
        <v>0.85106000000000004</v>
      </c>
      <c r="F246" s="100">
        <v>0.84472000000000003</v>
      </c>
      <c r="G246" s="100">
        <v>1</v>
      </c>
      <c r="H246" s="100">
        <v>1</v>
      </c>
    </row>
    <row r="247" spans="1:8" x14ac:dyDescent="0.2">
      <c r="A247" s="99">
        <v>83</v>
      </c>
      <c r="B247" s="100">
        <v>0.87329999999999997</v>
      </c>
      <c r="C247" s="100">
        <v>0.87990000000000002</v>
      </c>
      <c r="D247" s="100">
        <v>0.85175999999999996</v>
      </c>
      <c r="E247" s="100">
        <v>0.85511999999999999</v>
      </c>
      <c r="F247" s="100">
        <v>0.79095000000000004</v>
      </c>
      <c r="G247" s="100">
        <v>1</v>
      </c>
      <c r="H247" s="100">
        <v>1</v>
      </c>
    </row>
    <row r="248" spans="1:8" x14ac:dyDescent="0.2">
      <c r="A248" s="99">
        <v>84</v>
      </c>
      <c r="B248" s="100">
        <v>0.92525999999999997</v>
      </c>
      <c r="C248" s="100">
        <v>0.94418000000000002</v>
      </c>
      <c r="D248" s="100">
        <v>0.95269999999999999</v>
      </c>
      <c r="E248" s="100">
        <v>0.95552999999999999</v>
      </c>
      <c r="F248" s="100">
        <v>0.90254999999999996</v>
      </c>
      <c r="G248" s="100">
        <v>1</v>
      </c>
      <c r="H248" s="100">
        <v>1</v>
      </c>
    </row>
    <row r="249" spans="1:8" x14ac:dyDescent="0.2">
      <c r="A249" s="99">
        <v>85</v>
      </c>
      <c r="B249" s="100">
        <v>0.79776000000000002</v>
      </c>
      <c r="C249" s="100">
        <v>0.78520000000000001</v>
      </c>
      <c r="D249" s="100">
        <v>0.71945000000000003</v>
      </c>
      <c r="E249" s="100">
        <v>0.72013000000000005</v>
      </c>
      <c r="F249" s="100">
        <v>0.71689000000000003</v>
      </c>
      <c r="G249" s="100">
        <v>1</v>
      </c>
      <c r="H249" s="100">
        <v>1</v>
      </c>
    </row>
    <row r="250" spans="1:8" x14ac:dyDescent="0.2">
      <c r="A250" s="99">
        <v>88</v>
      </c>
      <c r="B250" s="100">
        <v>0.94903000000000004</v>
      </c>
      <c r="C250" s="100">
        <v>0.90488000000000002</v>
      </c>
      <c r="D250" s="100">
        <v>0.90869</v>
      </c>
      <c r="E250" s="100">
        <v>0.90597000000000005</v>
      </c>
      <c r="F250" s="100">
        <v>0.79966999999999999</v>
      </c>
      <c r="G250" s="100">
        <v>1</v>
      </c>
      <c r="H250" s="100">
        <v>1</v>
      </c>
    </row>
    <row r="251" spans="1:8" x14ac:dyDescent="0.2">
      <c r="A251" s="99">
        <v>89</v>
      </c>
      <c r="B251" s="100">
        <v>0.95865999999999996</v>
      </c>
      <c r="C251" s="100">
        <v>0.89788999999999997</v>
      </c>
      <c r="D251" s="100">
        <v>0.88749</v>
      </c>
      <c r="E251" s="100">
        <v>0.89898999999999996</v>
      </c>
      <c r="F251" s="100">
        <v>0.77442999999999995</v>
      </c>
      <c r="G251" s="100">
        <v>1</v>
      </c>
      <c r="H251" s="100">
        <v>1</v>
      </c>
    </row>
    <row r="252" spans="1:8" x14ac:dyDescent="0.2">
      <c r="A252" s="99">
        <v>90</v>
      </c>
      <c r="B252" s="100">
        <v>0.87197000000000002</v>
      </c>
      <c r="C252" s="100">
        <v>0.90802000000000005</v>
      </c>
      <c r="D252" s="100">
        <v>0.81852000000000003</v>
      </c>
      <c r="E252" s="100">
        <v>0.84275999999999995</v>
      </c>
      <c r="F252" s="100">
        <v>0.75699000000000005</v>
      </c>
      <c r="G252" s="100">
        <v>1</v>
      </c>
      <c r="H252" s="100">
        <v>1</v>
      </c>
    </row>
    <row r="253" spans="1:8" x14ac:dyDescent="0.2">
      <c r="A253" s="99">
        <v>91</v>
      </c>
      <c r="B253" s="100">
        <v>0.94677999999999995</v>
      </c>
      <c r="C253" s="100">
        <v>0.93777999999999995</v>
      </c>
      <c r="D253" s="100">
        <v>0.95945000000000003</v>
      </c>
      <c r="E253" s="100">
        <v>0.97797999999999996</v>
      </c>
      <c r="F253" s="100">
        <v>0.79086000000000001</v>
      </c>
      <c r="G253" s="100">
        <v>1</v>
      </c>
      <c r="H253" s="100">
        <v>1</v>
      </c>
    </row>
    <row r="254" spans="1:8" x14ac:dyDescent="0.2">
      <c r="A254" s="99">
        <v>92</v>
      </c>
      <c r="B254" s="100">
        <v>0.96059000000000005</v>
      </c>
      <c r="C254" s="100">
        <v>0.97912999999999994</v>
      </c>
      <c r="D254" s="100">
        <v>0.96352000000000004</v>
      </c>
      <c r="E254" s="100">
        <v>0.96496000000000004</v>
      </c>
      <c r="F254" s="100">
        <v>0.81608000000000003</v>
      </c>
      <c r="G254" s="100">
        <v>1</v>
      </c>
      <c r="H254" s="100">
        <v>1</v>
      </c>
    </row>
    <row r="255" spans="1:8" x14ac:dyDescent="0.2">
      <c r="A255" s="99">
        <v>93</v>
      </c>
      <c r="B255" s="100">
        <v>0.96621000000000001</v>
      </c>
      <c r="C255" s="100">
        <v>0.90378999999999998</v>
      </c>
      <c r="D255" s="100">
        <v>0.91618999999999995</v>
      </c>
      <c r="E255" s="100">
        <v>0.93908000000000003</v>
      </c>
      <c r="F255" s="100">
        <v>0.68240999999999996</v>
      </c>
      <c r="G255" s="100">
        <v>1</v>
      </c>
      <c r="H255" s="100">
        <v>1</v>
      </c>
    </row>
    <row r="256" spans="1:8" x14ac:dyDescent="0.2">
      <c r="A256" s="99">
        <v>94</v>
      </c>
      <c r="B256" s="100">
        <v>0.82876000000000005</v>
      </c>
      <c r="C256" s="100">
        <v>0.81335999999999997</v>
      </c>
      <c r="D256" s="100">
        <v>0.83655000000000002</v>
      </c>
      <c r="E256" s="100">
        <v>0.84077000000000002</v>
      </c>
      <c r="F256" s="100">
        <v>0.67395000000000005</v>
      </c>
      <c r="G256" s="100">
        <v>1</v>
      </c>
      <c r="H256" s="100">
        <v>1</v>
      </c>
    </row>
    <row r="257" spans="1:14" x14ac:dyDescent="0.2">
      <c r="A257" s="99">
        <v>95</v>
      </c>
      <c r="B257" s="100">
        <v>0.88527999999999996</v>
      </c>
      <c r="C257" s="100">
        <v>0.90773000000000004</v>
      </c>
      <c r="D257" s="100">
        <v>0.92179</v>
      </c>
      <c r="E257" s="100">
        <v>0.92606999999999995</v>
      </c>
      <c r="F257" s="100">
        <v>0.74190999999999996</v>
      </c>
      <c r="G257" s="100">
        <v>1</v>
      </c>
      <c r="H257" s="100">
        <v>1</v>
      </c>
    </row>
    <row r="258" spans="1:14" x14ac:dyDescent="0.2">
      <c r="A258" s="99">
        <v>971</v>
      </c>
      <c r="B258" s="100">
        <v>0.98260999999999998</v>
      </c>
      <c r="C258" s="100">
        <v>0.96992</v>
      </c>
      <c r="D258" s="100">
        <v>0.90578000000000003</v>
      </c>
      <c r="E258" s="100">
        <v>0.94166000000000005</v>
      </c>
      <c r="F258" s="100">
        <v>0.88277000000000005</v>
      </c>
      <c r="G258" s="100">
        <v>1</v>
      </c>
      <c r="H258" s="100">
        <v>1</v>
      </c>
    </row>
    <row r="259" spans="1:14" x14ac:dyDescent="0.2">
      <c r="A259" s="99">
        <v>974</v>
      </c>
      <c r="B259" s="100">
        <v>0.97263999999999995</v>
      </c>
      <c r="C259" s="100">
        <v>0.92442999999999997</v>
      </c>
      <c r="D259" s="100">
        <v>0.94379000000000002</v>
      </c>
      <c r="E259" s="100">
        <v>0.95</v>
      </c>
      <c r="F259" s="100">
        <v>0.82516</v>
      </c>
      <c r="G259" s="100">
        <v>1</v>
      </c>
      <c r="H259" s="100">
        <v>1</v>
      </c>
    </row>
    <row r="260" spans="1:14" x14ac:dyDescent="0.2">
      <c r="A260" s="274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</row>
    <row r="261" spans="1:14" x14ac:dyDescent="0.2">
      <c r="A261" s="274"/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</row>
    <row r="262" spans="1:14" ht="45" x14ac:dyDescent="0.2">
      <c r="A262" s="103" t="s">
        <v>1191</v>
      </c>
      <c r="B262" s="103" t="s">
        <v>116</v>
      </c>
      <c r="C262" s="103" t="s">
        <v>662</v>
      </c>
      <c r="D262" s="103" t="s">
        <v>12</v>
      </c>
      <c r="E262" s="103" t="s">
        <v>13</v>
      </c>
      <c r="F262" s="103" t="s">
        <v>14</v>
      </c>
      <c r="G262" s="103" t="s">
        <v>15</v>
      </c>
      <c r="H262" s="273"/>
      <c r="I262" s="273"/>
      <c r="J262" s="273"/>
      <c r="K262" s="273"/>
      <c r="L262" s="273"/>
      <c r="M262" s="273"/>
      <c r="N262" s="273"/>
    </row>
    <row r="263" spans="1:14" x14ac:dyDescent="0.2">
      <c r="A263" s="234" t="s">
        <v>1204</v>
      </c>
      <c r="B263" s="235">
        <v>0.48430000000000001</v>
      </c>
      <c r="C263" s="235">
        <v>0.51132999999999995</v>
      </c>
      <c r="D263" s="235">
        <v>0.92954000000000003</v>
      </c>
      <c r="E263" s="235">
        <v>0.86665999999999999</v>
      </c>
      <c r="F263" s="235">
        <v>0.87136999999999998</v>
      </c>
      <c r="G263" s="235">
        <v>0.88307999999999998</v>
      </c>
      <c r="H263" s="273"/>
      <c r="I263" s="273"/>
      <c r="J263" s="273"/>
      <c r="K263" s="273"/>
      <c r="L263" s="273"/>
      <c r="M263" s="273"/>
      <c r="N263" s="273"/>
    </row>
    <row r="264" spans="1:14" x14ac:dyDescent="0.2">
      <c r="A264" s="236" t="s">
        <v>799</v>
      </c>
      <c r="B264" s="100">
        <v>0.68284999999999996</v>
      </c>
      <c r="C264" s="100">
        <v>0.68972</v>
      </c>
      <c r="D264" s="100">
        <v>1</v>
      </c>
      <c r="E264" s="100">
        <v>0.89363999999999999</v>
      </c>
      <c r="F264" s="100">
        <v>0.93994999999999995</v>
      </c>
      <c r="G264" s="100">
        <v>0.95548</v>
      </c>
      <c r="H264" s="273"/>
      <c r="I264" s="273"/>
      <c r="J264" s="273"/>
      <c r="K264" s="273"/>
      <c r="L264" s="273"/>
      <c r="M264" s="273"/>
      <c r="N264" s="273"/>
    </row>
    <row r="265" spans="1:14" x14ac:dyDescent="0.2">
      <c r="A265" s="236" t="s">
        <v>810</v>
      </c>
      <c r="B265" s="100">
        <v>0.30724000000000001</v>
      </c>
      <c r="C265" s="100">
        <v>0.36962</v>
      </c>
      <c r="D265" s="100">
        <v>1</v>
      </c>
      <c r="E265" s="100">
        <v>0.90298999999999996</v>
      </c>
      <c r="F265" s="100">
        <v>0.91017000000000003</v>
      </c>
      <c r="G265" s="100">
        <v>0.91454000000000002</v>
      </c>
      <c r="H265" s="273"/>
      <c r="I265" s="273"/>
      <c r="J265" s="273"/>
      <c r="K265" s="273"/>
      <c r="L265" s="273"/>
      <c r="M265" s="273"/>
      <c r="N265" s="273"/>
    </row>
    <row r="266" spans="1:14" x14ac:dyDescent="0.2">
      <c r="A266" s="236" t="s">
        <v>801</v>
      </c>
      <c r="B266" s="100">
        <v>0.89076999999999995</v>
      </c>
      <c r="C266" s="100">
        <v>0.89076999999999995</v>
      </c>
      <c r="D266" s="100">
        <v>1</v>
      </c>
      <c r="E266" s="100">
        <v>0.93623000000000001</v>
      </c>
      <c r="F266" s="100">
        <v>0.93791999999999998</v>
      </c>
      <c r="G266" s="100">
        <v>0.94335000000000002</v>
      </c>
      <c r="H266" s="273"/>
      <c r="I266" s="273"/>
      <c r="J266" s="273"/>
      <c r="K266" s="273"/>
      <c r="L266" s="273"/>
      <c r="M266" s="273"/>
      <c r="N266" s="273"/>
    </row>
    <row r="267" spans="1:14" x14ac:dyDescent="0.2">
      <c r="A267" s="236" t="s">
        <v>717</v>
      </c>
      <c r="B267" s="100">
        <v>0.55415000000000003</v>
      </c>
      <c r="C267" s="100">
        <v>0.62153999999999998</v>
      </c>
      <c r="D267" s="100">
        <v>1</v>
      </c>
      <c r="E267" s="100">
        <v>0.95569000000000004</v>
      </c>
      <c r="F267" s="100">
        <v>0.96245999999999998</v>
      </c>
      <c r="G267" s="100">
        <v>0.96523000000000003</v>
      </c>
      <c r="H267" s="273"/>
      <c r="I267" s="273"/>
      <c r="J267" s="273"/>
      <c r="K267" s="273"/>
      <c r="L267" s="273"/>
      <c r="M267" s="273"/>
      <c r="N267" s="273"/>
    </row>
    <row r="268" spans="1:14" x14ac:dyDescent="0.2">
      <c r="A268" s="236" t="s">
        <v>785</v>
      </c>
      <c r="B268" s="100">
        <v>0.56171000000000004</v>
      </c>
      <c r="C268" s="100">
        <v>0.57169000000000003</v>
      </c>
      <c r="D268" s="100">
        <v>1</v>
      </c>
      <c r="E268" s="100">
        <v>0.94011</v>
      </c>
      <c r="F268" s="100">
        <v>0.94918000000000002</v>
      </c>
      <c r="G268" s="100">
        <v>0.96097999999999995</v>
      </c>
      <c r="H268" s="273"/>
      <c r="I268" s="273"/>
      <c r="J268" s="273"/>
      <c r="K268" s="273"/>
      <c r="L268" s="273"/>
      <c r="M268" s="273"/>
      <c r="N268" s="273"/>
    </row>
    <row r="269" spans="1:14" x14ac:dyDescent="0.2">
      <c r="A269" s="99">
        <v>10</v>
      </c>
      <c r="B269" s="100">
        <v>0.59026000000000001</v>
      </c>
      <c r="C269" s="100">
        <v>0.64405000000000001</v>
      </c>
      <c r="D269" s="100">
        <v>1</v>
      </c>
      <c r="E269" s="100">
        <v>0.93515000000000004</v>
      </c>
      <c r="F269" s="100">
        <v>0.94111999999999996</v>
      </c>
      <c r="G269" s="100">
        <v>0.94679999999999997</v>
      </c>
      <c r="H269" s="273"/>
      <c r="I269" s="273"/>
      <c r="J269" s="273"/>
      <c r="K269" s="273"/>
      <c r="L269" s="273"/>
      <c r="M269" s="273"/>
      <c r="N269" s="273"/>
    </row>
    <row r="270" spans="1:14" x14ac:dyDescent="0.2">
      <c r="A270" s="99">
        <v>11</v>
      </c>
      <c r="B270" s="100">
        <v>0.50805999999999996</v>
      </c>
      <c r="C270" s="100">
        <v>0.55176000000000003</v>
      </c>
      <c r="D270" s="100">
        <v>1</v>
      </c>
      <c r="E270" s="100">
        <v>0.91449999999999998</v>
      </c>
      <c r="F270" s="100">
        <v>0.92488000000000004</v>
      </c>
      <c r="G270" s="100">
        <v>0.93198999999999999</v>
      </c>
      <c r="H270" s="273"/>
      <c r="I270" s="273"/>
      <c r="J270" s="273"/>
      <c r="K270" s="273"/>
      <c r="L270" s="273"/>
      <c r="M270" s="273"/>
      <c r="N270" s="273"/>
    </row>
    <row r="271" spans="1:14" x14ac:dyDescent="0.2">
      <c r="A271" s="99">
        <v>13</v>
      </c>
      <c r="B271" s="100">
        <v>0.23324</v>
      </c>
      <c r="C271" s="100">
        <v>0.25559999999999999</v>
      </c>
      <c r="D271" s="100">
        <v>1</v>
      </c>
      <c r="E271" s="100">
        <v>0.95443999999999996</v>
      </c>
      <c r="F271" s="100">
        <v>0.95940999999999999</v>
      </c>
      <c r="G271" s="100">
        <v>0.96580999999999995</v>
      </c>
      <c r="H271" s="273"/>
      <c r="I271" s="273"/>
      <c r="J271" s="273"/>
      <c r="K271" s="273"/>
      <c r="L271" s="273"/>
      <c r="M271" s="273"/>
      <c r="N271" s="273"/>
    </row>
    <row r="272" spans="1:14" x14ac:dyDescent="0.2">
      <c r="A272" s="99">
        <v>14</v>
      </c>
      <c r="B272" s="100">
        <v>0.37817000000000001</v>
      </c>
      <c r="C272" s="100">
        <v>0.42118</v>
      </c>
      <c r="D272" s="100">
        <v>1</v>
      </c>
      <c r="E272" s="100">
        <v>0.93908999999999998</v>
      </c>
      <c r="F272" s="100">
        <v>0.93810000000000004</v>
      </c>
      <c r="G272" s="100">
        <v>0.96630000000000005</v>
      </c>
      <c r="H272" s="273"/>
      <c r="I272" s="273"/>
      <c r="J272" s="273"/>
      <c r="K272" s="273"/>
      <c r="L272" s="273"/>
      <c r="M272" s="273"/>
      <c r="N272" s="273"/>
    </row>
    <row r="273" spans="1:14" x14ac:dyDescent="0.2">
      <c r="A273" s="99">
        <v>15</v>
      </c>
      <c r="B273" s="100">
        <v>0.47138000000000002</v>
      </c>
      <c r="C273" s="100">
        <v>0.49293999999999999</v>
      </c>
      <c r="D273" s="100">
        <v>1</v>
      </c>
      <c r="E273" s="100">
        <v>0.93159999999999998</v>
      </c>
      <c r="F273" s="100">
        <v>0.91598999999999997</v>
      </c>
      <c r="G273" s="100">
        <v>0.94498000000000004</v>
      </c>
      <c r="H273" s="273"/>
      <c r="I273" s="273"/>
      <c r="J273" s="273"/>
      <c r="K273" s="273"/>
      <c r="L273" s="273"/>
      <c r="M273" s="273"/>
      <c r="N273" s="273"/>
    </row>
    <row r="274" spans="1:14" x14ac:dyDescent="0.2">
      <c r="A274" s="99">
        <v>16</v>
      </c>
      <c r="B274" s="100">
        <v>0.96702999999999995</v>
      </c>
      <c r="C274" s="100">
        <v>0.96853999999999996</v>
      </c>
      <c r="D274" s="100">
        <v>1</v>
      </c>
      <c r="E274" s="100">
        <v>0.99909000000000003</v>
      </c>
      <c r="F274" s="100">
        <v>0.99909000000000003</v>
      </c>
      <c r="G274" s="100">
        <v>0.99939999999999996</v>
      </c>
      <c r="H274" s="273"/>
      <c r="I274" s="273"/>
      <c r="J274" s="273"/>
      <c r="K274" s="273"/>
      <c r="L274" s="273"/>
      <c r="M274" s="273"/>
      <c r="N274" s="273"/>
    </row>
    <row r="275" spans="1:14" x14ac:dyDescent="0.2">
      <c r="A275" s="99">
        <v>17</v>
      </c>
      <c r="B275" s="100">
        <v>0.42706</v>
      </c>
      <c r="C275" s="100">
        <v>0.49120999999999998</v>
      </c>
      <c r="D275" s="100">
        <v>1</v>
      </c>
      <c r="E275" s="100">
        <v>0.94362999999999997</v>
      </c>
      <c r="F275" s="100">
        <v>0.94828000000000001</v>
      </c>
      <c r="G275" s="100">
        <v>0.95772999999999997</v>
      </c>
      <c r="H275" s="273"/>
      <c r="I275" s="273"/>
      <c r="J275" s="273"/>
      <c r="K275" s="273"/>
      <c r="L275" s="273"/>
      <c r="M275" s="273"/>
      <c r="N275" s="273"/>
    </row>
    <row r="276" spans="1:14" x14ac:dyDescent="0.2">
      <c r="A276" s="99">
        <v>18</v>
      </c>
      <c r="B276" s="100">
        <v>0.96030000000000004</v>
      </c>
      <c r="C276" s="100">
        <v>0.96897999999999995</v>
      </c>
      <c r="D276" s="100">
        <v>1</v>
      </c>
      <c r="E276" s="100">
        <v>0.91718</v>
      </c>
      <c r="F276" s="100">
        <v>0.92091000000000001</v>
      </c>
      <c r="G276" s="100">
        <v>0.93796999999999997</v>
      </c>
      <c r="H276" s="273"/>
      <c r="I276" s="273"/>
      <c r="J276" s="273"/>
      <c r="K276" s="273"/>
      <c r="L276" s="273"/>
      <c r="M276" s="273"/>
      <c r="N276" s="273"/>
    </row>
    <row r="277" spans="1:14" x14ac:dyDescent="0.2">
      <c r="A277" s="99">
        <v>19</v>
      </c>
      <c r="B277" s="100">
        <v>0.45511000000000001</v>
      </c>
      <c r="C277" s="100">
        <v>0.49475000000000002</v>
      </c>
      <c r="D277" s="100">
        <v>1</v>
      </c>
      <c r="E277" s="100">
        <v>0.87822</v>
      </c>
      <c r="F277" s="100">
        <v>0.89446000000000003</v>
      </c>
      <c r="G277" s="100">
        <v>0.93123</v>
      </c>
      <c r="H277" s="273"/>
      <c r="I277" s="273"/>
      <c r="J277" s="273"/>
      <c r="K277" s="273"/>
      <c r="L277" s="273"/>
      <c r="M277" s="273"/>
      <c r="N277" s="273"/>
    </row>
    <row r="278" spans="1:14" x14ac:dyDescent="0.2">
      <c r="A278" s="99">
        <v>21</v>
      </c>
      <c r="B278" s="100">
        <v>0.47894999999999999</v>
      </c>
      <c r="C278" s="100">
        <v>0.54349000000000003</v>
      </c>
      <c r="D278" s="100">
        <v>1</v>
      </c>
      <c r="E278" s="100">
        <v>0.92710999999999999</v>
      </c>
      <c r="F278" s="100">
        <v>0.93040999999999996</v>
      </c>
      <c r="G278" s="100">
        <v>0.95911999999999997</v>
      </c>
      <c r="H278" s="273"/>
      <c r="I278" s="273"/>
      <c r="J278" s="273"/>
      <c r="K278" s="273"/>
      <c r="L278" s="273"/>
      <c r="M278" s="273"/>
      <c r="N278" s="273"/>
    </row>
    <row r="279" spans="1:14" x14ac:dyDescent="0.2">
      <c r="A279" s="99">
        <v>22</v>
      </c>
      <c r="B279" s="100">
        <v>0.97713000000000005</v>
      </c>
      <c r="C279" s="100">
        <v>0.98392999999999997</v>
      </c>
      <c r="D279" s="100">
        <v>1</v>
      </c>
      <c r="E279" s="100">
        <v>0.9677</v>
      </c>
      <c r="F279" s="100">
        <v>0.96784999999999999</v>
      </c>
      <c r="G279" s="100">
        <v>0.97001999999999999</v>
      </c>
      <c r="H279" s="273"/>
      <c r="I279" s="273"/>
      <c r="J279" s="273"/>
      <c r="K279" s="273"/>
      <c r="L279" s="273"/>
      <c r="M279" s="273"/>
      <c r="N279" s="273"/>
    </row>
    <row r="280" spans="1:14" x14ac:dyDescent="0.2">
      <c r="A280" s="99">
        <v>24</v>
      </c>
      <c r="B280" s="100">
        <v>0.46694999999999998</v>
      </c>
      <c r="C280" s="100">
        <v>0.50051999999999996</v>
      </c>
      <c r="D280" s="100">
        <v>1</v>
      </c>
      <c r="E280" s="100">
        <v>0.92759999999999998</v>
      </c>
      <c r="F280" s="100">
        <v>0.92654999999999998</v>
      </c>
      <c r="G280" s="100">
        <v>0.93808999999999998</v>
      </c>
      <c r="H280" s="273"/>
      <c r="I280" s="273"/>
      <c r="J280" s="273"/>
      <c r="K280" s="273"/>
      <c r="L280" s="273"/>
      <c r="M280" s="273"/>
      <c r="N280" s="273"/>
    </row>
    <row r="281" spans="1:14" x14ac:dyDescent="0.2">
      <c r="A281" s="99">
        <v>25</v>
      </c>
      <c r="B281" s="100">
        <v>0.41099000000000002</v>
      </c>
      <c r="C281" s="100">
        <v>0.49004999999999999</v>
      </c>
      <c r="D281" s="100">
        <v>1</v>
      </c>
      <c r="E281" s="100">
        <v>0.88378000000000001</v>
      </c>
      <c r="F281" s="100">
        <v>0.88678000000000001</v>
      </c>
      <c r="G281" s="100">
        <v>0.90227000000000002</v>
      </c>
      <c r="H281" s="273"/>
      <c r="I281" s="273"/>
      <c r="J281" s="273"/>
      <c r="K281" s="273"/>
      <c r="L281" s="273"/>
      <c r="M281" s="273"/>
      <c r="N281" s="273"/>
    </row>
    <row r="282" spans="1:14" x14ac:dyDescent="0.2">
      <c r="A282" s="99">
        <v>26</v>
      </c>
      <c r="B282" s="100">
        <v>0.67935000000000001</v>
      </c>
      <c r="C282" s="100">
        <v>0.69647000000000003</v>
      </c>
      <c r="D282" s="100">
        <v>1</v>
      </c>
      <c r="E282" s="100">
        <v>0.91861000000000004</v>
      </c>
      <c r="F282" s="100">
        <v>0.92388999999999999</v>
      </c>
      <c r="G282" s="100">
        <v>0.94245999999999996</v>
      </c>
      <c r="H282" s="273"/>
      <c r="I282" s="273"/>
      <c r="J282" s="273"/>
      <c r="K282" s="273"/>
      <c r="L282" s="273"/>
      <c r="M282" s="273"/>
      <c r="N282" s="273"/>
    </row>
    <row r="283" spans="1:14" x14ac:dyDescent="0.2">
      <c r="A283" s="99">
        <v>27</v>
      </c>
      <c r="B283" s="100">
        <v>0.74265999999999999</v>
      </c>
      <c r="C283" s="100">
        <v>0.75953000000000004</v>
      </c>
      <c r="D283" s="100">
        <v>1</v>
      </c>
      <c r="E283" s="100">
        <v>0.94155999999999995</v>
      </c>
      <c r="F283" s="100">
        <v>0.94567999999999997</v>
      </c>
      <c r="G283" s="100">
        <v>0.96721999999999997</v>
      </c>
      <c r="H283" s="273"/>
      <c r="I283" s="273"/>
      <c r="J283" s="273"/>
      <c r="K283" s="273"/>
      <c r="L283" s="273"/>
      <c r="M283" s="273"/>
      <c r="N283" s="273"/>
    </row>
    <row r="284" spans="1:14" x14ac:dyDescent="0.2">
      <c r="A284" s="99">
        <v>28</v>
      </c>
      <c r="B284" s="100">
        <v>0.625</v>
      </c>
      <c r="C284" s="100">
        <v>0.64034999999999997</v>
      </c>
      <c r="D284" s="100">
        <v>1</v>
      </c>
      <c r="E284" s="100">
        <v>0.93933</v>
      </c>
      <c r="F284" s="100">
        <v>0.94443999999999995</v>
      </c>
      <c r="G284" s="100">
        <v>0.96052999999999999</v>
      </c>
      <c r="H284" s="273"/>
      <c r="I284" s="273"/>
      <c r="J284" s="273"/>
      <c r="K284" s="273"/>
      <c r="L284" s="273"/>
      <c r="M284" s="273"/>
      <c r="N284" s="273"/>
    </row>
    <row r="285" spans="1:14" x14ac:dyDescent="0.2">
      <c r="A285" s="99">
        <v>29</v>
      </c>
      <c r="B285" s="100">
        <v>8.4899999999999993E-3</v>
      </c>
      <c r="C285" s="100">
        <v>0.10281</v>
      </c>
      <c r="D285" s="100">
        <v>1</v>
      </c>
      <c r="E285" s="100">
        <v>0.93457999999999997</v>
      </c>
      <c r="F285" s="100">
        <v>0.93381000000000003</v>
      </c>
      <c r="G285" s="100">
        <v>0.94538999999999995</v>
      </c>
      <c r="H285" s="273"/>
      <c r="I285" s="273"/>
      <c r="J285" s="273"/>
      <c r="K285" s="273"/>
      <c r="L285" s="273"/>
      <c r="M285" s="273"/>
      <c r="N285" s="273"/>
    </row>
    <row r="286" spans="1:14" x14ac:dyDescent="0.2">
      <c r="A286" s="99" t="s">
        <v>832</v>
      </c>
      <c r="B286" s="100">
        <v>0.79003999999999996</v>
      </c>
      <c r="C286" s="100">
        <v>0.78718999999999995</v>
      </c>
      <c r="D286" s="100">
        <v>1</v>
      </c>
      <c r="E286" s="100">
        <v>0.90036000000000005</v>
      </c>
      <c r="F286" s="100">
        <v>0.90605000000000002</v>
      </c>
      <c r="G286" s="100">
        <v>0.92527000000000004</v>
      </c>
      <c r="H286" s="273"/>
      <c r="I286" s="273"/>
      <c r="J286" s="273"/>
      <c r="K286" s="273"/>
      <c r="L286" s="273"/>
      <c r="M286" s="273"/>
      <c r="N286" s="273"/>
    </row>
    <row r="287" spans="1:14" x14ac:dyDescent="0.2">
      <c r="A287" s="99">
        <v>32</v>
      </c>
      <c r="B287" s="100">
        <v>1.5699999999999999E-2</v>
      </c>
      <c r="C287" s="100">
        <v>2.7470000000000001E-2</v>
      </c>
      <c r="D287" s="100">
        <v>1</v>
      </c>
      <c r="E287" s="100">
        <v>0.96991000000000005</v>
      </c>
      <c r="F287" s="100">
        <v>0.96926000000000001</v>
      </c>
      <c r="G287" s="100">
        <v>0.97841999999999996</v>
      </c>
      <c r="H287" s="273"/>
      <c r="I287" s="273"/>
      <c r="J287" s="273"/>
      <c r="K287" s="273"/>
      <c r="L287" s="273"/>
      <c r="M287" s="273"/>
      <c r="N287" s="273"/>
    </row>
    <row r="288" spans="1:14" x14ac:dyDescent="0.2">
      <c r="A288" s="99">
        <v>33</v>
      </c>
      <c r="B288" s="100">
        <v>0.49209999999999998</v>
      </c>
      <c r="C288" s="100">
        <v>0.52883999999999998</v>
      </c>
      <c r="D288" s="100">
        <v>0</v>
      </c>
      <c r="E288" s="100">
        <v>0</v>
      </c>
      <c r="F288" s="100">
        <v>0</v>
      </c>
      <c r="G288" s="100">
        <v>0</v>
      </c>
      <c r="H288" s="273"/>
      <c r="I288" s="273"/>
      <c r="J288" s="273"/>
      <c r="K288" s="273"/>
      <c r="L288" s="273"/>
      <c r="M288" s="273"/>
      <c r="N288" s="273"/>
    </row>
    <row r="289" spans="1:14" x14ac:dyDescent="0.2">
      <c r="A289" s="99">
        <v>34</v>
      </c>
      <c r="B289" s="100">
        <v>0.43357000000000001</v>
      </c>
      <c r="C289" s="100">
        <v>0.44518999999999997</v>
      </c>
      <c r="D289" s="100">
        <v>1</v>
      </c>
      <c r="E289" s="100">
        <v>0.95262000000000002</v>
      </c>
      <c r="F289" s="100">
        <v>0.95676000000000005</v>
      </c>
      <c r="G289" s="100">
        <v>0.96621999999999997</v>
      </c>
      <c r="H289" s="273"/>
      <c r="I289" s="273"/>
      <c r="J289" s="273"/>
      <c r="K289" s="273"/>
      <c r="L289" s="273"/>
      <c r="M289" s="273"/>
      <c r="N289" s="273"/>
    </row>
    <row r="290" spans="1:14" x14ac:dyDescent="0.2">
      <c r="A290" s="99">
        <v>35</v>
      </c>
      <c r="B290" s="100">
        <v>0.19339000000000001</v>
      </c>
      <c r="C290" s="100">
        <v>0.27122000000000002</v>
      </c>
      <c r="D290" s="100">
        <v>1</v>
      </c>
      <c r="E290" s="100">
        <v>0.91961000000000004</v>
      </c>
      <c r="F290" s="100">
        <v>0.91793999999999998</v>
      </c>
      <c r="G290" s="100">
        <v>0.93398000000000003</v>
      </c>
      <c r="H290" s="273"/>
      <c r="I290" s="273"/>
      <c r="J290" s="273"/>
      <c r="K290" s="273"/>
      <c r="L290" s="273"/>
      <c r="M290" s="273"/>
      <c r="N290" s="273"/>
    </row>
    <row r="291" spans="1:14" x14ac:dyDescent="0.2">
      <c r="A291" s="99">
        <v>36</v>
      </c>
      <c r="B291" s="100">
        <v>0.96967000000000003</v>
      </c>
      <c r="C291" s="100">
        <v>0.96867000000000003</v>
      </c>
      <c r="D291" s="100">
        <v>1</v>
      </c>
      <c r="E291" s="100">
        <v>0.92044000000000004</v>
      </c>
      <c r="F291" s="100">
        <v>0.93137999999999999</v>
      </c>
      <c r="G291" s="100">
        <v>0.93486000000000002</v>
      </c>
      <c r="H291" s="273"/>
      <c r="I291" s="273"/>
      <c r="J291" s="273"/>
      <c r="K291" s="273"/>
      <c r="L291" s="273"/>
      <c r="M291" s="273"/>
      <c r="N291" s="273"/>
    </row>
    <row r="292" spans="1:14" x14ac:dyDescent="0.2">
      <c r="A292" s="99">
        <v>37</v>
      </c>
      <c r="B292" s="100">
        <v>0.56777999999999995</v>
      </c>
      <c r="C292" s="100">
        <v>0.60582000000000003</v>
      </c>
      <c r="D292" s="100">
        <v>1</v>
      </c>
      <c r="E292" s="100">
        <v>0.96579999999999999</v>
      </c>
      <c r="F292" s="100">
        <v>0.96565000000000001</v>
      </c>
      <c r="G292" s="100">
        <v>0.96996000000000004</v>
      </c>
      <c r="H292" s="273"/>
      <c r="I292" s="273"/>
      <c r="J292" s="273"/>
      <c r="K292" s="273"/>
      <c r="L292" s="273"/>
      <c r="M292" s="273"/>
      <c r="N292" s="273"/>
    </row>
    <row r="293" spans="1:14" x14ac:dyDescent="0.2">
      <c r="A293" s="99">
        <v>38</v>
      </c>
      <c r="B293" s="100">
        <v>0.48533999999999999</v>
      </c>
      <c r="C293" s="100">
        <v>0.48582999999999998</v>
      </c>
      <c r="D293" s="100">
        <v>1</v>
      </c>
      <c r="E293" s="100">
        <v>0.96572000000000002</v>
      </c>
      <c r="F293" s="100">
        <v>0.96572000000000002</v>
      </c>
      <c r="G293" s="100">
        <v>0.96572000000000002</v>
      </c>
      <c r="H293" s="273"/>
      <c r="I293" s="273"/>
      <c r="J293" s="273"/>
      <c r="K293" s="273"/>
      <c r="L293" s="273"/>
      <c r="M293" s="273"/>
      <c r="N293" s="273"/>
    </row>
    <row r="294" spans="1:14" x14ac:dyDescent="0.2">
      <c r="A294" s="99">
        <v>39</v>
      </c>
      <c r="B294" s="100">
        <v>6.5360000000000001E-2</v>
      </c>
      <c r="C294" s="100">
        <v>0.18929000000000001</v>
      </c>
      <c r="D294" s="100">
        <v>1</v>
      </c>
      <c r="E294" s="100">
        <v>0.89463999999999999</v>
      </c>
      <c r="F294" s="100">
        <v>0.89749999999999996</v>
      </c>
      <c r="G294" s="100">
        <v>0.92213999999999996</v>
      </c>
      <c r="H294" s="273"/>
      <c r="I294" s="273"/>
      <c r="J294" s="273"/>
      <c r="K294" s="273"/>
      <c r="L294" s="273"/>
      <c r="M294" s="273"/>
      <c r="N294" s="273"/>
    </row>
    <row r="295" spans="1:14" x14ac:dyDescent="0.2">
      <c r="A295" s="99">
        <v>40</v>
      </c>
      <c r="B295" s="100">
        <v>0.62507000000000001</v>
      </c>
      <c r="C295" s="100">
        <v>0.68879000000000001</v>
      </c>
      <c r="D295" s="100">
        <v>1</v>
      </c>
      <c r="E295" s="100">
        <v>0.92937000000000003</v>
      </c>
      <c r="F295" s="100">
        <v>0.93096000000000001</v>
      </c>
      <c r="G295" s="100">
        <v>0.93786999999999998</v>
      </c>
      <c r="H295" s="273"/>
      <c r="I295" s="273"/>
      <c r="J295" s="273"/>
      <c r="K295" s="273"/>
      <c r="L295" s="273"/>
      <c r="M295" s="273"/>
      <c r="N295" s="273"/>
    </row>
    <row r="296" spans="1:14" x14ac:dyDescent="0.2">
      <c r="A296" s="99">
        <v>41</v>
      </c>
      <c r="B296" s="100">
        <v>0.74599000000000004</v>
      </c>
      <c r="C296" s="100">
        <v>0.77861999999999998</v>
      </c>
      <c r="D296" s="100">
        <v>1</v>
      </c>
      <c r="E296" s="100">
        <v>0.96765000000000001</v>
      </c>
      <c r="F296" s="100">
        <v>0.94626999999999994</v>
      </c>
      <c r="G296" s="100">
        <v>0.97524999999999995</v>
      </c>
      <c r="H296" s="273"/>
      <c r="I296" s="273"/>
      <c r="J296" s="273"/>
      <c r="K296" s="273"/>
      <c r="L296" s="273"/>
      <c r="M296" s="273"/>
      <c r="N296" s="273"/>
    </row>
    <row r="297" spans="1:14" x14ac:dyDescent="0.2">
      <c r="A297" s="99">
        <v>42</v>
      </c>
      <c r="B297" s="100">
        <v>0.51256000000000002</v>
      </c>
      <c r="C297" s="100">
        <v>0.56152000000000002</v>
      </c>
      <c r="D297" s="100">
        <v>1</v>
      </c>
      <c r="E297" s="100">
        <v>0.93325999999999998</v>
      </c>
      <c r="F297" s="100">
        <v>0.94416</v>
      </c>
      <c r="G297" s="100">
        <v>0.95206999999999997</v>
      </c>
      <c r="H297" s="273"/>
      <c r="I297" s="273"/>
      <c r="J297" s="273"/>
      <c r="K297" s="273"/>
      <c r="L297" s="273"/>
      <c r="M297" s="273"/>
      <c r="N297" s="273"/>
    </row>
    <row r="298" spans="1:14" x14ac:dyDescent="0.2">
      <c r="A298" s="99">
        <v>43</v>
      </c>
      <c r="B298" s="100">
        <v>0.42609000000000002</v>
      </c>
      <c r="C298" s="100">
        <v>0.45815</v>
      </c>
      <c r="D298" s="100">
        <v>1</v>
      </c>
      <c r="E298" s="100">
        <v>0.90605999999999998</v>
      </c>
      <c r="F298" s="100">
        <v>0.91496</v>
      </c>
      <c r="G298" s="100">
        <v>0.92074999999999996</v>
      </c>
      <c r="H298" s="273"/>
      <c r="I298" s="273"/>
      <c r="J298" s="273"/>
      <c r="K298" s="273"/>
      <c r="L298" s="273"/>
      <c r="M298" s="273"/>
      <c r="N298" s="273"/>
    </row>
    <row r="299" spans="1:14" x14ac:dyDescent="0.2">
      <c r="A299" s="99">
        <v>45</v>
      </c>
      <c r="B299" s="100">
        <v>0.71135000000000004</v>
      </c>
      <c r="C299" s="100">
        <v>0.72162000000000004</v>
      </c>
      <c r="D299" s="100">
        <v>1</v>
      </c>
      <c r="E299" s="100">
        <v>0.90925</v>
      </c>
      <c r="F299" s="100">
        <v>0.91303000000000001</v>
      </c>
      <c r="G299" s="100">
        <v>0.92329000000000006</v>
      </c>
      <c r="H299" s="273"/>
      <c r="I299" s="273"/>
      <c r="J299" s="273"/>
      <c r="K299" s="273"/>
      <c r="L299" s="273"/>
      <c r="M299" s="273"/>
      <c r="N299" s="273"/>
    </row>
    <row r="300" spans="1:14" x14ac:dyDescent="0.2">
      <c r="A300" s="99">
        <v>46</v>
      </c>
      <c r="B300" s="100">
        <v>0.47253000000000001</v>
      </c>
      <c r="C300" s="100">
        <v>0.51941000000000004</v>
      </c>
      <c r="D300" s="100">
        <v>1</v>
      </c>
      <c r="E300" s="100">
        <v>0.87985000000000002</v>
      </c>
      <c r="F300" s="100">
        <v>0.92601</v>
      </c>
      <c r="G300" s="100">
        <v>0.93845999999999996</v>
      </c>
      <c r="H300" s="273"/>
      <c r="I300" s="273"/>
      <c r="J300" s="273"/>
      <c r="K300" s="273"/>
      <c r="L300" s="273"/>
      <c r="M300" s="273"/>
      <c r="N300" s="273"/>
    </row>
    <row r="301" spans="1:14" x14ac:dyDescent="0.2">
      <c r="A301" s="99">
        <v>47</v>
      </c>
      <c r="B301" s="100">
        <v>0.95733999999999997</v>
      </c>
      <c r="C301" s="100">
        <v>0.96126999999999996</v>
      </c>
      <c r="D301" s="100">
        <v>1</v>
      </c>
      <c r="E301" s="100">
        <v>0.94825999999999999</v>
      </c>
      <c r="F301" s="100">
        <v>0.95098000000000005</v>
      </c>
      <c r="G301" s="100">
        <v>0.96792999999999996</v>
      </c>
      <c r="H301" s="273"/>
      <c r="I301" s="273"/>
      <c r="J301" s="273"/>
      <c r="K301" s="273"/>
      <c r="L301" s="273"/>
      <c r="M301" s="273"/>
      <c r="N301" s="273"/>
    </row>
    <row r="302" spans="1:14" x14ac:dyDescent="0.2">
      <c r="A302" s="275">
        <v>48</v>
      </c>
      <c r="B302" s="276">
        <v>0.63019000000000003</v>
      </c>
      <c r="C302" s="276">
        <v>0.64542999999999995</v>
      </c>
      <c r="D302" s="276">
        <v>1</v>
      </c>
      <c r="E302" s="276">
        <v>0.94182999999999995</v>
      </c>
      <c r="F302" s="276">
        <v>0.94874999999999998</v>
      </c>
      <c r="G302" s="276">
        <v>0.95152000000000003</v>
      </c>
      <c r="H302" s="273"/>
      <c r="I302" s="273"/>
      <c r="J302" s="273"/>
      <c r="K302" s="273"/>
      <c r="L302" s="273"/>
      <c r="M302" s="273"/>
      <c r="N302" s="273"/>
    </row>
    <row r="303" spans="1:14" x14ac:dyDescent="0.2">
      <c r="A303" s="274"/>
      <c r="B303" s="273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</row>
    <row r="304" spans="1:14" ht="45" x14ac:dyDescent="0.2">
      <c r="A304" s="103" t="s">
        <v>1191</v>
      </c>
      <c r="B304" s="103" t="s">
        <v>116</v>
      </c>
      <c r="C304" s="103" t="s">
        <v>662</v>
      </c>
      <c r="D304" s="103" t="s">
        <v>12</v>
      </c>
      <c r="E304" s="103" t="s">
        <v>13</v>
      </c>
      <c r="F304" s="103" t="s">
        <v>14</v>
      </c>
      <c r="G304" s="103" t="s">
        <v>15</v>
      </c>
      <c r="H304" s="273"/>
      <c r="I304" s="273"/>
      <c r="J304" s="273"/>
      <c r="K304" s="273"/>
      <c r="L304" s="273"/>
      <c r="M304" s="273"/>
      <c r="N304" s="273"/>
    </row>
    <row r="305" spans="1:14" x14ac:dyDescent="0.2">
      <c r="A305" s="234" t="s">
        <v>1204</v>
      </c>
      <c r="B305" s="235">
        <v>0.48430000000000001</v>
      </c>
      <c r="C305" s="235">
        <v>0.51132999999999995</v>
      </c>
      <c r="D305" s="235">
        <v>0.92954000000000003</v>
      </c>
      <c r="E305" s="235">
        <v>0.86665999999999999</v>
      </c>
      <c r="F305" s="235">
        <v>0.87136999999999998</v>
      </c>
      <c r="G305" s="235">
        <v>0.88307999999999998</v>
      </c>
      <c r="H305" s="273"/>
      <c r="I305" s="273"/>
      <c r="J305" s="273"/>
      <c r="K305" s="273"/>
      <c r="L305" s="273"/>
      <c r="M305" s="273"/>
      <c r="N305" s="273"/>
    </row>
    <row r="306" spans="1:14" x14ac:dyDescent="0.2">
      <c r="A306" s="277">
        <v>51</v>
      </c>
      <c r="B306" s="278">
        <v>0.23119999999999999</v>
      </c>
      <c r="C306" s="278">
        <v>0.33517000000000002</v>
      </c>
      <c r="D306" s="278">
        <v>1</v>
      </c>
      <c r="E306" s="278">
        <v>0.95457000000000003</v>
      </c>
      <c r="F306" s="278">
        <v>0.95892999999999995</v>
      </c>
      <c r="G306" s="278">
        <v>0.96992999999999996</v>
      </c>
      <c r="H306" s="273"/>
      <c r="I306" s="273"/>
      <c r="J306" s="273"/>
      <c r="K306" s="273"/>
      <c r="L306" s="273"/>
      <c r="M306" s="273"/>
      <c r="N306" s="273"/>
    </row>
    <row r="307" spans="1:14" x14ac:dyDescent="0.2">
      <c r="A307" s="99">
        <v>52</v>
      </c>
      <c r="B307" s="100">
        <v>0.43425000000000002</v>
      </c>
      <c r="C307" s="100">
        <v>0.54427999999999999</v>
      </c>
      <c r="D307" s="100">
        <v>1</v>
      </c>
      <c r="E307" s="100">
        <v>0.96189000000000002</v>
      </c>
      <c r="F307" s="100">
        <v>0.95867000000000002</v>
      </c>
      <c r="G307" s="100">
        <v>0.96565000000000001</v>
      </c>
      <c r="H307" s="273"/>
      <c r="I307" s="273"/>
      <c r="J307" s="273"/>
      <c r="K307" s="273"/>
      <c r="L307" s="273"/>
      <c r="M307" s="273"/>
      <c r="N307" s="273"/>
    </row>
    <row r="308" spans="1:14" x14ac:dyDescent="0.2">
      <c r="A308" s="99">
        <v>54</v>
      </c>
      <c r="B308" s="100">
        <v>0.61033000000000004</v>
      </c>
      <c r="C308" s="100">
        <v>0.62150000000000005</v>
      </c>
      <c r="D308" s="100">
        <v>1</v>
      </c>
      <c r="E308" s="100">
        <v>0.91868000000000005</v>
      </c>
      <c r="F308" s="100">
        <v>0.92696999999999996</v>
      </c>
      <c r="G308" s="100">
        <v>0.93837999999999999</v>
      </c>
      <c r="H308" s="273"/>
      <c r="I308" s="273"/>
      <c r="J308" s="273"/>
      <c r="K308" s="273"/>
      <c r="L308" s="273"/>
      <c r="M308" s="273"/>
      <c r="N308" s="273"/>
    </row>
    <row r="309" spans="1:14" x14ac:dyDescent="0.2">
      <c r="A309" s="99">
        <v>55</v>
      </c>
      <c r="B309" s="100">
        <v>9.9229999999999999E-2</v>
      </c>
      <c r="C309" s="100">
        <v>9.8750000000000004E-2</v>
      </c>
      <c r="D309" s="100">
        <v>1</v>
      </c>
      <c r="E309" s="100">
        <v>0.99277000000000004</v>
      </c>
      <c r="F309" s="100">
        <v>0.99470000000000003</v>
      </c>
      <c r="G309" s="100">
        <v>0.99373999999999996</v>
      </c>
      <c r="H309" s="273"/>
      <c r="I309" s="273"/>
      <c r="J309" s="273"/>
      <c r="K309" s="273"/>
      <c r="L309" s="273"/>
      <c r="M309" s="273"/>
      <c r="N309" s="273"/>
    </row>
    <row r="310" spans="1:14" x14ac:dyDescent="0.2">
      <c r="A310" s="99">
        <v>56</v>
      </c>
      <c r="B310" s="100">
        <v>0.16106000000000001</v>
      </c>
      <c r="C310" s="100">
        <v>0.16633999999999999</v>
      </c>
      <c r="D310" s="100">
        <v>1</v>
      </c>
      <c r="E310" s="100">
        <v>0.98085</v>
      </c>
      <c r="F310" s="100">
        <v>0.98114999999999997</v>
      </c>
      <c r="G310" s="100">
        <v>0.98628000000000005</v>
      </c>
      <c r="H310" s="273"/>
      <c r="I310" s="273"/>
      <c r="J310" s="273"/>
      <c r="K310" s="273"/>
      <c r="L310" s="273"/>
      <c r="M310" s="273"/>
      <c r="N310" s="273"/>
    </row>
    <row r="311" spans="1:14" x14ac:dyDescent="0.2">
      <c r="A311" s="99">
        <v>57</v>
      </c>
      <c r="B311" s="100">
        <v>0.73760999999999999</v>
      </c>
      <c r="C311" s="100">
        <v>0.76183000000000001</v>
      </c>
      <c r="D311" s="100">
        <v>1</v>
      </c>
      <c r="E311" s="100">
        <v>0.92425000000000002</v>
      </c>
      <c r="F311" s="100">
        <v>0.92827999999999999</v>
      </c>
      <c r="G311" s="100">
        <v>0.93945000000000001</v>
      </c>
      <c r="H311" s="273"/>
      <c r="I311" s="273"/>
      <c r="J311" s="273"/>
      <c r="K311" s="273"/>
      <c r="L311" s="273"/>
      <c r="M311" s="273"/>
      <c r="N311" s="273"/>
    </row>
    <row r="312" spans="1:14" x14ac:dyDescent="0.2">
      <c r="A312" s="99">
        <v>58</v>
      </c>
      <c r="B312" s="100">
        <v>0.76668000000000003</v>
      </c>
      <c r="C312" s="100">
        <v>0.80962000000000001</v>
      </c>
      <c r="D312" s="100">
        <v>1</v>
      </c>
      <c r="E312" s="100">
        <v>0.90171000000000001</v>
      </c>
      <c r="F312" s="100">
        <v>0.90791999999999995</v>
      </c>
      <c r="G312" s="100">
        <v>0.92913000000000001</v>
      </c>
      <c r="H312" s="273"/>
      <c r="I312" s="273"/>
      <c r="J312" s="273"/>
      <c r="K312" s="273"/>
      <c r="L312" s="273"/>
      <c r="M312" s="273"/>
      <c r="N312" s="273"/>
    </row>
    <row r="313" spans="1:14" x14ac:dyDescent="0.2">
      <c r="A313" s="99">
        <v>59</v>
      </c>
      <c r="B313" s="100">
        <v>0.29159000000000002</v>
      </c>
      <c r="C313" s="100">
        <v>0.36545</v>
      </c>
      <c r="D313" s="100">
        <v>1</v>
      </c>
      <c r="E313" s="100">
        <v>0.93157000000000001</v>
      </c>
      <c r="F313" s="100">
        <v>0.93766000000000005</v>
      </c>
      <c r="G313" s="100">
        <v>0.95196000000000003</v>
      </c>
      <c r="H313" s="273"/>
      <c r="I313" s="273"/>
      <c r="J313" s="273"/>
      <c r="K313" s="273"/>
      <c r="L313" s="273"/>
      <c r="M313" s="273"/>
      <c r="N313" s="273"/>
    </row>
    <row r="314" spans="1:14" x14ac:dyDescent="0.2">
      <c r="A314" s="99">
        <v>60</v>
      </c>
      <c r="B314" s="100">
        <v>0.32779999999999998</v>
      </c>
      <c r="C314" s="100">
        <v>0.37511</v>
      </c>
      <c r="D314" s="100">
        <v>1</v>
      </c>
      <c r="E314" s="100">
        <v>0.95403000000000004</v>
      </c>
      <c r="F314" s="100">
        <v>0.95498000000000005</v>
      </c>
      <c r="G314" s="100">
        <v>0.96214</v>
      </c>
      <c r="H314" s="273"/>
      <c r="I314" s="273"/>
      <c r="J314" s="273"/>
      <c r="K314" s="273"/>
      <c r="L314" s="273"/>
      <c r="M314" s="273"/>
      <c r="N314" s="273"/>
    </row>
    <row r="315" spans="1:14" x14ac:dyDescent="0.2">
      <c r="A315" s="99">
        <v>62</v>
      </c>
      <c r="B315" s="100">
        <v>0.99995000000000001</v>
      </c>
      <c r="C315" s="100">
        <v>1</v>
      </c>
      <c r="D315" s="100">
        <v>1</v>
      </c>
      <c r="E315" s="100">
        <v>0.93503000000000003</v>
      </c>
      <c r="F315" s="100">
        <v>0.94054000000000004</v>
      </c>
      <c r="G315" s="100">
        <v>0.94940999999999998</v>
      </c>
      <c r="H315" s="273"/>
      <c r="I315" s="273"/>
      <c r="J315" s="273"/>
      <c r="K315" s="273"/>
      <c r="L315" s="273"/>
      <c r="M315" s="273"/>
      <c r="N315" s="273"/>
    </row>
    <row r="316" spans="1:14" x14ac:dyDescent="0.2">
      <c r="A316" s="99">
        <v>63</v>
      </c>
      <c r="B316" s="100">
        <v>0</v>
      </c>
      <c r="C316" s="100">
        <v>0</v>
      </c>
      <c r="D316" s="100">
        <v>0</v>
      </c>
      <c r="E316" s="100">
        <v>0</v>
      </c>
      <c r="F316" s="100">
        <v>0</v>
      </c>
      <c r="G316" s="100">
        <v>0</v>
      </c>
      <c r="H316" s="273"/>
      <c r="I316" s="273"/>
      <c r="J316" s="273"/>
      <c r="K316" s="273"/>
      <c r="L316" s="273"/>
      <c r="M316" s="273"/>
      <c r="N316" s="273"/>
    </row>
    <row r="317" spans="1:14" x14ac:dyDescent="0.2">
      <c r="A317" s="99">
        <v>65</v>
      </c>
      <c r="B317" s="100">
        <v>0.33839999999999998</v>
      </c>
      <c r="C317" s="100">
        <v>0.42864000000000002</v>
      </c>
      <c r="D317" s="100">
        <v>1</v>
      </c>
      <c r="E317" s="100">
        <v>0.91761000000000004</v>
      </c>
      <c r="F317" s="100">
        <v>0.92300000000000004</v>
      </c>
      <c r="G317" s="100">
        <v>0.94555999999999996</v>
      </c>
      <c r="H317" s="273"/>
      <c r="I317" s="273"/>
      <c r="J317" s="273"/>
      <c r="K317" s="273"/>
      <c r="L317" s="273"/>
      <c r="M317" s="273"/>
      <c r="N317" s="273"/>
    </row>
    <row r="318" spans="1:14" x14ac:dyDescent="0.2">
      <c r="A318" s="99">
        <v>68</v>
      </c>
      <c r="B318" s="100">
        <v>0.45678999999999997</v>
      </c>
      <c r="C318" s="100">
        <v>0.49419999999999997</v>
      </c>
      <c r="D318" s="100">
        <v>1</v>
      </c>
      <c r="E318" s="100">
        <v>0.83364000000000005</v>
      </c>
      <c r="F318" s="100">
        <v>0.88924000000000003</v>
      </c>
      <c r="G318" s="100">
        <v>0.89993000000000001</v>
      </c>
      <c r="H318" s="273"/>
      <c r="I318" s="273"/>
      <c r="J318" s="273"/>
      <c r="K318" s="273"/>
      <c r="L318" s="273"/>
      <c r="M318" s="273"/>
      <c r="N318" s="273"/>
    </row>
    <row r="319" spans="1:14" x14ac:dyDescent="0.2">
      <c r="A319" s="99">
        <v>69</v>
      </c>
      <c r="B319" s="100">
        <v>0</v>
      </c>
      <c r="C319" s="100">
        <v>0</v>
      </c>
      <c r="D319" s="100">
        <v>0</v>
      </c>
      <c r="E319" s="100">
        <v>0</v>
      </c>
      <c r="F319" s="100">
        <v>0</v>
      </c>
      <c r="G319" s="100">
        <v>0</v>
      </c>
      <c r="H319" s="273"/>
      <c r="I319" s="273"/>
      <c r="J319" s="273"/>
      <c r="K319" s="273"/>
      <c r="L319" s="273"/>
      <c r="M319" s="273"/>
      <c r="N319" s="273"/>
    </row>
    <row r="320" spans="1:14" x14ac:dyDescent="0.2">
      <c r="A320" s="99">
        <v>70</v>
      </c>
      <c r="B320" s="100">
        <v>0.65144000000000002</v>
      </c>
      <c r="C320" s="100">
        <v>0.67154000000000003</v>
      </c>
      <c r="D320" s="100">
        <v>1</v>
      </c>
      <c r="E320" s="100">
        <v>0.91815999999999998</v>
      </c>
      <c r="F320" s="100">
        <v>0.92327000000000004</v>
      </c>
      <c r="G320" s="100">
        <v>0.93313999999999997</v>
      </c>
      <c r="H320" s="273"/>
      <c r="I320" s="273"/>
      <c r="J320" s="273"/>
      <c r="K320" s="273"/>
      <c r="L320" s="273"/>
      <c r="M320" s="273"/>
      <c r="N320" s="273"/>
    </row>
    <row r="321" spans="1:14" x14ac:dyDescent="0.2">
      <c r="A321" s="99">
        <v>71</v>
      </c>
      <c r="B321" s="100">
        <v>0.67125000000000001</v>
      </c>
      <c r="C321" s="100">
        <v>0.69260999999999995</v>
      </c>
      <c r="D321" s="100">
        <v>1</v>
      </c>
      <c r="E321" s="100">
        <v>0.92147999999999997</v>
      </c>
      <c r="F321" s="100">
        <v>0.92959000000000003</v>
      </c>
      <c r="G321" s="100">
        <v>0.94547000000000003</v>
      </c>
      <c r="H321" s="273"/>
      <c r="I321" s="273"/>
      <c r="J321" s="273"/>
      <c r="K321" s="273"/>
      <c r="L321" s="273"/>
      <c r="M321" s="273"/>
      <c r="N321" s="273"/>
    </row>
    <row r="322" spans="1:14" x14ac:dyDescent="0.2">
      <c r="A322" s="99">
        <v>72</v>
      </c>
      <c r="B322" s="100">
        <v>0.69172</v>
      </c>
      <c r="C322" s="100">
        <v>0.72319</v>
      </c>
      <c r="D322" s="100">
        <v>1</v>
      </c>
      <c r="E322" s="100">
        <v>0.94367000000000001</v>
      </c>
      <c r="F322" s="100">
        <v>0.94749000000000005</v>
      </c>
      <c r="G322" s="100">
        <v>0.96338000000000001</v>
      </c>
      <c r="H322" s="273"/>
      <c r="I322" s="273"/>
      <c r="J322" s="273"/>
      <c r="K322" s="273"/>
      <c r="L322" s="273"/>
      <c r="M322" s="273"/>
      <c r="N322" s="273"/>
    </row>
    <row r="323" spans="1:14" x14ac:dyDescent="0.2">
      <c r="A323" s="99">
        <v>73</v>
      </c>
      <c r="B323" s="100">
        <v>0.73933000000000004</v>
      </c>
      <c r="C323" s="100">
        <v>0.75192000000000003</v>
      </c>
      <c r="D323" s="100">
        <v>1</v>
      </c>
      <c r="E323" s="100">
        <v>0.93706999999999996</v>
      </c>
      <c r="F323" s="100">
        <v>0.93835000000000002</v>
      </c>
      <c r="G323" s="100">
        <v>0.94667000000000001</v>
      </c>
      <c r="H323" s="273"/>
      <c r="I323" s="273"/>
      <c r="J323" s="273"/>
      <c r="K323" s="273"/>
      <c r="L323" s="273"/>
      <c r="M323" s="273"/>
      <c r="N323" s="273"/>
    </row>
    <row r="324" spans="1:14" x14ac:dyDescent="0.2">
      <c r="A324" s="99">
        <v>74</v>
      </c>
      <c r="B324" s="100">
        <v>0.68828999999999996</v>
      </c>
      <c r="C324" s="100">
        <v>0.69342999999999999</v>
      </c>
      <c r="D324" s="100">
        <v>1</v>
      </c>
      <c r="E324" s="100">
        <v>0.95255000000000001</v>
      </c>
      <c r="F324" s="100">
        <v>0.95628999999999997</v>
      </c>
      <c r="G324" s="100">
        <v>0.96516999999999997</v>
      </c>
      <c r="H324" s="273"/>
      <c r="I324" s="273"/>
      <c r="J324" s="273"/>
      <c r="K324" s="273"/>
      <c r="L324" s="273"/>
      <c r="M324" s="273"/>
      <c r="N324" s="273"/>
    </row>
    <row r="325" spans="1:14" x14ac:dyDescent="0.2">
      <c r="A325" s="99">
        <v>75</v>
      </c>
      <c r="B325" s="100">
        <v>0.41707</v>
      </c>
      <c r="C325" s="100">
        <v>0.42321999999999999</v>
      </c>
      <c r="D325" s="100">
        <v>1</v>
      </c>
      <c r="E325" s="100">
        <v>0.91251000000000004</v>
      </c>
      <c r="F325" s="100">
        <v>0.91432999999999998</v>
      </c>
      <c r="G325" s="100">
        <v>0.93332000000000004</v>
      </c>
      <c r="H325" s="273"/>
      <c r="I325" s="273"/>
      <c r="J325" s="273"/>
      <c r="K325" s="273"/>
      <c r="L325" s="273"/>
      <c r="M325" s="273"/>
      <c r="N325" s="273"/>
    </row>
    <row r="326" spans="1:14" x14ac:dyDescent="0.2">
      <c r="A326" s="99">
        <v>76</v>
      </c>
      <c r="B326" s="100">
        <v>0.74207999999999996</v>
      </c>
      <c r="C326" s="100">
        <v>0.75468000000000002</v>
      </c>
      <c r="D326" s="100">
        <v>1</v>
      </c>
      <c r="E326" s="100">
        <v>0.92218999999999995</v>
      </c>
      <c r="F326" s="100">
        <v>0.92676000000000003</v>
      </c>
      <c r="G326" s="100">
        <v>0.93681000000000003</v>
      </c>
      <c r="H326" s="273"/>
      <c r="I326" s="273"/>
      <c r="J326" s="273"/>
      <c r="K326" s="273"/>
      <c r="L326" s="273"/>
      <c r="M326" s="273"/>
      <c r="N326" s="273"/>
    </row>
    <row r="327" spans="1:14" x14ac:dyDescent="0.2">
      <c r="A327" s="99">
        <v>77</v>
      </c>
      <c r="B327" s="100">
        <v>0.43280000000000002</v>
      </c>
      <c r="C327" s="100">
        <v>0.45473000000000002</v>
      </c>
      <c r="D327" s="100">
        <v>1</v>
      </c>
      <c r="E327" s="100">
        <v>0.93415999999999999</v>
      </c>
      <c r="F327" s="100">
        <v>0.94235000000000002</v>
      </c>
      <c r="G327" s="100">
        <v>0.95106000000000002</v>
      </c>
      <c r="H327" s="273"/>
      <c r="I327" s="273"/>
      <c r="J327" s="273"/>
      <c r="K327" s="273"/>
      <c r="L327" s="273"/>
      <c r="M327" s="273"/>
      <c r="N327" s="273"/>
    </row>
    <row r="328" spans="1:14" x14ac:dyDescent="0.2">
      <c r="A328" s="99">
        <v>78</v>
      </c>
      <c r="B328" s="100">
        <v>0.73172000000000004</v>
      </c>
      <c r="C328" s="100">
        <v>0.73507999999999996</v>
      </c>
      <c r="D328" s="100">
        <v>1</v>
      </c>
      <c r="E328" s="100">
        <v>0.93903999999999999</v>
      </c>
      <c r="F328" s="100">
        <v>0.94167999999999996</v>
      </c>
      <c r="G328" s="100">
        <v>0.95733000000000001</v>
      </c>
      <c r="H328" s="273"/>
      <c r="I328" s="273"/>
      <c r="J328" s="273"/>
      <c r="K328" s="273"/>
      <c r="L328" s="273"/>
      <c r="M328" s="273"/>
      <c r="N328" s="273"/>
    </row>
    <row r="329" spans="1:14" x14ac:dyDescent="0.2">
      <c r="A329" s="99">
        <v>79</v>
      </c>
      <c r="B329" s="100">
        <v>0.58484999999999998</v>
      </c>
      <c r="C329" s="100">
        <v>0.61592999999999998</v>
      </c>
      <c r="D329" s="100">
        <v>1</v>
      </c>
      <c r="E329" s="100">
        <v>0.93957000000000002</v>
      </c>
      <c r="F329" s="100">
        <v>0.94128999999999996</v>
      </c>
      <c r="G329" s="100">
        <v>0.95609</v>
      </c>
      <c r="H329" s="273"/>
      <c r="I329" s="273"/>
      <c r="J329" s="273"/>
      <c r="K329" s="273"/>
      <c r="L329" s="273"/>
      <c r="M329" s="273"/>
      <c r="N329" s="273"/>
    </row>
    <row r="330" spans="1:14" x14ac:dyDescent="0.2">
      <c r="A330" s="99">
        <v>80</v>
      </c>
      <c r="B330" s="100">
        <v>0.31376999999999999</v>
      </c>
      <c r="C330" s="100">
        <v>0.35516999999999999</v>
      </c>
      <c r="D330" s="100">
        <v>1</v>
      </c>
      <c r="E330" s="100">
        <v>0.96496999999999999</v>
      </c>
      <c r="F330" s="100">
        <v>0.96830000000000005</v>
      </c>
      <c r="G330" s="100">
        <v>0.97133999999999998</v>
      </c>
      <c r="H330" s="273"/>
      <c r="I330" s="273"/>
      <c r="J330" s="273"/>
      <c r="K330" s="273"/>
      <c r="L330" s="273"/>
      <c r="M330" s="273"/>
      <c r="N330" s="273"/>
    </row>
    <row r="331" spans="1:14" x14ac:dyDescent="0.2">
      <c r="A331" s="99">
        <v>81</v>
      </c>
      <c r="B331" s="100">
        <v>3.2770000000000001E-2</v>
      </c>
      <c r="C331" s="100">
        <v>0.12842999999999999</v>
      </c>
      <c r="D331" s="100">
        <v>1</v>
      </c>
      <c r="E331" s="100">
        <v>0.90727000000000002</v>
      </c>
      <c r="F331" s="100">
        <v>0.91500000000000004</v>
      </c>
      <c r="G331" s="100">
        <v>0.93232000000000004</v>
      </c>
      <c r="H331" s="273"/>
      <c r="I331" s="273"/>
      <c r="J331" s="273"/>
      <c r="K331" s="273"/>
      <c r="L331" s="273"/>
      <c r="M331" s="273"/>
      <c r="N331" s="273"/>
    </row>
    <row r="332" spans="1:14" x14ac:dyDescent="0.2">
      <c r="A332" s="99">
        <v>82</v>
      </c>
      <c r="B332" s="100">
        <v>0.57559000000000005</v>
      </c>
      <c r="C332" s="100">
        <v>0.60545000000000004</v>
      </c>
      <c r="D332" s="100">
        <v>1</v>
      </c>
      <c r="E332" s="100">
        <v>0.96416999999999997</v>
      </c>
      <c r="F332" s="100">
        <v>0.96714999999999995</v>
      </c>
      <c r="G332" s="100">
        <v>0.97685999999999995</v>
      </c>
      <c r="H332" s="273"/>
      <c r="I332" s="273"/>
      <c r="J332" s="273"/>
      <c r="K332" s="273"/>
      <c r="L332" s="273"/>
      <c r="M332" s="273"/>
      <c r="N332" s="273"/>
    </row>
    <row r="333" spans="1:14" x14ac:dyDescent="0.2">
      <c r="A333" s="99">
        <v>83</v>
      </c>
      <c r="B333" s="100">
        <v>7.4770000000000003E-2</v>
      </c>
      <c r="C333" s="100">
        <v>0.17280000000000001</v>
      </c>
      <c r="D333" s="100">
        <v>1</v>
      </c>
      <c r="E333" s="100">
        <v>0.91549000000000003</v>
      </c>
      <c r="F333" s="100">
        <v>0.91852</v>
      </c>
      <c r="G333" s="100">
        <v>0.94318999999999997</v>
      </c>
      <c r="H333" s="273"/>
      <c r="I333" s="273"/>
      <c r="J333" s="273"/>
      <c r="K333" s="273"/>
      <c r="L333" s="273"/>
      <c r="M333" s="273"/>
      <c r="N333" s="273"/>
    </row>
    <row r="334" spans="1:14" x14ac:dyDescent="0.2">
      <c r="A334" s="99">
        <v>84</v>
      </c>
      <c r="B334" s="100">
        <v>0.59319</v>
      </c>
      <c r="C334" s="100">
        <v>0.62156999999999996</v>
      </c>
      <c r="D334" s="100">
        <v>1</v>
      </c>
      <c r="E334" s="100">
        <v>0.95743</v>
      </c>
      <c r="F334" s="100">
        <v>0.96121000000000001</v>
      </c>
      <c r="G334" s="100">
        <v>0.98012999999999995</v>
      </c>
      <c r="H334" s="273"/>
      <c r="I334" s="273"/>
      <c r="J334" s="273"/>
      <c r="K334" s="273"/>
      <c r="L334" s="273"/>
      <c r="M334" s="273"/>
      <c r="N334" s="273"/>
    </row>
    <row r="335" spans="1:14" x14ac:dyDescent="0.2">
      <c r="A335" s="99">
        <v>85</v>
      </c>
      <c r="B335" s="100">
        <v>2.0300000000000001E-3</v>
      </c>
      <c r="C335" s="100">
        <v>8.4779999999999994E-2</v>
      </c>
      <c r="D335" s="100">
        <v>1</v>
      </c>
      <c r="E335" s="100">
        <v>0.95599000000000001</v>
      </c>
      <c r="F335" s="100">
        <v>0.96084999999999998</v>
      </c>
      <c r="G335" s="100">
        <v>0.97489000000000003</v>
      </c>
      <c r="H335" s="273"/>
      <c r="I335" s="273"/>
      <c r="J335" s="273"/>
      <c r="K335" s="273"/>
      <c r="L335" s="273"/>
      <c r="M335" s="273"/>
      <c r="N335" s="273"/>
    </row>
    <row r="336" spans="1:14" x14ac:dyDescent="0.2">
      <c r="A336" s="99">
        <v>88</v>
      </c>
      <c r="B336" s="100">
        <v>0.53120999999999996</v>
      </c>
      <c r="C336" s="100">
        <v>0.60153000000000001</v>
      </c>
      <c r="D336" s="100">
        <v>1</v>
      </c>
      <c r="E336" s="100">
        <v>0.90515000000000001</v>
      </c>
      <c r="F336" s="100">
        <v>0.91332999999999998</v>
      </c>
      <c r="G336" s="100">
        <v>0.92832000000000003</v>
      </c>
      <c r="H336" s="273"/>
      <c r="I336" s="273"/>
      <c r="J336" s="273"/>
      <c r="K336" s="273"/>
      <c r="L336" s="273"/>
      <c r="M336" s="273"/>
      <c r="N336" s="273"/>
    </row>
    <row r="337" spans="1:14" x14ac:dyDescent="0.2">
      <c r="A337" s="99">
        <v>89</v>
      </c>
      <c r="B337" s="100">
        <v>0.74212999999999996</v>
      </c>
      <c r="C337" s="100">
        <v>0.77825999999999995</v>
      </c>
      <c r="D337" s="100">
        <v>1</v>
      </c>
      <c r="E337" s="100">
        <v>0.9395</v>
      </c>
      <c r="F337" s="100">
        <v>0.94113999999999998</v>
      </c>
      <c r="G337" s="100">
        <v>0.94716999999999996</v>
      </c>
      <c r="H337" s="273"/>
      <c r="I337" s="273"/>
      <c r="J337" s="273"/>
      <c r="K337" s="273"/>
      <c r="L337" s="273"/>
      <c r="M337" s="273"/>
      <c r="N337" s="273"/>
    </row>
    <row r="338" spans="1:14" x14ac:dyDescent="0.2">
      <c r="A338" s="99">
        <v>90</v>
      </c>
      <c r="B338" s="100">
        <v>0.45245000000000002</v>
      </c>
      <c r="C338" s="100">
        <v>0.49596000000000001</v>
      </c>
      <c r="D338" s="100">
        <v>1</v>
      </c>
      <c r="E338" s="100">
        <v>0.92666000000000004</v>
      </c>
      <c r="F338" s="100">
        <v>0.92666000000000004</v>
      </c>
      <c r="G338" s="100">
        <v>0.93598999999999999</v>
      </c>
      <c r="H338" s="273"/>
      <c r="I338" s="273"/>
      <c r="J338" s="273"/>
      <c r="K338" s="273"/>
      <c r="L338" s="273"/>
      <c r="M338" s="273"/>
      <c r="N338" s="273"/>
    </row>
    <row r="339" spans="1:14" x14ac:dyDescent="0.2">
      <c r="A339" s="99">
        <v>91</v>
      </c>
      <c r="B339" s="100">
        <v>0.41395999999999999</v>
      </c>
      <c r="C339" s="100">
        <v>0.42426000000000003</v>
      </c>
      <c r="D339" s="100">
        <v>1</v>
      </c>
      <c r="E339" s="100">
        <v>0.93647999999999998</v>
      </c>
      <c r="F339" s="100">
        <v>0.94293000000000005</v>
      </c>
      <c r="G339" s="100">
        <v>0.94908999999999999</v>
      </c>
      <c r="H339" s="273"/>
      <c r="I339" s="273"/>
      <c r="J339" s="273"/>
      <c r="K339" s="273"/>
      <c r="L339" s="273"/>
      <c r="M339" s="273"/>
      <c r="N339" s="273"/>
    </row>
    <row r="340" spans="1:14" x14ac:dyDescent="0.2">
      <c r="A340" s="99">
        <v>92</v>
      </c>
      <c r="B340" s="100">
        <v>0.75792000000000004</v>
      </c>
      <c r="C340" s="100">
        <v>0.75914999999999999</v>
      </c>
      <c r="D340" s="100">
        <v>1</v>
      </c>
      <c r="E340" s="100">
        <v>0.93976999999999999</v>
      </c>
      <c r="F340" s="100">
        <v>0.93967999999999996</v>
      </c>
      <c r="G340" s="100">
        <v>0.95326</v>
      </c>
      <c r="H340" s="273"/>
      <c r="I340" s="273"/>
      <c r="J340" s="273"/>
      <c r="K340" s="273"/>
      <c r="L340" s="273"/>
      <c r="M340" s="273"/>
      <c r="N340" s="273"/>
    </row>
    <row r="341" spans="1:14" x14ac:dyDescent="0.2">
      <c r="A341" s="99">
        <v>93</v>
      </c>
      <c r="B341" s="100">
        <v>0.33616000000000001</v>
      </c>
      <c r="C341" s="100">
        <v>0.34794000000000003</v>
      </c>
      <c r="D341" s="100">
        <v>1</v>
      </c>
      <c r="E341" s="100">
        <v>0.92054000000000002</v>
      </c>
      <c r="F341" s="100">
        <v>0.92349999999999999</v>
      </c>
      <c r="G341" s="100">
        <v>0.94518999999999997</v>
      </c>
      <c r="H341" s="273"/>
      <c r="I341" s="273"/>
      <c r="J341" s="273"/>
      <c r="K341" s="273"/>
      <c r="L341" s="273"/>
      <c r="M341" s="273"/>
      <c r="N341" s="273"/>
    </row>
    <row r="342" spans="1:14" x14ac:dyDescent="0.2">
      <c r="A342" s="99">
        <v>94</v>
      </c>
      <c r="B342" s="100">
        <v>0.53981000000000001</v>
      </c>
      <c r="C342" s="100">
        <v>0.54269000000000001</v>
      </c>
      <c r="D342" s="100">
        <v>1</v>
      </c>
      <c r="E342" s="100">
        <v>0.94045000000000001</v>
      </c>
      <c r="F342" s="100">
        <v>0.94347999999999999</v>
      </c>
      <c r="G342" s="100">
        <v>0.96067000000000002</v>
      </c>
      <c r="H342" s="273"/>
      <c r="I342" s="273"/>
      <c r="J342" s="273"/>
      <c r="K342" s="273"/>
      <c r="L342" s="273"/>
      <c r="M342" s="273"/>
      <c r="N342" s="273"/>
    </row>
    <row r="343" spans="1:14" x14ac:dyDescent="0.2">
      <c r="A343" s="99">
        <v>95</v>
      </c>
      <c r="B343" s="100">
        <v>0.74100999999999995</v>
      </c>
      <c r="C343" s="100">
        <v>0.73926999999999998</v>
      </c>
      <c r="D343" s="100">
        <v>1</v>
      </c>
      <c r="E343" s="100">
        <v>0.91779999999999995</v>
      </c>
      <c r="F343" s="100">
        <v>0.92769999999999997</v>
      </c>
      <c r="G343" s="100">
        <v>0.94008000000000003</v>
      </c>
      <c r="H343" s="273"/>
      <c r="I343" s="273"/>
      <c r="J343" s="273"/>
      <c r="K343" s="273"/>
      <c r="L343" s="273"/>
      <c r="M343" s="273"/>
      <c r="N343" s="273"/>
    </row>
    <row r="344" spans="1:14" x14ac:dyDescent="0.2">
      <c r="A344" s="99">
        <v>971</v>
      </c>
      <c r="B344" s="100">
        <v>0.55717000000000005</v>
      </c>
      <c r="C344" s="100">
        <v>0.56115000000000004</v>
      </c>
      <c r="D344" s="100">
        <v>1</v>
      </c>
      <c r="E344" s="100">
        <v>0.90015999999999996</v>
      </c>
      <c r="F344" s="100">
        <v>0.90397000000000005</v>
      </c>
      <c r="G344" s="100">
        <v>0.90776999999999997</v>
      </c>
      <c r="H344" s="273"/>
      <c r="I344" s="273"/>
      <c r="J344" s="273"/>
      <c r="K344" s="273"/>
      <c r="L344" s="273"/>
      <c r="M344" s="273"/>
      <c r="N344" s="273"/>
    </row>
    <row r="345" spans="1:14" x14ac:dyDescent="0.2">
      <c r="A345" s="99">
        <v>974</v>
      </c>
      <c r="B345" s="100">
        <v>0.48681999999999997</v>
      </c>
      <c r="C345" s="100">
        <v>0.48997000000000002</v>
      </c>
      <c r="D345" s="100">
        <v>1</v>
      </c>
      <c r="E345" s="100">
        <v>0.93635999999999997</v>
      </c>
      <c r="F345" s="100">
        <v>0.93922000000000005</v>
      </c>
      <c r="G345" s="100">
        <v>0.95099999999999996</v>
      </c>
      <c r="H345" s="273"/>
      <c r="I345" s="273"/>
      <c r="J345" s="273"/>
      <c r="K345" s="273"/>
      <c r="L345" s="273"/>
      <c r="M345" s="273"/>
      <c r="N345" s="273"/>
    </row>
    <row r="346" spans="1:14" x14ac:dyDescent="0.2">
      <c r="A346" s="274"/>
      <c r="B346" s="273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</row>
    <row r="349" spans="1:14" ht="33.75" x14ac:dyDescent="0.2">
      <c r="A349" s="103" t="s">
        <v>1191</v>
      </c>
      <c r="B349" s="103" t="s">
        <v>16</v>
      </c>
      <c r="C349" s="103" t="s">
        <v>664</v>
      </c>
      <c r="D349" s="103" t="s">
        <v>21</v>
      </c>
      <c r="E349" s="103" t="s">
        <v>665</v>
      </c>
      <c r="F349" s="103" t="s">
        <v>23</v>
      </c>
      <c r="G349" s="103" t="s">
        <v>973</v>
      </c>
    </row>
    <row r="350" spans="1:14" x14ac:dyDescent="0.2">
      <c r="A350" s="234" t="s">
        <v>1204</v>
      </c>
      <c r="B350" s="235">
        <v>1</v>
      </c>
      <c r="C350" s="235">
        <v>1</v>
      </c>
      <c r="D350" s="235">
        <v>0.92954000000000003</v>
      </c>
      <c r="E350" s="235">
        <v>0.96540000000000004</v>
      </c>
      <c r="F350" s="235">
        <v>0.97065999999999997</v>
      </c>
      <c r="G350" s="235">
        <v>0.95269000000000004</v>
      </c>
    </row>
    <row r="351" spans="1:14" x14ac:dyDescent="0.2">
      <c r="A351" s="236" t="s">
        <v>799</v>
      </c>
      <c r="B351" s="100">
        <v>1</v>
      </c>
      <c r="C351" s="100">
        <v>1</v>
      </c>
      <c r="D351" s="100">
        <v>1</v>
      </c>
      <c r="E351" s="100">
        <v>0.98670000000000002</v>
      </c>
      <c r="F351" s="100">
        <v>0.98012999999999995</v>
      </c>
      <c r="G351" s="100">
        <v>0.97655000000000003</v>
      </c>
    </row>
    <row r="352" spans="1:14" x14ac:dyDescent="0.2">
      <c r="A352" s="236" t="s">
        <v>810</v>
      </c>
      <c r="B352" s="100">
        <v>1</v>
      </c>
      <c r="C352" s="100">
        <v>1</v>
      </c>
      <c r="D352" s="100">
        <v>1</v>
      </c>
      <c r="E352" s="100">
        <v>0.96694000000000002</v>
      </c>
      <c r="F352" s="100">
        <v>0.98472000000000004</v>
      </c>
      <c r="G352" s="100">
        <v>0.95601999999999998</v>
      </c>
    </row>
    <row r="353" spans="1:7" x14ac:dyDescent="0.2">
      <c r="A353" s="236" t="s">
        <v>801</v>
      </c>
      <c r="B353" s="100">
        <v>1</v>
      </c>
      <c r="C353" s="100">
        <v>1</v>
      </c>
      <c r="D353" s="100">
        <v>1</v>
      </c>
      <c r="E353" s="100">
        <v>0.93011999999999995</v>
      </c>
      <c r="F353" s="100">
        <v>0.96303000000000005</v>
      </c>
      <c r="G353" s="100">
        <v>0.92944000000000004</v>
      </c>
    </row>
    <row r="354" spans="1:7" x14ac:dyDescent="0.2">
      <c r="A354" s="236" t="s">
        <v>717</v>
      </c>
      <c r="B354" s="100">
        <v>1</v>
      </c>
      <c r="C354" s="100">
        <v>1</v>
      </c>
      <c r="D354" s="100">
        <v>1</v>
      </c>
      <c r="E354" s="100">
        <v>0.74831000000000003</v>
      </c>
      <c r="F354" s="100">
        <v>0.75231000000000003</v>
      </c>
      <c r="G354" s="100">
        <v>0.752</v>
      </c>
    </row>
    <row r="355" spans="1:7" x14ac:dyDescent="0.2">
      <c r="A355" s="236" t="s">
        <v>785</v>
      </c>
      <c r="B355" s="100">
        <v>1</v>
      </c>
      <c r="C355" s="100">
        <v>1</v>
      </c>
      <c r="D355" s="100">
        <v>1</v>
      </c>
      <c r="E355" s="100">
        <v>0.76315999999999995</v>
      </c>
      <c r="F355" s="100">
        <v>0.75044999999999995</v>
      </c>
      <c r="G355" s="100">
        <v>0.75136000000000003</v>
      </c>
    </row>
    <row r="356" spans="1:7" x14ac:dyDescent="0.2">
      <c r="A356" s="99">
        <v>10</v>
      </c>
      <c r="B356" s="100">
        <v>1</v>
      </c>
      <c r="C356" s="100">
        <v>1</v>
      </c>
      <c r="D356" s="100">
        <v>1</v>
      </c>
      <c r="E356" s="100">
        <v>0.97938000000000003</v>
      </c>
      <c r="F356" s="100">
        <v>0.99461999999999995</v>
      </c>
      <c r="G356" s="100">
        <v>0.99133000000000004</v>
      </c>
    </row>
    <row r="357" spans="1:7" x14ac:dyDescent="0.2">
      <c r="A357" s="99">
        <v>11</v>
      </c>
      <c r="B357" s="100">
        <v>1</v>
      </c>
      <c r="C357" s="100">
        <v>1</v>
      </c>
      <c r="D357" s="100">
        <v>1</v>
      </c>
      <c r="E357" s="100">
        <v>0.97514000000000001</v>
      </c>
      <c r="F357" s="100">
        <v>0.98524999999999996</v>
      </c>
      <c r="G357" s="100">
        <v>0.98497999999999997</v>
      </c>
    </row>
    <row r="358" spans="1:7" x14ac:dyDescent="0.2">
      <c r="A358" s="99">
        <v>13</v>
      </c>
      <c r="B358" s="100">
        <v>1</v>
      </c>
      <c r="C358" s="100">
        <v>1</v>
      </c>
      <c r="D358" s="100">
        <v>1</v>
      </c>
      <c r="E358" s="100">
        <v>0.92686999999999997</v>
      </c>
      <c r="F358" s="100">
        <v>0.93745999999999996</v>
      </c>
      <c r="G358" s="100">
        <v>0.90952</v>
      </c>
    </row>
    <row r="359" spans="1:7" x14ac:dyDescent="0.2">
      <c r="A359" s="99">
        <v>14</v>
      </c>
      <c r="B359" s="100">
        <v>1</v>
      </c>
      <c r="C359" s="100">
        <v>1</v>
      </c>
      <c r="D359" s="100">
        <v>1</v>
      </c>
      <c r="E359" s="100">
        <v>0.94852999999999998</v>
      </c>
      <c r="F359" s="100">
        <v>0.96108000000000005</v>
      </c>
      <c r="G359" s="100">
        <v>0.94571000000000005</v>
      </c>
    </row>
    <row r="360" spans="1:7" x14ac:dyDescent="0.2">
      <c r="A360" s="99">
        <v>15</v>
      </c>
      <c r="B360" s="100">
        <v>1</v>
      </c>
      <c r="C360" s="100">
        <v>1</v>
      </c>
      <c r="D360" s="100">
        <v>1</v>
      </c>
      <c r="E360" s="100">
        <v>0.92193000000000003</v>
      </c>
      <c r="F360" s="100">
        <v>0.96653999999999995</v>
      </c>
      <c r="G360" s="100">
        <v>0.96952000000000005</v>
      </c>
    </row>
    <row r="361" spans="1:7" x14ac:dyDescent="0.2">
      <c r="A361" s="99">
        <v>16</v>
      </c>
      <c r="B361" s="100">
        <v>1</v>
      </c>
      <c r="C361" s="100">
        <v>1</v>
      </c>
      <c r="D361" s="100">
        <v>1</v>
      </c>
      <c r="E361" s="100">
        <v>0.99878999999999996</v>
      </c>
      <c r="F361" s="100">
        <v>0.99636999999999998</v>
      </c>
      <c r="G361" s="100">
        <v>0.99182999999999999</v>
      </c>
    </row>
    <row r="362" spans="1:7" x14ac:dyDescent="0.2">
      <c r="A362" s="99">
        <v>17</v>
      </c>
      <c r="B362" s="100">
        <v>1</v>
      </c>
      <c r="C362" s="100">
        <v>1</v>
      </c>
      <c r="D362" s="100">
        <v>1</v>
      </c>
      <c r="E362" s="100">
        <v>0.95225000000000004</v>
      </c>
      <c r="F362" s="100">
        <v>0.93550999999999995</v>
      </c>
      <c r="G362" s="100">
        <v>0.92639000000000005</v>
      </c>
    </row>
    <row r="363" spans="1:7" x14ac:dyDescent="0.2">
      <c r="A363" s="99">
        <v>18</v>
      </c>
      <c r="B363" s="100">
        <v>1</v>
      </c>
      <c r="C363" s="100">
        <v>1</v>
      </c>
      <c r="D363" s="100">
        <v>1</v>
      </c>
      <c r="E363" s="100">
        <v>0.98821000000000003</v>
      </c>
      <c r="F363" s="100">
        <v>0.99473</v>
      </c>
      <c r="G363" s="100">
        <v>0.99194000000000004</v>
      </c>
    </row>
    <row r="364" spans="1:7" x14ac:dyDescent="0.2">
      <c r="A364" s="99">
        <v>19</v>
      </c>
      <c r="B364" s="100">
        <v>1</v>
      </c>
      <c r="C364" s="100">
        <v>1</v>
      </c>
      <c r="D364" s="100">
        <v>1</v>
      </c>
      <c r="E364" s="100">
        <v>0.95462999999999998</v>
      </c>
      <c r="F364" s="100">
        <v>0.97707999999999995</v>
      </c>
      <c r="G364" s="100">
        <v>0.96943999999999997</v>
      </c>
    </row>
    <row r="365" spans="1:7" x14ac:dyDescent="0.2">
      <c r="A365" s="99">
        <v>21</v>
      </c>
      <c r="B365" s="100">
        <v>1</v>
      </c>
      <c r="C365" s="100">
        <v>1</v>
      </c>
      <c r="D365" s="100">
        <v>1</v>
      </c>
      <c r="E365" s="100">
        <v>0.97511999999999999</v>
      </c>
      <c r="F365" s="100">
        <v>0.97128999999999999</v>
      </c>
      <c r="G365" s="100">
        <v>0.96067999999999998</v>
      </c>
    </row>
    <row r="366" spans="1:7" x14ac:dyDescent="0.2">
      <c r="A366" s="99">
        <v>22</v>
      </c>
      <c r="B366" s="100">
        <v>1</v>
      </c>
      <c r="C366" s="100">
        <v>1</v>
      </c>
      <c r="D366" s="100">
        <v>1</v>
      </c>
      <c r="E366" s="100">
        <v>0.99722</v>
      </c>
      <c r="F366" s="100">
        <v>0.99597999999999998</v>
      </c>
      <c r="G366" s="100">
        <v>0.99443999999999999</v>
      </c>
    </row>
    <row r="367" spans="1:7" x14ac:dyDescent="0.2">
      <c r="A367" s="99">
        <v>24</v>
      </c>
      <c r="B367" s="100">
        <v>1</v>
      </c>
      <c r="C367" s="100">
        <v>1</v>
      </c>
      <c r="D367" s="100">
        <v>1</v>
      </c>
      <c r="E367" s="100">
        <v>0.96641999999999995</v>
      </c>
      <c r="F367" s="100">
        <v>0.97796000000000005</v>
      </c>
      <c r="G367" s="100">
        <v>0.97587000000000002</v>
      </c>
    </row>
    <row r="368" spans="1:7" x14ac:dyDescent="0.2">
      <c r="A368" s="99">
        <v>25</v>
      </c>
      <c r="B368" s="100">
        <v>1</v>
      </c>
      <c r="C368" s="100">
        <v>1</v>
      </c>
      <c r="D368" s="100">
        <v>1</v>
      </c>
      <c r="E368" s="100">
        <v>0.96760000000000002</v>
      </c>
      <c r="F368" s="100">
        <v>0.98697000000000001</v>
      </c>
      <c r="G368" s="100">
        <v>0.98257000000000005</v>
      </c>
    </row>
    <row r="369" spans="1:7" x14ac:dyDescent="0.2">
      <c r="A369" s="99">
        <v>26</v>
      </c>
      <c r="B369" s="100">
        <v>1</v>
      </c>
      <c r="C369" s="100">
        <v>1</v>
      </c>
      <c r="D369" s="100">
        <v>1</v>
      </c>
      <c r="E369" s="100">
        <v>0.99599000000000004</v>
      </c>
      <c r="F369" s="100">
        <v>0.96777000000000002</v>
      </c>
      <c r="G369" s="100">
        <v>0.93645</v>
      </c>
    </row>
    <row r="370" spans="1:7" x14ac:dyDescent="0.2">
      <c r="A370" s="99">
        <v>27</v>
      </c>
      <c r="B370" s="100">
        <v>1</v>
      </c>
      <c r="C370" s="100">
        <v>1</v>
      </c>
      <c r="D370" s="100">
        <v>1</v>
      </c>
      <c r="E370" s="100">
        <v>0.96104000000000001</v>
      </c>
      <c r="F370" s="100">
        <v>0.98229999999999995</v>
      </c>
      <c r="G370" s="100">
        <v>0.96187</v>
      </c>
    </row>
    <row r="371" spans="1:7" x14ac:dyDescent="0.2">
      <c r="A371" s="99">
        <v>28</v>
      </c>
      <c r="B371" s="100">
        <v>1</v>
      </c>
      <c r="C371" s="100">
        <v>1</v>
      </c>
      <c r="D371" s="100">
        <v>1</v>
      </c>
      <c r="E371" s="100">
        <v>0.98026000000000002</v>
      </c>
      <c r="F371" s="100">
        <v>0.98977000000000004</v>
      </c>
      <c r="G371" s="100">
        <v>0.9788</v>
      </c>
    </row>
    <row r="372" spans="1:7" x14ac:dyDescent="0.2">
      <c r="A372" s="99">
        <v>29</v>
      </c>
      <c r="B372" s="100">
        <v>1</v>
      </c>
      <c r="C372" s="100">
        <v>1</v>
      </c>
      <c r="D372" s="100">
        <v>1</v>
      </c>
      <c r="E372" s="100">
        <v>0.94815000000000005</v>
      </c>
      <c r="F372" s="100">
        <v>0.96040000000000003</v>
      </c>
      <c r="G372" s="100">
        <v>0.94847999999999999</v>
      </c>
    </row>
    <row r="373" spans="1:7" x14ac:dyDescent="0.2">
      <c r="A373" s="99" t="s">
        <v>832</v>
      </c>
      <c r="B373" s="100">
        <v>1</v>
      </c>
      <c r="C373" s="100">
        <v>1</v>
      </c>
      <c r="D373" s="100">
        <v>1</v>
      </c>
      <c r="E373" s="100">
        <v>0.99004000000000003</v>
      </c>
      <c r="F373" s="100">
        <v>0.98648000000000002</v>
      </c>
      <c r="G373" s="100">
        <v>0.98504999999999998</v>
      </c>
    </row>
    <row r="374" spans="1:7" x14ac:dyDescent="0.2">
      <c r="A374" s="99">
        <v>32</v>
      </c>
      <c r="B374" s="100">
        <v>1</v>
      </c>
      <c r="C374" s="100">
        <v>1</v>
      </c>
      <c r="D374" s="100">
        <v>1</v>
      </c>
      <c r="E374" s="100">
        <v>0.68345</v>
      </c>
      <c r="F374" s="100">
        <v>0.71223000000000003</v>
      </c>
      <c r="G374" s="100">
        <v>0.70896000000000003</v>
      </c>
    </row>
    <row r="375" spans="1:7" x14ac:dyDescent="0.2">
      <c r="A375" s="99">
        <v>33</v>
      </c>
      <c r="B375" s="100">
        <v>1</v>
      </c>
      <c r="C375" s="100">
        <v>1</v>
      </c>
      <c r="D375" s="100">
        <v>0</v>
      </c>
      <c r="E375" s="100">
        <v>0.91335</v>
      </c>
      <c r="F375" s="100">
        <v>0.93113999999999997</v>
      </c>
      <c r="G375" s="100">
        <v>0.91746000000000005</v>
      </c>
    </row>
    <row r="376" spans="1:7" x14ac:dyDescent="0.2">
      <c r="A376" s="99">
        <v>34</v>
      </c>
      <c r="B376" s="100">
        <v>1</v>
      </c>
      <c r="C376" s="100">
        <v>1</v>
      </c>
      <c r="D376" s="100">
        <v>1</v>
      </c>
      <c r="E376" s="100">
        <v>0.94169000000000003</v>
      </c>
      <c r="F376" s="100">
        <v>0.97479000000000005</v>
      </c>
      <c r="G376" s="100">
        <v>0.94345999999999997</v>
      </c>
    </row>
    <row r="377" spans="1:7" x14ac:dyDescent="0.2">
      <c r="A377" s="99">
        <v>35</v>
      </c>
      <c r="B377" s="100">
        <v>1</v>
      </c>
      <c r="C377" s="100">
        <v>1</v>
      </c>
      <c r="D377" s="100">
        <v>1</v>
      </c>
      <c r="E377" s="100">
        <v>0.98731000000000002</v>
      </c>
      <c r="F377" s="100">
        <v>0.98456999999999995</v>
      </c>
      <c r="G377" s="100">
        <v>0.98307999999999995</v>
      </c>
    </row>
    <row r="378" spans="1:7" x14ac:dyDescent="0.2">
      <c r="A378" s="99">
        <v>36</v>
      </c>
      <c r="B378" s="100">
        <v>1</v>
      </c>
      <c r="C378" s="100">
        <v>1</v>
      </c>
      <c r="D378" s="100">
        <v>1</v>
      </c>
      <c r="E378" s="100">
        <v>0.90154000000000001</v>
      </c>
      <c r="F378" s="100">
        <v>0.97065999999999997</v>
      </c>
      <c r="G378" s="100">
        <v>0.95921999999999996</v>
      </c>
    </row>
    <row r="379" spans="1:7" x14ac:dyDescent="0.2">
      <c r="A379" s="99">
        <v>37</v>
      </c>
      <c r="B379" s="100">
        <v>1</v>
      </c>
      <c r="C379" s="100">
        <v>1</v>
      </c>
      <c r="D379" s="100">
        <v>1</v>
      </c>
      <c r="E379" s="100">
        <v>0.96426000000000001</v>
      </c>
      <c r="F379" s="100">
        <v>0.98258999999999996</v>
      </c>
      <c r="G379" s="100">
        <v>0.96641999999999995</v>
      </c>
    </row>
    <row r="380" spans="1:7" x14ac:dyDescent="0.2">
      <c r="A380" s="99">
        <v>38</v>
      </c>
      <c r="B380" s="100">
        <v>1</v>
      </c>
      <c r="C380" s="100">
        <v>1</v>
      </c>
      <c r="D380" s="100">
        <v>1</v>
      </c>
      <c r="E380" s="100">
        <v>0.99895</v>
      </c>
      <c r="F380" s="100">
        <v>0.96494999999999997</v>
      </c>
      <c r="G380" s="100">
        <v>0.94501000000000002</v>
      </c>
    </row>
    <row r="381" spans="1:7" x14ac:dyDescent="0.2">
      <c r="A381" s="99">
        <v>39</v>
      </c>
      <c r="B381" s="100">
        <v>1</v>
      </c>
      <c r="C381" s="100">
        <v>1</v>
      </c>
      <c r="D381" s="100">
        <v>1</v>
      </c>
      <c r="E381" s="100">
        <v>0.92464000000000002</v>
      </c>
      <c r="F381" s="100">
        <v>0.98643000000000003</v>
      </c>
      <c r="G381" s="100">
        <v>0.97070999999999996</v>
      </c>
    </row>
    <row r="382" spans="1:7" x14ac:dyDescent="0.2">
      <c r="A382" s="99">
        <v>40</v>
      </c>
      <c r="B382" s="100">
        <v>1</v>
      </c>
      <c r="C382" s="100">
        <v>1</v>
      </c>
      <c r="D382" s="100">
        <v>1</v>
      </c>
      <c r="E382" s="100">
        <v>0.96628000000000003</v>
      </c>
      <c r="F382" s="100">
        <v>0.97928999999999999</v>
      </c>
      <c r="G382" s="100">
        <v>0.96999000000000002</v>
      </c>
    </row>
    <row r="383" spans="1:7" x14ac:dyDescent="0.2">
      <c r="A383" s="99">
        <v>41</v>
      </c>
      <c r="B383" s="100">
        <v>1</v>
      </c>
      <c r="C383" s="100">
        <v>1</v>
      </c>
      <c r="D383" s="100">
        <v>1</v>
      </c>
      <c r="E383" s="100">
        <v>0.98734</v>
      </c>
      <c r="F383" s="100">
        <v>0.99409000000000003</v>
      </c>
      <c r="G383" s="100">
        <v>0.99409000000000003</v>
      </c>
    </row>
    <row r="384" spans="1:7" x14ac:dyDescent="0.2">
      <c r="A384" s="99">
        <v>42</v>
      </c>
      <c r="B384" s="100">
        <v>1</v>
      </c>
      <c r="C384" s="100">
        <v>1</v>
      </c>
      <c r="D384" s="100">
        <v>1</v>
      </c>
      <c r="E384" s="100">
        <v>0.97453999999999996</v>
      </c>
      <c r="F384" s="100">
        <v>0.96570999999999996</v>
      </c>
      <c r="G384" s="100">
        <v>0.95218000000000003</v>
      </c>
    </row>
    <row r="385" spans="1:7" x14ac:dyDescent="0.2">
      <c r="A385" s="99">
        <v>43</v>
      </c>
      <c r="B385" s="100">
        <v>1</v>
      </c>
      <c r="C385" s="100">
        <v>1</v>
      </c>
      <c r="D385" s="100">
        <v>1</v>
      </c>
      <c r="E385" s="100">
        <v>0.97194999999999998</v>
      </c>
      <c r="F385" s="100">
        <v>0.98441999999999996</v>
      </c>
      <c r="G385" s="100">
        <v>0.95859000000000005</v>
      </c>
    </row>
    <row r="386" spans="1:7" x14ac:dyDescent="0.2">
      <c r="A386" s="99">
        <v>45</v>
      </c>
      <c r="B386" s="100">
        <v>1</v>
      </c>
      <c r="C386" s="100">
        <v>1</v>
      </c>
      <c r="D386" s="100">
        <v>1</v>
      </c>
      <c r="E386" s="100">
        <v>0.97143999999999997</v>
      </c>
      <c r="F386" s="100">
        <v>0.98206000000000004</v>
      </c>
      <c r="G386" s="100">
        <v>0.97062000000000004</v>
      </c>
    </row>
    <row r="387" spans="1:7" x14ac:dyDescent="0.2">
      <c r="A387" s="99">
        <v>46</v>
      </c>
      <c r="B387" s="100">
        <v>1</v>
      </c>
      <c r="C387" s="100">
        <v>1</v>
      </c>
      <c r="D387" s="100">
        <v>1</v>
      </c>
      <c r="E387" s="100">
        <v>0.89890000000000003</v>
      </c>
      <c r="F387" s="100">
        <v>0.98168</v>
      </c>
      <c r="G387" s="100">
        <v>0.98021999999999998</v>
      </c>
    </row>
    <row r="388" spans="1:7" x14ac:dyDescent="0.2">
      <c r="A388" s="99">
        <v>47</v>
      </c>
      <c r="B388" s="100">
        <v>1</v>
      </c>
      <c r="C388" s="100">
        <v>1</v>
      </c>
      <c r="D388" s="100">
        <v>1</v>
      </c>
      <c r="E388" s="100">
        <v>0.98336000000000001</v>
      </c>
      <c r="F388" s="100">
        <v>0.9879</v>
      </c>
      <c r="G388" s="100">
        <v>0.99092000000000002</v>
      </c>
    </row>
    <row r="389" spans="1:7" x14ac:dyDescent="0.2">
      <c r="A389" s="275">
        <v>48</v>
      </c>
      <c r="B389" s="276">
        <v>1</v>
      </c>
      <c r="C389" s="276">
        <v>1</v>
      </c>
      <c r="D389" s="276">
        <v>1</v>
      </c>
      <c r="E389" s="276">
        <v>0.96675999999999995</v>
      </c>
      <c r="F389" s="276">
        <v>0.98338000000000003</v>
      </c>
      <c r="G389" s="276">
        <v>0.97921999999999998</v>
      </c>
    </row>
    <row r="390" spans="1:7" x14ac:dyDescent="0.2">
      <c r="A390" s="274"/>
      <c r="B390" s="273"/>
      <c r="C390" s="273"/>
      <c r="D390" s="273"/>
      <c r="E390" s="273"/>
      <c r="F390" s="273"/>
      <c r="G390" s="273"/>
    </row>
    <row r="391" spans="1:7" ht="33.75" x14ac:dyDescent="0.2">
      <c r="A391" s="103" t="s">
        <v>1191</v>
      </c>
      <c r="B391" s="103" t="s">
        <v>16</v>
      </c>
      <c r="C391" s="103" t="s">
        <v>664</v>
      </c>
      <c r="D391" s="103" t="s">
        <v>21</v>
      </c>
      <c r="E391" s="103" t="s">
        <v>665</v>
      </c>
      <c r="F391" s="103" t="s">
        <v>23</v>
      </c>
      <c r="G391" s="103" t="s">
        <v>973</v>
      </c>
    </row>
    <row r="392" spans="1:7" x14ac:dyDescent="0.2">
      <c r="A392" s="234" t="s">
        <v>1204</v>
      </c>
      <c r="B392" s="235">
        <v>1</v>
      </c>
      <c r="C392" s="235">
        <v>1</v>
      </c>
      <c r="D392" s="235">
        <v>0.92954000000000003</v>
      </c>
      <c r="E392" s="235">
        <v>0.96540000000000004</v>
      </c>
      <c r="F392" s="235">
        <v>0.97065999999999997</v>
      </c>
      <c r="G392" s="235">
        <v>0.95269000000000004</v>
      </c>
    </row>
    <row r="393" spans="1:7" x14ac:dyDescent="0.2">
      <c r="A393" s="277">
        <v>51</v>
      </c>
      <c r="B393" s="278">
        <v>1</v>
      </c>
      <c r="C393" s="278">
        <v>1</v>
      </c>
      <c r="D393" s="278">
        <v>1</v>
      </c>
      <c r="E393" s="278">
        <v>0.85675000000000001</v>
      </c>
      <c r="F393" s="278">
        <v>0.9536</v>
      </c>
      <c r="G393" s="278">
        <v>0.9405</v>
      </c>
    </row>
    <row r="394" spans="1:7" x14ac:dyDescent="0.2">
      <c r="A394" s="99">
        <v>52</v>
      </c>
      <c r="B394" s="100">
        <v>1</v>
      </c>
      <c r="C394" s="100">
        <v>1</v>
      </c>
      <c r="D394" s="100">
        <v>1</v>
      </c>
      <c r="E394" s="100">
        <v>0.87492999999999999</v>
      </c>
      <c r="F394" s="100">
        <v>0.96243000000000001</v>
      </c>
      <c r="G394" s="100">
        <v>0.94579000000000002</v>
      </c>
    </row>
    <row r="395" spans="1:7" x14ac:dyDescent="0.2">
      <c r="A395" s="99">
        <v>54</v>
      </c>
      <c r="B395" s="100">
        <v>1</v>
      </c>
      <c r="C395" s="100">
        <v>1</v>
      </c>
      <c r="D395" s="100">
        <v>1</v>
      </c>
      <c r="E395" s="100">
        <v>0.95591999999999999</v>
      </c>
      <c r="F395" s="100">
        <v>0.96335999999999999</v>
      </c>
      <c r="G395" s="100">
        <v>0.94847000000000004</v>
      </c>
    </row>
    <row r="396" spans="1:7" x14ac:dyDescent="0.2">
      <c r="A396" s="99">
        <v>55</v>
      </c>
      <c r="B396" s="100">
        <v>1</v>
      </c>
      <c r="C396" s="100">
        <v>1</v>
      </c>
      <c r="D396" s="100">
        <v>1</v>
      </c>
      <c r="E396" s="100">
        <v>0.93208000000000002</v>
      </c>
      <c r="F396" s="100">
        <v>0.97640000000000005</v>
      </c>
      <c r="G396" s="100">
        <v>0.94364000000000003</v>
      </c>
    </row>
    <row r="397" spans="1:7" x14ac:dyDescent="0.2">
      <c r="A397" s="99">
        <v>56</v>
      </c>
      <c r="B397" s="100">
        <v>1</v>
      </c>
      <c r="C397" s="100">
        <v>1</v>
      </c>
      <c r="D397" s="100">
        <v>1</v>
      </c>
      <c r="E397" s="100">
        <v>0.99426999999999999</v>
      </c>
      <c r="F397" s="100">
        <v>0.99306000000000005</v>
      </c>
      <c r="G397" s="100">
        <v>0.99065000000000003</v>
      </c>
    </row>
    <row r="398" spans="1:7" x14ac:dyDescent="0.2">
      <c r="A398" s="99">
        <v>57</v>
      </c>
      <c r="B398" s="100">
        <v>1</v>
      </c>
      <c r="C398" s="100">
        <v>1</v>
      </c>
      <c r="D398" s="100">
        <v>1</v>
      </c>
      <c r="E398" s="100">
        <v>0.95730999999999999</v>
      </c>
      <c r="F398" s="100">
        <v>0.95474000000000003</v>
      </c>
      <c r="G398" s="100">
        <v>0.93789999999999996</v>
      </c>
    </row>
    <row r="399" spans="1:7" x14ac:dyDescent="0.2">
      <c r="A399" s="99">
        <v>58</v>
      </c>
      <c r="B399" s="100">
        <v>1</v>
      </c>
      <c r="C399" s="100">
        <v>1</v>
      </c>
      <c r="D399" s="100">
        <v>1</v>
      </c>
      <c r="E399" s="100">
        <v>0.96843999999999997</v>
      </c>
      <c r="F399" s="100">
        <v>0.98292999999999997</v>
      </c>
      <c r="G399" s="100">
        <v>0.97516999999999998</v>
      </c>
    </row>
    <row r="400" spans="1:7" x14ac:dyDescent="0.2">
      <c r="A400" s="99">
        <v>59</v>
      </c>
      <c r="B400" s="100">
        <v>1</v>
      </c>
      <c r="C400" s="100">
        <v>1</v>
      </c>
      <c r="D400" s="100">
        <v>1</v>
      </c>
      <c r="E400" s="100">
        <v>0.95321999999999996</v>
      </c>
      <c r="F400" s="100">
        <v>0.97418000000000005</v>
      </c>
      <c r="G400" s="100">
        <v>0.95184000000000002</v>
      </c>
    </row>
    <row r="401" spans="1:7" x14ac:dyDescent="0.2">
      <c r="A401" s="99">
        <v>60</v>
      </c>
      <c r="B401" s="100">
        <v>1</v>
      </c>
      <c r="C401" s="100">
        <v>1</v>
      </c>
      <c r="D401" s="100">
        <v>1</v>
      </c>
      <c r="E401" s="100">
        <v>0.98989000000000005</v>
      </c>
      <c r="F401" s="100">
        <v>0.98970000000000002</v>
      </c>
      <c r="G401" s="100">
        <v>0.98902999999999996</v>
      </c>
    </row>
    <row r="402" spans="1:7" x14ac:dyDescent="0.2">
      <c r="A402" s="99">
        <v>62</v>
      </c>
      <c r="B402" s="100">
        <v>1</v>
      </c>
      <c r="C402" s="100">
        <v>1</v>
      </c>
      <c r="D402" s="100">
        <v>1</v>
      </c>
      <c r="E402" s="100">
        <v>0.95365999999999995</v>
      </c>
      <c r="F402" s="100">
        <v>0.99375000000000002</v>
      </c>
      <c r="G402" s="100">
        <v>0.98970999999999998</v>
      </c>
    </row>
    <row r="403" spans="1:7" x14ac:dyDescent="0.2">
      <c r="A403" s="99">
        <v>63</v>
      </c>
      <c r="B403" s="100">
        <v>1</v>
      </c>
      <c r="C403" s="100">
        <v>1</v>
      </c>
      <c r="D403" s="100">
        <v>0</v>
      </c>
      <c r="E403" s="100">
        <v>0.97099000000000002</v>
      </c>
      <c r="F403" s="100">
        <v>0.98512</v>
      </c>
      <c r="G403" s="100">
        <v>0.98162000000000005</v>
      </c>
    </row>
    <row r="404" spans="1:7" x14ac:dyDescent="0.2">
      <c r="A404" s="99">
        <v>65</v>
      </c>
      <c r="B404" s="100">
        <v>1</v>
      </c>
      <c r="C404" s="100">
        <v>1</v>
      </c>
      <c r="D404" s="100">
        <v>1</v>
      </c>
      <c r="E404" s="100">
        <v>0.94555999999999996</v>
      </c>
      <c r="F404" s="100">
        <v>0.96811999999999998</v>
      </c>
      <c r="G404" s="100">
        <v>0.96370999999999996</v>
      </c>
    </row>
    <row r="405" spans="1:7" x14ac:dyDescent="0.2">
      <c r="A405" s="99">
        <v>68</v>
      </c>
      <c r="B405" s="100">
        <v>1</v>
      </c>
      <c r="C405" s="100">
        <v>1</v>
      </c>
      <c r="D405" s="100">
        <v>1</v>
      </c>
      <c r="E405" s="100">
        <v>0.99875000000000003</v>
      </c>
      <c r="F405" s="100">
        <v>0.98475999999999997</v>
      </c>
      <c r="G405" s="100">
        <v>0.96509</v>
      </c>
    </row>
    <row r="406" spans="1:7" x14ac:dyDescent="0.2">
      <c r="A406" s="99">
        <v>69</v>
      </c>
      <c r="B406" s="100">
        <v>1</v>
      </c>
      <c r="C406" s="100">
        <v>1</v>
      </c>
      <c r="D406" s="100">
        <v>0</v>
      </c>
      <c r="E406" s="100">
        <v>0.94181999999999999</v>
      </c>
      <c r="F406" s="100">
        <v>0.93522000000000005</v>
      </c>
      <c r="G406" s="100">
        <v>0.92257</v>
      </c>
    </row>
    <row r="407" spans="1:7" x14ac:dyDescent="0.2">
      <c r="A407" s="99">
        <v>70</v>
      </c>
      <c r="B407" s="100">
        <v>1</v>
      </c>
      <c r="C407" s="100">
        <v>1</v>
      </c>
      <c r="D407" s="100">
        <v>1</v>
      </c>
      <c r="E407" s="100">
        <v>0.94264000000000003</v>
      </c>
      <c r="F407" s="100">
        <v>0.97697999999999996</v>
      </c>
      <c r="G407" s="100">
        <v>0.95652000000000004</v>
      </c>
    </row>
    <row r="408" spans="1:7" x14ac:dyDescent="0.2">
      <c r="A408" s="99">
        <v>71</v>
      </c>
      <c r="B408" s="100">
        <v>1</v>
      </c>
      <c r="C408" s="100">
        <v>1</v>
      </c>
      <c r="D408" s="100">
        <v>1</v>
      </c>
      <c r="E408" s="100">
        <v>0.93894</v>
      </c>
      <c r="F408" s="100">
        <v>0.98058999999999996</v>
      </c>
      <c r="G408" s="100">
        <v>0.95906000000000002</v>
      </c>
    </row>
    <row r="409" spans="1:7" x14ac:dyDescent="0.2">
      <c r="A409" s="99">
        <v>72</v>
      </c>
      <c r="B409" s="100">
        <v>1</v>
      </c>
      <c r="C409" s="100">
        <v>1</v>
      </c>
      <c r="D409" s="100">
        <v>1</v>
      </c>
      <c r="E409" s="100">
        <v>0.96204999999999996</v>
      </c>
      <c r="F409" s="100">
        <v>0.97250000000000003</v>
      </c>
      <c r="G409" s="100">
        <v>0.97146999999999994</v>
      </c>
    </row>
    <row r="410" spans="1:7" x14ac:dyDescent="0.2">
      <c r="A410" s="99">
        <v>73</v>
      </c>
      <c r="B410" s="100">
        <v>1</v>
      </c>
      <c r="C410" s="100">
        <v>1</v>
      </c>
      <c r="D410" s="100">
        <v>1</v>
      </c>
      <c r="E410" s="100">
        <v>0.95711999999999997</v>
      </c>
      <c r="F410" s="100">
        <v>0.98548999999999998</v>
      </c>
      <c r="G410" s="100">
        <v>0.95775999999999994</v>
      </c>
    </row>
    <row r="411" spans="1:7" x14ac:dyDescent="0.2">
      <c r="A411" s="99">
        <v>74</v>
      </c>
      <c r="B411" s="100">
        <v>1</v>
      </c>
      <c r="C411" s="100">
        <v>1</v>
      </c>
      <c r="D411" s="100">
        <v>1</v>
      </c>
      <c r="E411" s="100">
        <v>0.95933000000000002</v>
      </c>
      <c r="F411" s="100">
        <v>0.96786000000000005</v>
      </c>
      <c r="G411" s="100">
        <v>0.86267000000000005</v>
      </c>
    </row>
    <row r="412" spans="1:7" x14ac:dyDescent="0.2">
      <c r="A412" s="99">
        <v>75</v>
      </c>
      <c r="B412" s="100">
        <v>1</v>
      </c>
      <c r="C412" s="100">
        <v>1</v>
      </c>
      <c r="D412" s="100">
        <v>1</v>
      </c>
      <c r="E412" s="100">
        <v>0.99997000000000003</v>
      </c>
      <c r="F412" s="100">
        <v>0.98165999999999998</v>
      </c>
      <c r="G412" s="100">
        <v>0.96047000000000005</v>
      </c>
    </row>
    <row r="413" spans="1:7" x14ac:dyDescent="0.2">
      <c r="A413" s="99">
        <v>76</v>
      </c>
      <c r="B413" s="100">
        <v>1</v>
      </c>
      <c r="C413" s="100">
        <v>1</v>
      </c>
      <c r="D413" s="100">
        <v>1</v>
      </c>
      <c r="E413" s="100">
        <v>0.95359000000000005</v>
      </c>
      <c r="F413" s="100">
        <v>0.98295999999999994</v>
      </c>
      <c r="G413" s="100">
        <v>0.94752000000000003</v>
      </c>
    </row>
    <row r="414" spans="1:7" x14ac:dyDescent="0.2">
      <c r="A414" s="99">
        <v>77</v>
      </c>
      <c r="B414" s="100">
        <v>1</v>
      </c>
      <c r="C414" s="100">
        <v>1</v>
      </c>
      <c r="D414" s="100">
        <v>1</v>
      </c>
      <c r="E414" s="100">
        <v>0.99038999999999999</v>
      </c>
      <c r="F414" s="100">
        <v>0.98146</v>
      </c>
      <c r="G414" s="100">
        <v>0.95021</v>
      </c>
    </row>
    <row r="415" spans="1:7" x14ac:dyDescent="0.2">
      <c r="A415" s="99">
        <v>78</v>
      </c>
      <c r="B415" s="100">
        <v>1</v>
      </c>
      <c r="C415" s="100">
        <v>1</v>
      </c>
      <c r="D415" s="100">
        <v>1</v>
      </c>
      <c r="E415" s="100">
        <v>0.98089999999999999</v>
      </c>
      <c r="F415" s="100">
        <v>0.97404000000000002</v>
      </c>
      <c r="G415" s="100">
        <v>0.96550999999999998</v>
      </c>
    </row>
    <row r="416" spans="1:7" x14ac:dyDescent="0.2">
      <c r="A416" s="99">
        <v>79</v>
      </c>
      <c r="B416" s="100">
        <v>1</v>
      </c>
      <c r="C416" s="100">
        <v>1</v>
      </c>
      <c r="D416" s="100">
        <v>1</v>
      </c>
      <c r="E416" s="100">
        <v>0.96374000000000004</v>
      </c>
      <c r="F416" s="100">
        <v>0.98372000000000004</v>
      </c>
      <c r="G416" s="100">
        <v>0.97680999999999996</v>
      </c>
    </row>
    <row r="417" spans="1:7" x14ac:dyDescent="0.2">
      <c r="A417" s="99">
        <v>80</v>
      </c>
      <c r="B417" s="100">
        <v>1</v>
      </c>
      <c r="C417" s="100">
        <v>1</v>
      </c>
      <c r="D417" s="100">
        <v>1</v>
      </c>
      <c r="E417" s="100">
        <v>0.95708000000000004</v>
      </c>
      <c r="F417" s="100">
        <v>0.96209</v>
      </c>
      <c r="G417" s="100">
        <v>0.91461999999999999</v>
      </c>
    </row>
    <row r="418" spans="1:7" x14ac:dyDescent="0.2">
      <c r="A418" s="99">
        <v>81</v>
      </c>
      <c r="B418" s="100">
        <v>1</v>
      </c>
      <c r="C418" s="100">
        <v>1</v>
      </c>
      <c r="D418" s="100">
        <v>1</v>
      </c>
      <c r="E418" s="100">
        <v>0.95550000000000002</v>
      </c>
      <c r="F418" s="100">
        <v>0.96909000000000001</v>
      </c>
      <c r="G418" s="100">
        <v>0.96162999999999998</v>
      </c>
    </row>
    <row r="419" spans="1:7" x14ac:dyDescent="0.2">
      <c r="A419" s="99">
        <v>82</v>
      </c>
      <c r="B419" s="100">
        <v>1</v>
      </c>
      <c r="C419" s="100">
        <v>1</v>
      </c>
      <c r="D419" s="100">
        <v>1</v>
      </c>
      <c r="E419" s="100">
        <v>0.95633000000000001</v>
      </c>
      <c r="F419" s="100">
        <v>0.96453999999999995</v>
      </c>
      <c r="G419" s="100">
        <v>0.96118000000000003</v>
      </c>
    </row>
    <row r="420" spans="1:7" x14ac:dyDescent="0.2">
      <c r="A420" s="99">
        <v>83</v>
      </c>
      <c r="B420" s="100">
        <v>1</v>
      </c>
      <c r="C420" s="100">
        <v>1</v>
      </c>
      <c r="D420" s="100">
        <v>1</v>
      </c>
      <c r="E420" s="100">
        <v>0.98528000000000004</v>
      </c>
      <c r="F420" s="100">
        <v>0.98636999999999997</v>
      </c>
      <c r="G420" s="100">
        <v>0.98224999999999996</v>
      </c>
    </row>
    <row r="421" spans="1:7" x14ac:dyDescent="0.2">
      <c r="A421" s="99">
        <v>84</v>
      </c>
      <c r="B421" s="100">
        <v>1</v>
      </c>
      <c r="C421" s="100">
        <v>1</v>
      </c>
      <c r="D421" s="100">
        <v>1</v>
      </c>
      <c r="E421" s="100">
        <v>0.96689000000000003</v>
      </c>
      <c r="F421" s="100">
        <v>0.98485999999999996</v>
      </c>
      <c r="G421" s="100">
        <v>0.97824</v>
      </c>
    </row>
    <row r="422" spans="1:7" x14ac:dyDescent="0.2">
      <c r="A422" s="99">
        <v>85</v>
      </c>
      <c r="B422" s="100">
        <v>1</v>
      </c>
      <c r="C422" s="100">
        <v>1</v>
      </c>
      <c r="D422" s="100">
        <v>1</v>
      </c>
      <c r="E422" s="100">
        <v>0.95221</v>
      </c>
      <c r="F422" s="100">
        <v>0.94747999999999999</v>
      </c>
      <c r="G422" s="100">
        <v>0.90563000000000005</v>
      </c>
    </row>
    <row r="423" spans="1:7" x14ac:dyDescent="0.2">
      <c r="A423" s="99">
        <v>88</v>
      </c>
      <c r="B423" s="100">
        <v>1</v>
      </c>
      <c r="C423" s="100">
        <v>1</v>
      </c>
      <c r="D423" s="100">
        <v>1</v>
      </c>
      <c r="E423" s="100">
        <v>0.95311999999999997</v>
      </c>
      <c r="F423" s="100">
        <v>0.96592999999999996</v>
      </c>
      <c r="G423" s="100">
        <v>0.96048</v>
      </c>
    </row>
    <row r="424" spans="1:7" x14ac:dyDescent="0.2">
      <c r="A424" s="99">
        <v>89</v>
      </c>
      <c r="B424" s="100">
        <v>1</v>
      </c>
      <c r="C424" s="100">
        <v>1</v>
      </c>
      <c r="D424" s="100">
        <v>1</v>
      </c>
      <c r="E424" s="100">
        <v>0.92115999999999998</v>
      </c>
      <c r="F424" s="100">
        <v>0.97755000000000003</v>
      </c>
      <c r="G424" s="100">
        <v>0.97043999999999997</v>
      </c>
    </row>
    <row r="425" spans="1:7" x14ac:dyDescent="0.2">
      <c r="A425" s="99">
        <v>90</v>
      </c>
      <c r="B425" s="100">
        <v>1</v>
      </c>
      <c r="C425" s="100">
        <v>1</v>
      </c>
      <c r="D425" s="100">
        <v>1</v>
      </c>
      <c r="E425" s="100">
        <v>0.93847000000000003</v>
      </c>
      <c r="F425" s="100">
        <v>0.97016999999999998</v>
      </c>
      <c r="G425" s="100">
        <v>0.95028000000000001</v>
      </c>
    </row>
    <row r="426" spans="1:7" x14ac:dyDescent="0.2">
      <c r="A426" s="99">
        <v>91</v>
      </c>
      <c r="B426" s="100">
        <v>1</v>
      </c>
      <c r="C426" s="100">
        <v>1</v>
      </c>
      <c r="D426" s="100">
        <v>1</v>
      </c>
      <c r="E426" s="100">
        <v>0.99521000000000004</v>
      </c>
      <c r="F426" s="100">
        <v>0.98455000000000004</v>
      </c>
      <c r="G426" s="100">
        <v>0.96702999999999995</v>
      </c>
    </row>
    <row r="427" spans="1:7" x14ac:dyDescent="0.2">
      <c r="A427" s="99">
        <v>92</v>
      </c>
      <c r="B427" s="100">
        <v>1</v>
      </c>
      <c r="C427" s="100">
        <v>1</v>
      </c>
      <c r="D427" s="100">
        <v>1</v>
      </c>
      <c r="E427" s="100">
        <v>0.99397999999999997</v>
      </c>
      <c r="F427" s="100">
        <v>0.98380000000000001</v>
      </c>
      <c r="G427" s="100">
        <v>0.96682999999999997</v>
      </c>
    </row>
    <row r="428" spans="1:7" x14ac:dyDescent="0.2">
      <c r="A428" s="99">
        <v>93</v>
      </c>
      <c r="B428" s="100">
        <v>1</v>
      </c>
      <c r="C428" s="100">
        <v>1</v>
      </c>
      <c r="D428" s="100">
        <v>1</v>
      </c>
      <c r="E428" s="100">
        <v>0.98021999999999998</v>
      </c>
      <c r="F428" s="100">
        <v>0.97967000000000004</v>
      </c>
      <c r="G428" s="100">
        <v>0.95477000000000001</v>
      </c>
    </row>
    <row r="429" spans="1:7" x14ac:dyDescent="0.2">
      <c r="A429" s="99">
        <v>94</v>
      </c>
      <c r="B429" s="100">
        <v>1</v>
      </c>
      <c r="C429" s="100">
        <v>1</v>
      </c>
      <c r="D429" s="100">
        <v>1</v>
      </c>
      <c r="E429" s="100">
        <v>0.98956999999999995</v>
      </c>
      <c r="F429" s="100">
        <v>0.95843</v>
      </c>
      <c r="G429" s="100">
        <v>0.93062</v>
      </c>
    </row>
    <row r="430" spans="1:7" x14ac:dyDescent="0.2">
      <c r="A430" s="99">
        <v>95</v>
      </c>
      <c r="B430" s="100">
        <v>1</v>
      </c>
      <c r="C430" s="100">
        <v>1</v>
      </c>
      <c r="D430" s="100">
        <v>1</v>
      </c>
      <c r="E430" s="100">
        <v>0.99955000000000005</v>
      </c>
      <c r="F430" s="100">
        <v>0.96967000000000003</v>
      </c>
      <c r="G430" s="100">
        <v>0.93737999999999999</v>
      </c>
    </row>
    <row r="431" spans="1:7" x14ac:dyDescent="0.2">
      <c r="A431" s="99">
        <v>971</v>
      </c>
      <c r="B431" s="100">
        <v>1</v>
      </c>
      <c r="C431" s="100">
        <v>1</v>
      </c>
      <c r="D431" s="100">
        <v>1</v>
      </c>
      <c r="E431" s="100">
        <v>0.97933999999999999</v>
      </c>
      <c r="F431" s="100">
        <v>0.99058000000000002</v>
      </c>
      <c r="G431" s="100">
        <v>0.98368999999999995</v>
      </c>
    </row>
    <row r="432" spans="1:7" x14ac:dyDescent="0.2">
      <c r="A432" s="99">
        <v>974</v>
      </c>
      <c r="B432" s="100">
        <v>1</v>
      </c>
      <c r="C432" s="100">
        <v>1</v>
      </c>
      <c r="D432" s="100">
        <v>1</v>
      </c>
      <c r="E432" s="100">
        <v>0.96779000000000004</v>
      </c>
      <c r="F432" s="100">
        <v>0.98892999999999998</v>
      </c>
      <c r="G432" s="100">
        <v>0.98099999999999998</v>
      </c>
    </row>
    <row r="433" spans="1:15" x14ac:dyDescent="0.2">
      <c r="A433" s="274"/>
      <c r="B433" s="273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</row>
    <row r="434" spans="1:15" x14ac:dyDescent="0.2">
      <c r="A434" s="274"/>
      <c r="B434" s="273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</row>
    <row r="435" spans="1:15" ht="67.5" x14ac:dyDescent="0.2">
      <c r="A435" s="103" t="s">
        <v>1191</v>
      </c>
      <c r="B435" s="103" t="s">
        <v>666</v>
      </c>
      <c r="C435" s="103" t="s">
        <v>674</v>
      </c>
      <c r="D435" s="103" t="s">
        <v>1127</v>
      </c>
      <c r="E435" s="103" t="s">
        <v>1176</v>
      </c>
      <c r="F435" s="103" t="s">
        <v>1178</v>
      </c>
      <c r="G435" s="103" t="s">
        <v>668</v>
      </c>
      <c r="H435" s="103" t="s">
        <v>1151</v>
      </c>
      <c r="I435" s="103" t="s">
        <v>1153</v>
      </c>
      <c r="J435" s="273"/>
      <c r="K435" s="273"/>
      <c r="L435" s="273"/>
      <c r="M435" s="273"/>
      <c r="N435" s="273"/>
      <c r="O435" s="273"/>
    </row>
    <row r="436" spans="1:15" x14ac:dyDescent="0.2">
      <c r="A436" s="234" t="s">
        <v>1204</v>
      </c>
      <c r="B436" s="235">
        <v>0.96450999999999998</v>
      </c>
      <c r="C436" s="235">
        <v>0.96450999999999998</v>
      </c>
      <c r="D436" s="235">
        <v>0.95464000000000004</v>
      </c>
      <c r="E436" s="235">
        <v>0.99329999999999996</v>
      </c>
      <c r="F436" s="235">
        <v>0.99326999999999999</v>
      </c>
      <c r="G436" s="235">
        <v>0.95421999999999996</v>
      </c>
      <c r="H436" s="235">
        <v>0.99156</v>
      </c>
      <c r="I436" s="235">
        <v>0.95379000000000003</v>
      </c>
      <c r="J436" s="273"/>
      <c r="K436" s="273"/>
      <c r="L436" s="273"/>
      <c r="M436" s="273"/>
      <c r="N436" s="273"/>
      <c r="O436" s="273"/>
    </row>
    <row r="437" spans="1:15" x14ac:dyDescent="0.2">
      <c r="A437" s="236" t="s">
        <v>799</v>
      </c>
      <c r="B437" s="100">
        <v>0.99985000000000002</v>
      </c>
      <c r="C437" s="100">
        <v>0.99985000000000002</v>
      </c>
      <c r="D437" s="100">
        <v>0.96638999999999997</v>
      </c>
      <c r="E437" s="100">
        <v>1</v>
      </c>
      <c r="F437" s="100">
        <v>1</v>
      </c>
      <c r="G437" s="100">
        <v>1</v>
      </c>
      <c r="H437" s="100">
        <v>0.99358000000000002</v>
      </c>
      <c r="I437" s="100">
        <v>0.95069999999999999</v>
      </c>
      <c r="J437" s="273"/>
      <c r="K437" s="273"/>
      <c r="L437" s="273"/>
      <c r="M437" s="273"/>
      <c r="N437" s="273"/>
      <c r="O437" s="273"/>
    </row>
    <row r="438" spans="1:15" x14ac:dyDescent="0.2">
      <c r="A438" s="236" t="s">
        <v>810</v>
      </c>
      <c r="B438" s="100">
        <v>0.99968999999999997</v>
      </c>
      <c r="C438" s="100">
        <v>0.99968999999999997</v>
      </c>
      <c r="D438" s="100">
        <v>0.97567000000000004</v>
      </c>
      <c r="E438" s="100">
        <v>1</v>
      </c>
      <c r="F438" s="100">
        <v>1</v>
      </c>
      <c r="G438" s="100">
        <v>1</v>
      </c>
      <c r="H438" s="100">
        <v>0.99251</v>
      </c>
      <c r="I438" s="100">
        <v>0.97972999999999999</v>
      </c>
      <c r="J438" s="273"/>
      <c r="K438" s="273"/>
      <c r="L438" s="273"/>
      <c r="M438" s="273"/>
      <c r="N438" s="273"/>
      <c r="O438" s="273"/>
    </row>
    <row r="439" spans="1:15" x14ac:dyDescent="0.2">
      <c r="A439" s="236" t="s">
        <v>801</v>
      </c>
      <c r="B439" s="100">
        <v>0.92571000000000003</v>
      </c>
      <c r="C439" s="100">
        <v>0.92571000000000003</v>
      </c>
      <c r="D439" s="100">
        <v>0.91893000000000002</v>
      </c>
      <c r="E439" s="100">
        <v>0.96472000000000002</v>
      </c>
      <c r="F439" s="100">
        <v>0.96472000000000002</v>
      </c>
      <c r="G439" s="100">
        <v>1</v>
      </c>
      <c r="H439" s="100">
        <v>0.97692999999999997</v>
      </c>
      <c r="I439" s="100">
        <v>0.90400000000000003</v>
      </c>
      <c r="J439" s="273"/>
      <c r="K439" s="273"/>
      <c r="L439" s="273"/>
      <c r="M439" s="273"/>
      <c r="N439" s="273"/>
      <c r="O439" s="273"/>
    </row>
    <row r="440" spans="1:15" x14ac:dyDescent="0.2">
      <c r="A440" s="236" t="s">
        <v>717</v>
      </c>
      <c r="B440" s="100">
        <v>0.76954</v>
      </c>
      <c r="C440" s="100">
        <v>0.76954</v>
      </c>
      <c r="D440" s="100">
        <v>0.74492000000000003</v>
      </c>
      <c r="E440" s="100">
        <v>1</v>
      </c>
      <c r="F440" s="100">
        <v>1</v>
      </c>
      <c r="G440" s="100">
        <v>1</v>
      </c>
      <c r="H440" s="100">
        <v>0.76646000000000003</v>
      </c>
      <c r="I440" s="100">
        <v>0.74277000000000004</v>
      </c>
      <c r="J440" s="273"/>
      <c r="K440" s="273"/>
      <c r="L440" s="273"/>
      <c r="M440" s="273"/>
      <c r="N440" s="273"/>
      <c r="O440" s="273"/>
    </row>
    <row r="441" spans="1:15" x14ac:dyDescent="0.2">
      <c r="A441" s="236" t="s">
        <v>785</v>
      </c>
      <c r="B441" s="100">
        <v>0.78220999999999996</v>
      </c>
      <c r="C441" s="100">
        <v>0.78220999999999996</v>
      </c>
      <c r="D441" s="100">
        <v>0.74046999999999996</v>
      </c>
      <c r="E441" s="100">
        <v>1</v>
      </c>
      <c r="F441" s="100">
        <v>1</v>
      </c>
      <c r="G441" s="100">
        <v>1</v>
      </c>
      <c r="H441" s="100">
        <v>0.77495000000000003</v>
      </c>
      <c r="I441" s="100">
        <v>0.75590000000000002</v>
      </c>
      <c r="J441" s="273"/>
      <c r="K441" s="273"/>
      <c r="L441" s="273"/>
      <c r="M441" s="273"/>
      <c r="N441" s="273"/>
      <c r="O441" s="273"/>
    </row>
    <row r="442" spans="1:15" x14ac:dyDescent="0.2">
      <c r="A442" s="99">
        <v>10</v>
      </c>
      <c r="B442" s="100">
        <v>0.99970000000000003</v>
      </c>
      <c r="C442" s="100">
        <v>0.99970000000000003</v>
      </c>
      <c r="D442" s="100">
        <v>0.99163000000000001</v>
      </c>
      <c r="E442" s="100">
        <v>1</v>
      </c>
      <c r="F442" s="100">
        <v>1</v>
      </c>
      <c r="G442" s="100">
        <v>1</v>
      </c>
      <c r="H442" s="100">
        <v>0.99163000000000001</v>
      </c>
      <c r="I442" s="100">
        <v>0.97011000000000003</v>
      </c>
      <c r="J442" s="273"/>
      <c r="K442" s="273"/>
      <c r="L442" s="273"/>
      <c r="M442" s="273"/>
      <c r="N442" s="273"/>
      <c r="O442" s="273"/>
    </row>
    <row r="443" spans="1:15" x14ac:dyDescent="0.2">
      <c r="A443" s="99">
        <v>11</v>
      </c>
      <c r="B443" s="100">
        <v>0.99809000000000003</v>
      </c>
      <c r="C443" s="100">
        <v>0.99809000000000003</v>
      </c>
      <c r="D443" s="100">
        <v>0.97269000000000005</v>
      </c>
      <c r="E443" s="100">
        <v>1</v>
      </c>
      <c r="F443" s="100">
        <v>1</v>
      </c>
      <c r="G443" s="100">
        <v>1</v>
      </c>
      <c r="H443" s="100">
        <v>0.99507999999999996</v>
      </c>
      <c r="I443" s="100">
        <v>0.97706000000000004</v>
      </c>
      <c r="J443" s="273"/>
      <c r="K443" s="273"/>
      <c r="L443" s="273"/>
      <c r="M443" s="273"/>
      <c r="N443" s="273"/>
      <c r="O443" s="273"/>
    </row>
    <row r="444" spans="1:15" x14ac:dyDescent="0.2">
      <c r="A444" s="99">
        <v>13</v>
      </c>
      <c r="B444" s="100">
        <v>1</v>
      </c>
      <c r="C444" s="100">
        <v>1</v>
      </c>
      <c r="D444" s="100">
        <v>0.91849999999999998</v>
      </c>
      <c r="E444" s="100">
        <v>1</v>
      </c>
      <c r="F444" s="100">
        <v>1</v>
      </c>
      <c r="G444" s="100">
        <v>1</v>
      </c>
      <c r="H444" s="100">
        <v>0.99912999999999996</v>
      </c>
      <c r="I444" s="100">
        <v>0.94859000000000004</v>
      </c>
      <c r="J444" s="273"/>
      <c r="K444" s="273"/>
      <c r="L444" s="273"/>
      <c r="M444" s="273"/>
      <c r="N444" s="273"/>
      <c r="O444" s="273"/>
    </row>
    <row r="445" spans="1:15" x14ac:dyDescent="0.2">
      <c r="A445" s="99">
        <v>14</v>
      </c>
      <c r="B445" s="100">
        <v>0.99873000000000001</v>
      </c>
      <c r="C445" s="100">
        <v>0.99873000000000001</v>
      </c>
      <c r="D445" s="100">
        <v>0.95233999999999996</v>
      </c>
      <c r="E445" s="100">
        <v>1</v>
      </c>
      <c r="F445" s="100">
        <v>1</v>
      </c>
      <c r="G445" s="100">
        <v>1</v>
      </c>
      <c r="H445" s="100">
        <v>0.98448999999999998</v>
      </c>
      <c r="I445" s="100">
        <v>0.95742000000000005</v>
      </c>
      <c r="J445" s="273"/>
      <c r="K445" s="273"/>
      <c r="L445" s="273"/>
      <c r="M445" s="273"/>
      <c r="N445" s="273"/>
      <c r="O445" s="273"/>
    </row>
    <row r="446" spans="1:15" x14ac:dyDescent="0.2">
      <c r="A446" s="99">
        <v>15</v>
      </c>
      <c r="B446" s="100">
        <v>1</v>
      </c>
      <c r="C446" s="100">
        <v>1</v>
      </c>
      <c r="D446" s="100">
        <v>1</v>
      </c>
      <c r="E446" s="100">
        <v>1</v>
      </c>
      <c r="F446" s="100">
        <v>1</v>
      </c>
      <c r="G446" s="100">
        <v>1</v>
      </c>
      <c r="H446" s="100">
        <v>0.97545999999999999</v>
      </c>
      <c r="I446" s="100">
        <v>0.94869999999999999</v>
      </c>
      <c r="J446" s="273"/>
      <c r="K446" s="273"/>
      <c r="L446" s="273"/>
      <c r="M446" s="273"/>
      <c r="N446" s="273"/>
      <c r="O446" s="273"/>
    </row>
    <row r="447" spans="1:15" x14ac:dyDescent="0.2">
      <c r="A447" s="99">
        <v>16</v>
      </c>
      <c r="B447" s="100">
        <v>1</v>
      </c>
      <c r="C447" s="100">
        <v>1</v>
      </c>
      <c r="D447" s="100">
        <v>0.99636999999999998</v>
      </c>
      <c r="E447" s="100">
        <v>1</v>
      </c>
      <c r="F447" s="100">
        <v>1</v>
      </c>
      <c r="G447" s="100">
        <v>1</v>
      </c>
      <c r="H447" s="100">
        <v>0.99697999999999998</v>
      </c>
      <c r="I447" s="100">
        <v>0.99214000000000002</v>
      </c>
      <c r="J447" s="273"/>
      <c r="K447" s="273"/>
      <c r="L447" s="273"/>
      <c r="M447" s="273"/>
      <c r="N447" s="273"/>
      <c r="O447" s="273"/>
    </row>
    <row r="448" spans="1:15" x14ac:dyDescent="0.2">
      <c r="A448" s="99">
        <v>17</v>
      </c>
      <c r="B448" s="100">
        <v>1</v>
      </c>
      <c r="C448" s="100">
        <v>1</v>
      </c>
      <c r="D448" s="100">
        <v>0.91096999999999995</v>
      </c>
      <c r="E448" s="100">
        <v>1</v>
      </c>
      <c r="F448" s="100">
        <v>1</v>
      </c>
      <c r="G448" s="100">
        <v>1</v>
      </c>
      <c r="H448" s="100">
        <v>0.94330000000000003</v>
      </c>
      <c r="I448" s="100">
        <v>0.87434000000000001</v>
      </c>
      <c r="J448" s="273"/>
      <c r="K448" s="273"/>
      <c r="L448" s="273"/>
      <c r="M448" s="273"/>
      <c r="N448" s="273"/>
      <c r="O448" s="273"/>
    </row>
    <row r="449" spans="1:15" x14ac:dyDescent="0.2">
      <c r="A449" s="99">
        <v>18</v>
      </c>
      <c r="B449" s="100">
        <v>0.78815000000000002</v>
      </c>
      <c r="C449" s="100">
        <v>0.78815000000000002</v>
      </c>
      <c r="D449" s="100">
        <v>0.99224999999999997</v>
      </c>
      <c r="E449" s="100">
        <v>1</v>
      </c>
      <c r="F449" s="100">
        <v>1</v>
      </c>
      <c r="G449" s="100">
        <v>1</v>
      </c>
      <c r="H449" s="100">
        <v>0.99751999999999996</v>
      </c>
      <c r="I449" s="100">
        <v>0.98975999999999997</v>
      </c>
      <c r="J449" s="273"/>
      <c r="K449" s="273"/>
      <c r="L449" s="273"/>
      <c r="M449" s="273"/>
      <c r="N449" s="273"/>
      <c r="O449" s="273"/>
    </row>
    <row r="450" spans="1:15" x14ac:dyDescent="0.2">
      <c r="A450" s="99">
        <v>19</v>
      </c>
      <c r="B450" s="100">
        <v>1</v>
      </c>
      <c r="C450" s="100">
        <v>1</v>
      </c>
      <c r="D450" s="100">
        <v>0.96896000000000004</v>
      </c>
      <c r="E450" s="100">
        <v>1</v>
      </c>
      <c r="F450" s="100">
        <v>1</v>
      </c>
      <c r="G450" s="100">
        <v>1</v>
      </c>
      <c r="H450" s="100">
        <v>0.99809000000000003</v>
      </c>
      <c r="I450" s="100">
        <v>0.94650999999999996</v>
      </c>
      <c r="J450" s="273"/>
      <c r="K450" s="273"/>
      <c r="L450" s="273"/>
      <c r="M450" s="273"/>
      <c r="N450" s="273"/>
      <c r="O450" s="273"/>
    </row>
    <row r="451" spans="1:15" x14ac:dyDescent="0.2">
      <c r="A451" s="99">
        <v>21</v>
      </c>
      <c r="B451" s="100">
        <v>0.99983</v>
      </c>
      <c r="C451" s="100">
        <v>0.99983</v>
      </c>
      <c r="D451" s="100">
        <v>0.94501999999999997</v>
      </c>
      <c r="E451" s="100">
        <v>1</v>
      </c>
      <c r="F451" s="100">
        <v>1</v>
      </c>
      <c r="G451" s="100">
        <v>1</v>
      </c>
      <c r="H451" s="100">
        <v>0.99251999999999996</v>
      </c>
      <c r="I451" s="100">
        <v>0.93040999999999996</v>
      </c>
      <c r="J451" s="273"/>
      <c r="K451" s="273"/>
      <c r="L451" s="273"/>
      <c r="M451" s="273"/>
      <c r="N451" s="273"/>
      <c r="O451" s="273"/>
    </row>
    <row r="452" spans="1:15" x14ac:dyDescent="0.2">
      <c r="A452" s="99">
        <v>22</v>
      </c>
      <c r="B452" s="100">
        <v>1</v>
      </c>
      <c r="C452" s="100">
        <v>1</v>
      </c>
      <c r="D452" s="100">
        <v>0.99582999999999999</v>
      </c>
      <c r="E452" s="100">
        <v>1</v>
      </c>
      <c r="F452" s="100">
        <v>1</v>
      </c>
      <c r="G452" s="100">
        <v>1</v>
      </c>
      <c r="H452" s="100">
        <v>0.99922999999999995</v>
      </c>
      <c r="I452" s="100">
        <v>0.98145000000000004</v>
      </c>
      <c r="J452" s="273"/>
      <c r="K452" s="273"/>
      <c r="L452" s="273"/>
      <c r="M452" s="273"/>
      <c r="N452" s="273"/>
      <c r="O452" s="273"/>
    </row>
    <row r="453" spans="1:15" x14ac:dyDescent="0.2">
      <c r="A453" s="99">
        <v>24</v>
      </c>
      <c r="B453" s="100">
        <v>1</v>
      </c>
      <c r="C453" s="100">
        <v>1</v>
      </c>
      <c r="D453" s="100">
        <v>0.94228999999999996</v>
      </c>
      <c r="E453" s="100">
        <v>1</v>
      </c>
      <c r="F453" s="100">
        <v>1</v>
      </c>
      <c r="G453" s="100">
        <v>1</v>
      </c>
      <c r="H453" s="100">
        <v>0.98741000000000001</v>
      </c>
      <c r="I453" s="100">
        <v>0.91291</v>
      </c>
      <c r="J453" s="273"/>
      <c r="K453" s="273"/>
      <c r="L453" s="273"/>
      <c r="M453" s="273"/>
      <c r="N453" s="273"/>
      <c r="O453" s="273"/>
    </row>
    <row r="454" spans="1:15" x14ac:dyDescent="0.2">
      <c r="A454" s="99">
        <v>25</v>
      </c>
      <c r="B454" s="100">
        <v>0.99612999999999996</v>
      </c>
      <c r="C454" s="100">
        <v>0.99612999999999996</v>
      </c>
      <c r="D454" s="100">
        <v>0.97640000000000005</v>
      </c>
      <c r="E454" s="100">
        <v>0.99982000000000004</v>
      </c>
      <c r="F454" s="100">
        <v>0.99982000000000004</v>
      </c>
      <c r="G454" s="100">
        <v>1</v>
      </c>
      <c r="H454" s="100">
        <v>0.99682999999999999</v>
      </c>
      <c r="I454" s="100">
        <v>0.98063</v>
      </c>
      <c r="J454" s="273"/>
      <c r="K454" s="273"/>
      <c r="L454" s="273"/>
      <c r="M454" s="273"/>
      <c r="N454" s="273"/>
      <c r="O454" s="273"/>
    </row>
    <row r="455" spans="1:15" x14ac:dyDescent="0.2">
      <c r="A455" s="99">
        <v>26</v>
      </c>
      <c r="B455" s="100">
        <v>1</v>
      </c>
      <c r="C455" s="100">
        <v>1</v>
      </c>
      <c r="D455" s="100">
        <v>0.94282999999999995</v>
      </c>
      <c r="E455" s="100">
        <v>1</v>
      </c>
      <c r="F455" s="100">
        <v>1</v>
      </c>
      <c r="G455" s="100">
        <v>1</v>
      </c>
      <c r="H455" s="100">
        <v>0.99490000000000001</v>
      </c>
      <c r="I455" s="100">
        <v>0.95611999999999997</v>
      </c>
      <c r="J455" s="273"/>
      <c r="K455" s="273"/>
      <c r="L455" s="273"/>
      <c r="M455" s="273"/>
      <c r="N455" s="273"/>
      <c r="O455" s="273"/>
    </row>
    <row r="456" spans="1:15" x14ac:dyDescent="0.2">
      <c r="A456" s="99">
        <v>27</v>
      </c>
      <c r="B456" s="100">
        <v>1</v>
      </c>
      <c r="C456" s="100">
        <v>1</v>
      </c>
      <c r="D456" s="100">
        <v>0.95830000000000004</v>
      </c>
      <c r="E456" s="100">
        <v>1</v>
      </c>
      <c r="F456" s="100">
        <v>1</v>
      </c>
      <c r="G456" s="100">
        <v>1</v>
      </c>
      <c r="H456" s="100">
        <v>0.99150000000000005</v>
      </c>
      <c r="I456" s="100">
        <v>0.95047999999999999</v>
      </c>
      <c r="J456" s="273"/>
      <c r="K456" s="273"/>
      <c r="L456" s="273"/>
      <c r="M456" s="273"/>
      <c r="N456" s="273"/>
      <c r="O456" s="273"/>
    </row>
    <row r="457" spans="1:15" x14ac:dyDescent="0.2">
      <c r="A457" s="99">
        <v>28</v>
      </c>
      <c r="B457" s="100">
        <v>1</v>
      </c>
      <c r="C457" s="100">
        <v>1</v>
      </c>
      <c r="D457" s="100">
        <v>0.98392000000000002</v>
      </c>
      <c r="E457" s="100">
        <v>1</v>
      </c>
      <c r="F457" s="100">
        <v>1</v>
      </c>
      <c r="G457" s="100">
        <v>1</v>
      </c>
      <c r="H457" s="100">
        <v>0.99050000000000005</v>
      </c>
      <c r="I457" s="100">
        <v>0.94737000000000005</v>
      </c>
      <c r="J457" s="273"/>
      <c r="K457" s="273"/>
      <c r="L457" s="273"/>
      <c r="M457" s="273"/>
      <c r="N457" s="273"/>
      <c r="O457" s="273"/>
    </row>
    <row r="458" spans="1:15" x14ac:dyDescent="0.2">
      <c r="A458" s="99">
        <v>29</v>
      </c>
      <c r="B458" s="100">
        <v>0.99978</v>
      </c>
      <c r="C458" s="100">
        <v>0.99978</v>
      </c>
      <c r="D458" s="100">
        <v>0.95521</v>
      </c>
      <c r="E458" s="100">
        <v>1</v>
      </c>
      <c r="F458" s="100">
        <v>1</v>
      </c>
      <c r="G458" s="100">
        <v>1</v>
      </c>
      <c r="H458" s="100">
        <v>0.99712999999999996</v>
      </c>
      <c r="I458" s="100">
        <v>0.99370999999999998</v>
      </c>
      <c r="J458" s="273"/>
      <c r="K458" s="273"/>
      <c r="L458" s="273"/>
      <c r="M458" s="273"/>
      <c r="N458" s="273"/>
      <c r="O458" s="273"/>
    </row>
    <row r="459" spans="1:15" x14ac:dyDescent="0.2">
      <c r="A459" s="99" t="s">
        <v>832</v>
      </c>
      <c r="B459" s="100">
        <v>0.99858000000000002</v>
      </c>
      <c r="C459" s="100">
        <v>0.99858000000000002</v>
      </c>
      <c r="D459" s="100">
        <v>0.9879</v>
      </c>
      <c r="E459" s="100">
        <v>1</v>
      </c>
      <c r="F459" s="100">
        <v>1</v>
      </c>
      <c r="G459" s="100">
        <v>1</v>
      </c>
      <c r="H459" s="100">
        <v>0.99785999999999997</v>
      </c>
      <c r="I459" s="100">
        <v>0.97082000000000002</v>
      </c>
      <c r="J459" s="273"/>
      <c r="K459" s="273"/>
      <c r="L459" s="273"/>
      <c r="M459" s="273"/>
      <c r="N459" s="273"/>
      <c r="O459" s="273"/>
    </row>
    <row r="460" spans="1:15" x14ac:dyDescent="0.2">
      <c r="A460" s="99">
        <v>32</v>
      </c>
      <c r="B460" s="100">
        <v>0.78156000000000003</v>
      </c>
      <c r="C460" s="100">
        <v>0.78156000000000003</v>
      </c>
      <c r="D460" s="100">
        <v>0.65337000000000001</v>
      </c>
      <c r="E460" s="100">
        <v>0.98887999999999998</v>
      </c>
      <c r="F460" s="100">
        <v>0.98887999999999998</v>
      </c>
      <c r="G460" s="100">
        <v>1</v>
      </c>
      <c r="H460" s="100">
        <v>0.76390000000000002</v>
      </c>
      <c r="I460" s="100">
        <v>0.70306999999999997</v>
      </c>
      <c r="J460" s="273"/>
      <c r="K460" s="273"/>
      <c r="L460" s="273"/>
      <c r="M460" s="273"/>
      <c r="N460" s="273"/>
      <c r="O460" s="273"/>
    </row>
    <row r="461" spans="1:15" x14ac:dyDescent="0.2">
      <c r="A461" s="99">
        <v>33</v>
      </c>
      <c r="B461" s="100">
        <v>0.89259999999999995</v>
      </c>
      <c r="C461" s="100">
        <v>0.89259999999999995</v>
      </c>
      <c r="D461" s="100">
        <v>0.92356000000000005</v>
      </c>
      <c r="E461" s="100">
        <v>1</v>
      </c>
      <c r="F461" s="100">
        <v>1</v>
      </c>
      <c r="G461" s="100">
        <v>1</v>
      </c>
      <c r="H461" s="100">
        <v>0.98946999999999996</v>
      </c>
      <c r="I461" s="100">
        <v>0.93852999999999998</v>
      </c>
      <c r="J461" s="273"/>
      <c r="K461" s="273"/>
      <c r="L461" s="273"/>
      <c r="M461" s="273"/>
      <c r="N461" s="273"/>
      <c r="O461" s="273"/>
    </row>
    <row r="462" spans="1:15" x14ac:dyDescent="0.2">
      <c r="A462" s="99">
        <v>34</v>
      </c>
      <c r="B462" s="100">
        <v>0.99980000000000002</v>
      </c>
      <c r="C462" s="100">
        <v>0.99980000000000002</v>
      </c>
      <c r="D462" s="100">
        <v>0.95774999999999999</v>
      </c>
      <c r="E462" s="100">
        <v>1</v>
      </c>
      <c r="F462" s="100">
        <v>1</v>
      </c>
      <c r="G462" s="100">
        <v>1</v>
      </c>
      <c r="H462" s="100">
        <v>0.99329999999999996</v>
      </c>
      <c r="I462" s="100">
        <v>0.98916999999999999</v>
      </c>
      <c r="J462" s="273"/>
      <c r="K462" s="273"/>
      <c r="L462" s="273"/>
      <c r="M462" s="273"/>
      <c r="N462" s="273"/>
      <c r="O462" s="273"/>
    </row>
    <row r="463" spans="1:15" x14ac:dyDescent="0.2">
      <c r="A463" s="99">
        <v>35</v>
      </c>
      <c r="B463" s="100">
        <v>0.99850000000000005</v>
      </c>
      <c r="C463" s="100">
        <v>0.99850000000000005</v>
      </c>
      <c r="D463" s="100">
        <v>0.98351999999999995</v>
      </c>
      <c r="E463" s="100">
        <v>1</v>
      </c>
      <c r="F463" s="100">
        <v>1</v>
      </c>
      <c r="G463" s="100">
        <v>1</v>
      </c>
      <c r="H463" s="100">
        <v>0.99595</v>
      </c>
      <c r="I463" s="100">
        <v>0.97231999999999996</v>
      </c>
      <c r="J463" s="273"/>
      <c r="K463" s="273"/>
      <c r="L463" s="273"/>
      <c r="M463" s="273"/>
      <c r="N463" s="273"/>
      <c r="O463" s="273"/>
    </row>
    <row r="464" spans="1:15" x14ac:dyDescent="0.2">
      <c r="A464" s="99">
        <v>36</v>
      </c>
      <c r="B464" s="100">
        <v>0.94630000000000003</v>
      </c>
      <c r="C464" s="100">
        <v>0.94630000000000003</v>
      </c>
      <c r="D464" s="100">
        <v>0.95823000000000003</v>
      </c>
      <c r="E464" s="100">
        <v>0.99702000000000002</v>
      </c>
      <c r="F464" s="100">
        <v>0.99702000000000002</v>
      </c>
      <c r="G464" s="100">
        <v>1</v>
      </c>
      <c r="H464" s="100">
        <v>0.99004999999999999</v>
      </c>
      <c r="I464" s="100">
        <v>0.95177</v>
      </c>
      <c r="J464" s="273"/>
      <c r="K464" s="273"/>
      <c r="L464" s="273"/>
      <c r="M464" s="273"/>
      <c r="N464" s="273"/>
      <c r="O464" s="273"/>
    </row>
    <row r="465" spans="1:15" x14ac:dyDescent="0.2">
      <c r="A465" s="99">
        <v>37</v>
      </c>
      <c r="B465" s="100">
        <v>1</v>
      </c>
      <c r="C465" s="100">
        <v>1</v>
      </c>
      <c r="D465" s="100">
        <v>0.92452000000000001</v>
      </c>
      <c r="E465" s="100">
        <v>1</v>
      </c>
      <c r="F465" s="100">
        <v>1</v>
      </c>
      <c r="G465" s="100">
        <v>1</v>
      </c>
      <c r="H465" s="100">
        <v>0.99538000000000004</v>
      </c>
      <c r="I465" s="100">
        <v>0.96919</v>
      </c>
      <c r="J465" s="273"/>
      <c r="K465" s="273"/>
      <c r="L465" s="273"/>
      <c r="M465" s="273"/>
      <c r="N465" s="273"/>
      <c r="O465" s="273"/>
    </row>
    <row r="466" spans="1:15" x14ac:dyDescent="0.2">
      <c r="A466" s="99">
        <v>38</v>
      </c>
      <c r="B466" s="100">
        <v>0.94535999999999998</v>
      </c>
      <c r="C466" s="100">
        <v>0.94535999999999998</v>
      </c>
      <c r="D466" s="100">
        <v>0.95942000000000005</v>
      </c>
      <c r="E466" s="100">
        <v>0.94682999999999995</v>
      </c>
      <c r="F466" s="100">
        <v>0.94682999999999995</v>
      </c>
      <c r="G466" s="100">
        <v>1</v>
      </c>
      <c r="H466" s="100">
        <v>0.99951000000000001</v>
      </c>
      <c r="I466" s="100">
        <v>0.92345999999999995</v>
      </c>
      <c r="J466" s="273"/>
      <c r="K466" s="273"/>
      <c r="L466" s="273"/>
      <c r="M466" s="273"/>
      <c r="N466" s="273"/>
      <c r="O466" s="273"/>
    </row>
    <row r="467" spans="1:15" x14ac:dyDescent="0.2">
      <c r="A467" s="99">
        <v>39</v>
      </c>
      <c r="B467" s="100">
        <v>1</v>
      </c>
      <c r="C467" s="100">
        <v>1</v>
      </c>
      <c r="D467" s="100">
        <v>0.96857000000000004</v>
      </c>
      <c r="E467" s="100">
        <v>1</v>
      </c>
      <c r="F467" s="100">
        <v>1</v>
      </c>
      <c r="G467" s="100">
        <v>1</v>
      </c>
      <c r="H467" s="100">
        <v>0.98963999999999996</v>
      </c>
      <c r="I467" s="100">
        <v>0.94679000000000002</v>
      </c>
      <c r="J467" s="273"/>
      <c r="K467" s="273"/>
      <c r="L467" s="273"/>
      <c r="M467" s="273"/>
      <c r="N467" s="273"/>
      <c r="O467" s="273"/>
    </row>
    <row r="468" spans="1:15" x14ac:dyDescent="0.2">
      <c r="A468" s="99">
        <v>40</v>
      </c>
      <c r="B468" s="100">
        <v>0.99973000000000001</v>
      </c>
      <c r="C468" s="100">
        <v>0.99973000000000001</v>
      </c>
      <c r="D468" s="100">
        <v>0.95936999999999995</v>
      </c>
      <c r="E468" s="100">
        <v>1</v>
      </c>
      <c r="F468" s="100">
        <v>1</v>
      </c>
      <c r="G468" s="100">
        <v>1</v>
      </c>
      <c r="H468" s="100">
        <v>0.99309999999999998</v>
      </c>
      <c r="I468" s="100">
        <v>0.91396999999999995</v>
      </c>
      <c r="J468" s="273"/>
      <c r="K468" s="273"/>
      <c r="L468" s="273"/>
      <c r="M468" s="273"/>
      <c r="N468" s="273"/>
      <c r="O468" s="273"/>
    </row>
    <row r="469" spans="1:15" x14ac:dyDescent="0.2">
      <c r="A469" s="99">
        <v>41</v>
      </c>
      <c r="B469" s="100">
        <v>0.99944</v>
      </c>
      <c r="C469" s="100">
        <v>0.99944</v>
      </c>
      <c r="D469" s="100">
        <v>0.98846999999999996</v>
      </c>
      <c r="E469" s="100">
        <v>1</v>
      </c>
      <c r="F469" s="100">
        <v>1</v>
      </c>
      <c r="G469" s="100">
        <v>1</v>
      </c>
      <c r="H469" s="100">
        <v>0.99465999999999999</v>
      </c>
      <c r="I469" s="100">
        <v>0.95274000000000003</v>
      </c>
      <c r="J469" s="273"/>
      <c r="K469" s="273"/>
      <c r="L469" s="273"/>
      <c r="M469" s="273"/>
      <c r="N469" s="273"/>
      <c r="O469" s="273"/>
    </row>
    <row r="470" spans="1:15" x14ac:dyDescent="0.2">
      <c r="A470" s="99">
        <v>42</v>
      </c>
      <c r="B470" s="100">
        <v>0.99988999999999995</v>
      </c>
      <c r="C470" s="100">
        <v>0.99988999999999995</v>
      </c>
      <c r="D470" s="100">
        <v>0.95550999999999997</v>
      </c>
      <c r="E470" s="100">
        <v>1</v>
      </c>
      <c r="F470" s="100">
        <v>1</v>
      </c>
      <c r="G470" s="100">
        <v>1</v>
      </c>
      <c r="H470" s="100">
        <v>0.99483999999999995</v>
      </c>
      <c r="I470" s="100">
        <v>0.95333000000000001</v>
      </c>
      <c r="J470" s="273"/>
      <c r="K470" s="273"/>
      <c r="L470" s="273"/>
      <c r="M470" s="273"/>
      <c r="N470" s="273"/>
      <c r="O470" s="273"/>
    </row>
    <row r="471" spans="1:15" x14ac:dyDescent="0.2">
      <c r="A471" s="99">
        <v>43</v>
      </c>
      <c r="B471" s="100">
        <v>1</v>
      </c>
      <c r="C471" s="100">
        <v>1</v>
      </c>
      <c r="D471" s="100">
        <v>0.97240000000000004</v>
      </c>
      <c r="E471" s="100">
        <v>1</v>
      </c>
      <c r="F471" s="100">
        <v>1</v>
      </c>
      <c r="G471" s="100">
        <v>1</v>
      </c>
      <c r="H471" s="100">
        <v>0.99465999999999999</v>
      </c>
      <c r="I471" s="100">
        <v>0.97818000000000005</v>
      </c>
      <c r="J471" s="273"/>
      <c r="K471" s="273"/>
      <c r="L471" s="273"/>
      <c r="M471" s="273"/>
      <c r="N471" s="273"/>
      <c r="O471" s="273"/>
    </row>
    <row r="472" spans="1:15" x14ac:dyDescent="0.2">
      <c r="A472" s="99">
        <v>45</v>
      </c>
      <c r="B472" s="100">
        <v>0.99751999999999996</v>
      </c>
      <c r="C472" s="100">
        <v>0.99751999999999996</v>
      </c>
      <c r="D472" s="100">
        <v>0.96211999999999998</v>
      </c>
      <c r="E472" s="100">
        <v>1</v>
      </c>
      <c r="F472" s="100">
        <v>1</v>
      </c>
      <c r="G472" s="100">
        <v>1</v>
      </c>
      <c r="H472" s="100">
        <v>0.99646000000000001</v>
      </c>
      <c r="I472" s="100">
        <v>0.95669000000000004</v>
      </c>
      <c r="J472" s="273"/>
      <c r="K472" s="273"/>
      <c r="L472" s="273"/>
      <c r="M472" s="273"/>
      <c r="N472" s="273"/>
      <c r="O472" s="273"/>
    </row>
    <row r="473" spans="1:15" x14ac:dyDescent="0.2">
      <c r="A473" s="99">
        <v>46</v>
      </c>
      <c r="B473" s="100">
        <v>1</v>
      </c>
      <c r="C473" s="100">
        <v>1</v>
      </c>
      <c r="D473" s="100">
        <v>0.96630000000000005</v>
      </c>
      <c r="E473" s="100">
        <v>1</v>
      </c>
      <c r="F473" s="100">
        <v>1</v>
      </c>
      <c r="G473" s="100">
        <v>1</v>
      </c>
      <c r="H473" s="100">
        <v>0.97948999999999997</v>
      </c>
      <c r="I473" s="100">
        <v>0.93993000000000004</v>
      </c>
      <c r="J473" s="273"/>
      <c r="K473" s="273"/>
      <c r="L473" s="273"/>
      <c r="M473" s="273"/>
      <c r="N473" s="273"/>
      <c r="O473" s="273"/>
    </row>
    <row r="474" spans="1:15" x14ac:dyDescent="0.2">
      <c r="A474" s="99">
        <v>47</v>
      </c>
      <c r="B474" s="100">
        <v>0.99970000000000003</v>
      </c>
      <c r="C474" s="100">
        <v>0.99970000000000003</v>
      </c>
      <c r="D474" s="100">
        <v>0.99031999999999998</v>
      </c>
      <c r="E474" s="100">
        <v>0.99939</v>
      </c>
      <c r="F474" s="100">
        <v>0.99939</v>
      </c>
      <c r="G474" s="100">
        <v>1</v>
      </c>
      <c r="H474" s="100">
        <v>0.98336000000000001</v>
      </c>
      <c r="I474" s="100">
        <v>0.94554000000000005</v>
      </c>
      <c r="J474" s="273"/>
      <c r="K474" s="273"/>
      <c r="L474" s="273"/>
      <c r="M474" s="273"/>
      <c r="N474" s="273"/>
      <c r="O474" s="273"/>
    </row>
    <row r="475" spans="1:15" x14ac:dyDescent="0.2">
      <c r="A475" s="275">
        <v>48</v>
      </c>
      <c r="B475" s="276">
        <v>1</v>
      </c>
      <c r="C475" s="276">
        <v>1</v>
      </c>
      <c r="D475" s="276">
        <v>0.95013999999999998</v>
      </c>
      <c r="E475" s="276">
        <v>1</v>
      </c>
      <c r="F475" s="276">
        <v>1</v>
      </c>
      <c r="G475" s="276">
        <v>1</v>
      </c>
      <c r="H475" s="276">
        <v>0.98892000000000002</v>
      </c>
      <c r="I475" s="276">
        <v>0.93352000000000002</v>
      </c>
      <c r="J475" s="273"/>
      <c r="K475" s="273"/>
      <c r="L475" s="273"/>
      <c r="M475" s="273"/>
      <c r="N475" s="273"/>
      <c r="O475" s="273"/>
    </row>
    <row r="476" spans="1:15" x14ac:dyDescent="0.2">
      <c r="A476" s="274"/>
      <c r="B476" s="273"/>
      <c r="C476" s="273"/>
      <c r="D476" s="273"/>
      <c r="E476" s="273"/>
      <c r="F476" s="273"/>
      <c r="G476" s="273"/>
      <c r="H476" s="273"/>
      <c r="I476" s="273"/>
      <c r="J476" s="273"/>
      <c r="K476" s="273"/>
      <c r="L476" s="273"/>
      <c r="M476" s="273"/>
      <c r="N476" s="273"/>
      <c r="O476" s="273"/>
    </row>
    <row r="477" spans="1:15" ht="67.5" x14ac:dyDescent="0.2">
      <c r="A477" s="103" t="s">
        <v>1191</v>
      </c>
      <c r="B477" s="103" t="s">
        <v>666</v>
      </c>
      <c r="C477" s="103" t="s">
        <v>674</v>
      </c>
      <c r="D477" s="103" t="s">
        <v>1127</v>
      </c>
      <c r="E477" s="103" t="s">
        <v>1176</v>
      </c>
      <c r="F477" s="103" t="s">
        <v>1178</v>
      </c>
      <c r="G477" s="103" t="s">
        <v>668</v>
      </c>
      <c r="H477" s="103" t="s">
        <v>1151</v>
      </c>
      <c r="I477" s="103" t="s">
        <v>1153</v>
      </c>
      <c r="J477" s="273"/>
      <c r="K477" s="273"/>
      <c r="L477" s="273"/>
      <c r="M477" s="273"/>
      <c r="N477" s="273"/>
      <c r="O477" s="273"/>
    </row>
    <row r="478" spans="1:15" x14ac:dyDescent="0.2">
      <c r="A478" s="234" t="s">
        <v>1204</v>
      </c>
      <c r="B478" s="235">
        <v>0.96450999999999998</v>
      </c>
      <c r="C478" s="235">
        <v>0.96450999999999998</v>
      </c>
      <c r="D478" s="235">
        <v>0.95464000000000004</v>
      </c>
      <c r="E478" s="235">
        <v>0.99329999999999996</v>
      </c>
      <c r="F478" s="235">
        <v>0.99326999999999999</v>
      </c>
      <c r="G478" s="235">
        <v>0.95421999999999996</v>
      </c>
      <c r="H478" s="235">
        <v>0.99156</v>
      </c>
      <c r="I478" s="235">
        <v>0.95379000000000003</v>
      </c>
      <c r="J478" s="273"/>
      <c r="K478" s="273"/>
      <c r="L478" s="273"/>
      <c r="M478" s="273"/>
      <c r="N478" s="273"/>
      <c r="O478" s="273"/>
    </row>
    <row r="479" spans="1:15" x14ac:dyDescent="0.2">
      <c r="A479" s="277">
        <v>51</v>
      </c>
      <c r="B479" s="278">
        <v>1</v>
      </c>
      <c r="C479" s="278">
        <v>1</v>
      </c>
      <c r="D479" s="278">
        <v>0.94033999999999995</v>
      </c>
      <c r="E479" s="278">
        <v>1</v>
      </c>
      <c r="F479" s="278">
        <v>1</v>
      </c>
      <c r="G479" s="278">
        <v>1</v>
      </c>
      <c r="H479" s="278">
        <v>0.97235000000000005</v>
      </c>
      <c r="I479" s="278">
        <v>0.97170999999999996</v>
      </c>
      <c r="J479" s="273"/>
      <c r="K479" s="273"/>
      <c r="L479" s="273"/>
      <c r="M479" s="273"/>
      <c r="N479" s="273"/>
      <c r="O479" s="273"/>
    </row>
    <row r="480" spans="1:15" x14ac:dyDescent="0.2">
      <c r="A480" s="99">
        <v>52</v>
      </c>
      <c r="B480" s="100">
        <v>1</v>
      </c>
      <c r="C480" s="100">
        <v>1</v>
      </c>
      <c r="D480" s="100">
        <v>0.95223000000000002</v>
      </c>
      <c r="E480" s="100">
        <v>1</v>
      </c>
      <c r="F480" s="100">
        <v>1</v>
      </c>
      <c r="G480" s="100">
        <v>1</v>
      </c>
      <c r="H480" s="100">
        <v>0.99463000000000001</v>
      </c>
      <c r="I480" s="100">
        <v>0.95921000000000001</v>
      </c>
      <c r="J480" s="273"/>
      <c r="K480" s="273"/>
      <c r="L480" s="273"/>
      <c r="M480" s="273"/>
      <c r="N480" s="273"/>
      <c r="O480" s="273"/>
    </row>
    <row r="481" spans="1:15" x14ac:dyDescent="0.2">
      <c r="A481" s="99">
        <v>54</v>
      </c>
      <c r="B481" s="100">
        <v>1</v>
      </c>
      <c r="C481" s="100">
        <v>1</v>
      </c>
      <c r="D481" s="100">
        <v>0.94066000000000005</v>
      </c>
      <c r="E481" s="100">
        <v>1</v>
      </c>
      <c r="F481" s="100">
        <v>1</v>
      </c>
      <c r="G481" s="100">
        <v>1</v>
      </c>
      <c r="H481" s="100">
        <v>0.99795999999999996</v>
      </c>
      <c r="I481" s="100">
        <v>0.97189000000000003</v>
      </c>
      <c r="J481" s="273"/>
      <c r="K481" s="273"/>
      <c r="L481" s="273"/>
      <c r="M481" s="273"/>
      <c r="N481" s="273"/>
      <c r="O481" s="273"/>
    </row>
    <row r="482" spans="1:15" x14ac:dyDescent="0.2">
      <c r="A482" s="99">
        <v>55</v>
      </c>
      <c r="B482" s="100">
        <v>1</v>
      </c>
      <c r="C482" s="100">
        <v>1</v>
      </c>
      <c r="D482" s="100">
        <v>0.94267999999999996</v>
      </c>
      <c r="E482" s="100">
        <v>0.99951999999999996</v>
      </c>
      <c r="F482" s="100">
        <v>0.99951999999999996</v>
      </c>
      <c r="G482" s="100">
        <v>1</v>
      </c>
      <c r="H482" s="100">
        <v>0.97109999999999996</v>
      </c>
      <c r="I482" s="100">
        <v>0.94604999999999995</v>
      </c>
      <c r="J482" s="273"/>
      <c r="K482" s="273"/>
      <c r="L482" s="273"/>
      <c r="M482" s="273"/>
      <c r="N482" s="273"/>
      <c r="O482" s="273"/>
    </row>
    <row r="483" spans="1:15" x14ac:dyDescent="0.2">
      <c r="A483" s="99">
        <v>56</v>
      </c>
      <c r="B483" s="100">
        <v>0.99985000000000002</v>
      </c>
      <c r="C483" s="100">
        <v>0.99985000000000002</v>
      </c>
      <c r="D483" s="100">
        <v>0.98687999999999998</v>
      </c>
      <c r="E483" s="100">
        <v>1</v>
      </c>
      <c r="F483" s="100">
        <v>1</v>
      </c>
      <c r="G483" s="100">
        <v>1</v>
      </c>
      <c r="H483" s="100">
        <v>0.98250999999999999</v>
      </c>
      <c r="I483" s="100">
        <v>0.92279</v>
      </c>
      <c r="J483" s="273"/>
      <c r="K483" s="273"/>
      <c r="L483" s="273"/>
      <c r="M483" s="273"/>
      <c r="N483" s="273"/>
      <c r="O483" s="273"/>
    </row>
    <row r="484" spans="1:15" x14ac:dyDescent="0.2">
      <c r="A484" s="99">
        <v>57</v>
      </c>
      <c r="B484" s="100">
        <v>1</v>
      </c>
      <c r="C484" s="100">
        <v>1</v>
      </c>
      <c r="D484" s="100">
        <v>0.9385</v>
      </c>
      <c r="E484" s="100">
        <v>1</v>
      </c>
      <c r="F484" s="100">
        <v>1</v>
      </c>
      <c r="G484" s="100">
        <v>1</v>
      </c>
      <c r="H484" s="100">
        <v>0.99853999999999998</v>
      </c>
      <c r="I484" s="100">
        <v>0.96941999999999995</v>
      </c>
      <c r="J484" s="273"/>
      <c r="K484" s="273"/>
      <c r="L484" s="273"/>
      <c r="M484" s="273"/>
      <c r="N484" s="273"/>
      <c r="O484" s="273"/>
    </row>
    <row r="485" spans="1:15" x14ac:dyDescent="0.2">
      <c r="A485" s="99">
        <v>58</v>
      </c>
      <c r="B485" s="100">
        <v>1</v>
      </c>
      <c r="C485" s="100">
        <v>1</v>
      </c>
      <c r="D485" s="100">
        <v>0.95913000000000004</v>
      </c>
      <c r="E485" s="100">
        <v>1</v>
      </c>
      <c r="F485" s="100">
        <v>1</v>
      </c>
      <c r="G485" s="100">
        <v>1</v>
      </c>
      <c r="H485" s="100">
        <v>0.98602999999999996</v>
      </c>
      <c r="I485" s="100">
        <v>0.96172000000000002</v>
      </c>
      <c r="J485" s="273"/>
      <c r="K485" s="273"/>
      <c r="L485" s="273"/>
      <c r="M485" s="273"/>
      <c r="N485" s="273"/>
      <c r="O485" s="273"/>
    </row>
    <row r="486" spans="1:15" x14ac:dyDescent="0.2">
      <c r="A486" s="99">
        <v>59</v>
      </c>
      <c r="B486" s="100">
        <v>0.94535000000000002</v>
      </c>
      <c r="C486" s="100">
        <v>0.94535000000000002</v>
      </c>
      <c r="D486" s="100">
        <v>0.94974999999999998</v>
      </c>
      <c r="E486" s="100">
        <v>0.95833000000000002</v>
      </c>
      <c r="F486" s="100">
        <v>0.95833000000000002</v>
      </c>
      <c r="G486" s="100">
        <v>1</v>
      </c>
      <c r="H486" s="100">
        <v>0.99799000000000004</v>
      </c>
      <c r="I486" s="100">
        <v>0.95177999999999996</v>
      </c>
      <c r="J486" s="273"/>
      <c r="K486" s="273"/>
      <c r="L486" s="273"/>
      <c r="M486" s="273"/>
      <c r="N486" s="273"/>
      <c r="O486" s="273"/>
    </row>
    <row r="487" spans="1:15" x14ac:dyDescent="0.2">
      <c r="A487" s="99">
        <v>60</v>
      </c>
      <c r="B487" s="100">
        <v>1</v>
      </c>
      <c r="C487" s="100">
        <v>1</v>
      </c>
      <c r="D487" s="100">
        <v>0.98789000000000005</v>
      </c>
      <c r="E487" s="100">
        <v>1</v>
      </c>
      <c r="F487" s="100">
        <v>1</v>
      </c>
      <c r="G487" s="100">
        <v>1</v>
      </c>
      <c r="H487" s="100">
        <v>0.99094000000000004</v>
      </c>
      <c r="I487" s="100">
        <v>0.94754000000000005</v>
      </c>
      <c r="J487" s="273"/>
      <c r="K487" s="273"/>
      <c r="L487" s="273"/>
      <c r="M487" s="273"/>
      <c r="N487" s="273"/>
      <c r="O487" s="273"/>
    </row>
    <row r="488" spans="1:15" x14ac:dyDescent="0.2">
      <c r="A488" s="99">
        <v>62</v>
      </c>
      <c r="B488" s="100">
        <v>1</v>
      </c>
      <c r="C488" s="100">
        <v>1</v>
      </c>
      <c r="D488" s="100">
        <v>0.98604000000000003</v>
      </c>
      <c r="E488" s="100">
        <v>1</v>
      </c>
      <c r="F488" s="100">
        <v>1</v>
      </c>
      <c r="G488" s="100">
        <v>1</v>
      </c>
      <c r="H488" s="100">
        <v>0.99312999999999996</v>
      </c>
      <c r="I488" s="100">
        <v>0.94815000000000005</v>
      </c>
      <c r="J488" s="273"/>
      <c r="K488" s="273"/>
      <c r="L488" s="273"/>
      <c r="M488" s="273"/>
      <c r="N488" s="273"/>
      <c r="O488" s="273"/>
    </row>
    <row r="489" spans="1:15" x14ac:dyDescent="0.2">
      <c r="A489" s="99">
        <v>63</v>
      </c>
      <c r="B489" s="100">
        <v>0.87151000000000001</v>
      </c>
      <c r="C489" s="100">
        <v>0.87151000000000001</v>
      </c>
      <c r="D489" s="100">
        <v>0.98253000000000001</v>
      </c>
      <c r="E489" s="100">
        <v>1</v>
      </c>
      <c r="F489" s="100">
        <v>1</v>
      </c>
      <c r="G489" s="100">
        <v>0</v>
      </c>
      <c r="H489" s="100">
        <v>0.98967000000000005</v>
      </c>
      <c r="I489" s="100">
        <v>0.97690999999999995</v>
      </c>
      <c r="J489" s="273"/>
      <c r="K489" s="273"/>
      <c r="L489" s="273"/>
      <c r="M489" s="273"/>
      <c r="N489" s="273"/>
      <c r="O489" s="273"/>
    </row>
    <row r="490" spans="1:15" x14ac:dyDescent="0.2">
      <c r="A490" s="99">
        <v>65</v>
      </c>
      <c r="B490" s="100">
        <v>1</v>
      </c>
      <c r="C490" s="100">
        <v>1</v>
      </c>
      <c r="D490" s="100">
        <v>0.95635000000000003</v>
      </c>
      <c r="E490" s="100">
        <v>1</v>
      </c>
      <c r="F490" s="100">
        <v>1</v>
      </c>
      <c r="G490" s="100">
        <v>1</v>
      </c>
      <c r="H490" s="100">
        <v>0.98529</v>
      </c>
      <c r="I490" s="100">
        <v>0.95928999999999998</v>
      </c>
      <c r="J490" s="273"/>
      <c r="K490" s="273"/>
      <c r="L490" s="273"/>
      <c r="M490" s="273"/>
      <c r="N490" s="273"/>
      <c r="O490" s="273"/>
    </row>
    <row r="491" spans="1:15" x14ac:dyDescent="0.2">
      <c r="A491" s="99">
        <v>68</v>
      </c>
      <c r="B491" s="100">
        <v>0.99977000000000005</v>
      </c>
      <c r="C491" s="100">
        <v>0.99977000000000005</v>
      </c>
      <c r="D491" s="100">
        <v>0.98294000000000004</v>
      </c>
      <c r="E491" s="100">
        <v>1</v>
      </c>
      <c r="F491" s="100">
        <v>1</v>
      </c>
      <c r="G491" s="100">
        <v>1</v>
      </c>
      <c r="H491" s="100">
        <v>0.99919999999999998</v>
      </c>
      <c r="I491" s="100">
        <v>0.97645999999999999</v>
      </c>
      <c r="J491" s="273"/>
      <c r="K491" s="273"/>
      <c r="L491" s="273"/>
      <c r="M491" s="273"/>
      <c r="N491" s="273"/>
      <c r="O491" s="273"/>
    </row>
    <row r="492" spans="1:15" x14ac:dyDescent="0.2">
      <c r="A492" s="99">
        <v>69</v>
      </c>
      <c r="B492" s="100">
        <v>0.90390999999999999</v>
      </c>
      <c r="C492" s="100">
        <v>0.90390999999999999</v>
      </c>
      <c r="D492" s="100">
        <v>0.92401</v>
      </c>
      <c r="E492" s="100">
        <v>0.94042000000000003</v>
      </c>
      <c r="F492" s="100">
        <v>0.94042000000000003</v>
      </c>
      <c r="G492" s="100">
        <v>0</v>
      </c>
      <c r="H492" s="100">
        <v>0.97850999999999999</v>
      </c>
      <c r="I492" s="100">
        <v>0.88919000000000004</v>
      </c>
      <c r="J492" s="273"/>
      <c r="K492" s="273"/>
      <c r="L492" s="273"/>
      <c r="M492" s="273"/>
      <c r="N492" s="273"/>
      <c r="O492" s="273"/>
    </row>
    <row r="493" spans="1:15" x14ac:dyDescent="0.2">
      <c r="A493" s="99">
        <v>70</v>
      </c>
      <c r="B493" s="100">
        <v>0.99890000000000001</v>
      </c>
      <c r="C493" s="100">
        <v>0.99890000000000001</v>
      </c>
      <c r="D493" s="100">
        <v>0.95798000000000005</v>
      </c>
      <c r="E493" s="100">
        <v>1</v>
      </c>
      <c r="F493" s="100">
        <v>1</v>
      </c>
      <c r="G493" s="100">
        <v>1</v>
      </c>
      <c r="H493" s="100">
        <v>0.99014000000000002</v>
      </c>
      <c r="I493" s="100">
        <v>0.96894000000000002</v>
      </c>
      <c r="J493" s="273"/>
      <c r="K493" s="273"/>
      <c r="L493" s="273"/>
      <c r="M493" s="273"/>
      <c r="N493" s="273"/>
      <c r="O493" s="273"/>
    </row>
    <row r="494" spans="1:15" x14ac:dyDescent="0.2">
      <c r="A494" s="99">
        <v>71</v>
      </c>
      <c r="B494" s="100">
        <v>1.8000000000000001E-4</v>
      </c>
      <c r="C494" s="100">
        <v>1.8000000000000001E-4</v>
      </c>
      <c r="D494" s="100">
        <v>0.96506000000000003</v>
      </c>
      <c r="E494" s="100">
        <v>0.90188999999999997</v>
      </c>
      <c r="F494" s="100">
        <v>0.89817999999999998</v>
      </c>
      <c r="G494" s="100">
        <v>1</v>
      </c>
      <c r="H494" s="100">
        <v>0.98887999999999998</v>
      </c>
      <c r="I494" s="100">
        <v>0.87629999999999997</v>
      </c>
      <c r="J494" s="273"/>
      <c r="K494" s="273"/>
      <c r="L494" s="273"/>
      <c r="M494" s="273"/>
      <c r="N494" s="273"/>
      <c r="O494" s="273"/>
    </row>
    <row r="495" spans="1:15" x14ac:dyDescent="0.2">
      <c r="A495" s="99">
        <v>72</v>
      </c>
      <c r="B495" s="100">
        <v>0.99882000000000004</v>
      </c>
      <c r="C495" s="100">
        <v>0.99882000000000004</v>
      </c>
      <c r="D495" s="100">
        <v>0.95248999999999995</v>
      </c>
      <c r="E495" s="100">
        <v>1</v>
      </c>
      <c r="F495" s="100">
        <v>1</v>
      </c>
      <c r="G495" s="100">
        <v>1</v>
      </c>
      <c r="H495" s="100">
        <v>0.98941000000000001</v>
      </c>
      <c r="I495" s="100">
        <v>0.95382</v>
      </c>
      <c r="J495" s="273"/>
      <c r="K495" s="273"/>
      <c r="L495" s="273"/>
      <c r="M495" s="273"/>
      <c r="N495" s="273"/>
      <c r="O495" s="273"/>
    </row>
    <row r="496" spans="1:15" x14ac:dyDescent="0.2">
      <c r="A496" s="99">
        <v>73</v>
      </c>
      <c r="B496" s="100">
        <v>0.99914999999999998</v>
      </c>
      <c r="C496" s="100">
        <v>0.99914999999999998</v>
      </c>
      <c r="D496" s="100">
        <v>0.96608000000000005</v>
      </c>
      <c r="E496" s="100">
        <v>1</v>
      </c>
      <c r="F496" s="100">
        <v>1</v>
      </c>
      <c r="G496" s="100">
        <v>1</v>
      </c>
      <c r="H496" s="100">
        <v>0.99636999999999998</v>
      </c>
      <c r="I496" s="100">
        <v>0.96331</v>
      </c>
      <c r="J496" s="273"/>
      <c r="K496" s="273"/>
      <c r="L496" s="273"/>
      <c r="M496" s="273"/>
      <c r="N496" s="273"/>
      <c r="O496" s="273"/>
    </row>
    <row r="497" spans="1:15" x14ac:dyDescent="0.2">
      <c r="A497" s="99">
        <v>74</v>
      </c>
      <c r="B497" s="100">
        <v>0.20569999999999999</v>
      </c>
      <c r="C497" s="100">
        <v>0.20569999999999999</v>
      </c>
      <c r="D497" s="100">
        <v>0.95021</v>
      </c>
      <c r="E497" s="100">
        <v>1</v>
      </c>
      <c r="F497" s="100">
        <v>1</v>
      </c>
      <c r="G497" s="100">
        <v>1</v>
      </c>
      <c r="H497" s="100">
        <v>0.99461999999999995</v>
      </c>
      <c r="I497" s="100">
        <v>0.96189999999999998</v>
      </c>
      <c r="J497" s="273"/>
      <c r="K497" s="273"/>
      <c r="L497" s="273"/>
      <c r="M497" s="273"/>
      <c r="N497" s="273"/>
      <c r="O497" s="273"/>
    </row>
    <row r="498" spans="1:15" x14ac:dyDescent="0.2">
      <c r="A498" s="99">
        <v>75</v>
      </c>
      <c r="B498" s="100">
        <v>1</v>
      </c>
      <c r="C498" s="100">
        <v>1</v>
      </c>
      <c r="D498" s="100">
        <v>0.96050000000000002</v>
      </c>
      <c r="E498" s="100">
        <v>1</v>
      </c>
      <c r="F498" s="100">
        <v>1</v>
      </c>
      <c r="G498" s="100">
        <v>1</v>
      </c>
      <c r="H498" s="100">
        <v>0.99997000000000003</v>
      </c>
      <c r="I498" s="100">
        <v>0.96992999999999996</v>
      </c>
      <c r="J498" s="273"/>
      <c r="K498" s="273"/>
      <c r="L498" s="273"/>
      <c r="M498" s="273"/>
      <c r="N498" s="273"/>
      <c r="O498" s="273"/>
    </row>
    <row r="499" spans="1:15" x14ac:dyDescent="0.2">
      <c r="A499" s="99">
        <v>76</v>
      </c>
      <c r="B499" s="100">
        <v>1</v>
      </c>
      <c r="C499" s="100">
        <v>1</v>
      </c>
      <c r="D499" s="100">
        <v>0.94706000000000001</v>
      </c>
      <c r="E499" s="100">
        <v>1</v>
      </c>
      <c r="F499" s="100">
        <v>1</v>
      </c>
      <c r="G499" s="100">
        <v>1</v>
      </c>
      <c r="H499" s="100">
        <v>0.99778</v>
      </c>
      <c r="I499" s="100">
        <v>0.95652000000000004</v>
      </c>
      <c r="J499" s="273"/>
      <c r="K499" s="273"/>
      <c r="L499" s="273"/>
      <c r="M499" s="273"/>
      <c r="N499" s="273"/>
      <c r="O499" s="273"/>
    </row>
    <row r="500" spans="1:15" x14ac:dyDescent="0.2">
      <c r="A500" s="99">
        <v>77</v>
      </c>
      <c r="B500" s="100">
        <v>1</v>
      </c>
      <c r="C500" s="100">
        <v>1</v>
      </c>
      <c r="D500" s="100">
        <v>0.98965999999999998</v>
      </c>
      <c r="E500" s="100">
        <v>1</v>
      </c>
      <c r="F500" s="100">
        <v>1</v>
      </c>
      <c r="G500" s="100">
        <v>1</v>
      </c>
      <c r="H500" s="100">
        <v>0.99773999999999996</v>
      </c>
      <c r="I500" s="100">
        <v>0.98072999999999999</v>
      </c>
      <c r="J500" s="273"/>
      <c r="K500" s="273"/>
      <c r="L500" s="273"/>
      <c r="M500" s="273"/>
      <c r="N500" s="273"/>
      <c r="O500" s="273"/>
    </row>
    <row r="501" spans="1:15" x14ac:dyDescent="0.2">
      <c r="A501" s="99">
        <v>78</v>
      </c>
      <c r="B501" s="100">
        <v>1</v>
      </c>
      <c r="C501" s="100">
        <v>1</v>
      </c>
      <c r="D501" s="100">
        <v>0.96153999999999995</v>
      </c>
      <c r="E501" s="100">
        <v>1</v>
      </c>
      <c r="F501" s="100">
        <v>1</v>
      </c>
      <c r="G501" s="100">
        <v>1</v>
      </c>
      <c r="H501" s="100">
        <v>0.99517</v>
      </c>
      <c r="I501" s="100">
        <v>0.93989999999999996</v>
      </c>
      <c r="J501" s="273"/>
      <c r="K501" s="273"/>
      <c r="L501" s="273"/>
      <c r="M501" s="273"/>
      <c r="N501" s="273"/>
      <c r="O501" s="273"/>
    </row>
    <row r="502" spans="1:15" x14ac:dyDescent="0.2">
      <c r="A502" s="99">
        <v>79</v>
      </c>
      <c r="B502" s="100">
        <v>0.99975000000000003</v>
      </c>
      <c r="C502" s="100">
        <v>0.99975000000000003</v>
      </c>
      <c r="D502" s="100">
        <v>0.94523999999999997</v>
      </c>
      <c r="E502" s="100">
        <v>1</v>
      </c>
      <c r="F502" s="100">
        <v>1</v>
      </c>
      <c r="G502" s="100">
        <v>1</v>
      </c>
      <c r="H502" s="100">
        <v>0.99087000000000003</v>
      </c>
      <c r="I502" s="100">
        <v>0.95708000000000004</v>
      </c>
      <c r="J502" s="273"/>
      <c r="K502" s="273"/>
      <c r="L502" s="273"/>
      <c r="M502" s="273"/>
      <c r="N502" s="273"/>
      <c r="O502" s="273"/>
    </row>
    <row r="503" spans="1:15" x14ac:dyDescent="0.2">
      <c r="A503" s="99">
        <v>80</v>
      </c>
      <c r="B503" s="100">
        <v>0.99909000000000003</v>
      </c>
      <c r="C503" s="100">
        <v>0.99909000000000003</v>
      </c>
      <c r="D503" s="100">
        <v>0.94069999999999998</v>
      </c>
      <c r="E503" s="100">
        <v>1</v>
      </c>
      <c r="F503" s="100">
        <v>1</v>
      </c>
      <c r="G503" s="100">
        <v>1</v>
      </c>
      <c r="H503" s="100">
        <v>0.98634999999999995</v>
      </c>
      <c r="I503" s="100">
        <v>0.95631999999999995</v>
      </c>
      <c r="J503" s="273"/>
      <c r="K503" s="273"/>
      <c r="L503" s="273"/>
      <c r="M503" s="273"/>
      <c r="N503" s="273"/>
      <c r="O503" s="273"/>
    </row>
    <row r="504" spans="1:15" x14ac:dyDescent="0.2">
      <c r="A504" s="99">
        <v>81</v>
      </c>
      <c r="B504" s="100">
        <v>1</v>
      </c>
      <c r="C504" s="100">
        <v>1</v>
      </c>
      <c r="D504" s="100">
        <v>0.92859000000000003</v>
      </c>
      <c r="E504" s="100">
        <v>1</v>
      </c>
      <c r="F504" s="100">
        <v>1</v>
      </c>
      <c r="G504" s="100">
        <v>1</v>
      </c>
      <c r="H504" s="100">
        <v>0.99387000000000003</v>
      </c>
      <c r="I504" s="100">
        <v>0.95204</v>
      </c>
      <c r="J504" s="273"/>
      <c r="K504" s="273"/>
      <c r="L504" s="273"/>
      <c r="M504" s="273"/>
      <c r="N504" s="273"/>
      <c r="O504" s="273"/>
    </row>
    <row r="505" spans="1:15" x14ac:dyDescent="0.2">
      <c r="A505" s="99">
        <v>82</v>
      </c>
      <c r="B505" s="100">
        <v>1</v>
      </c>
      <c r="C505" s="100">
        <v>1</v>
      </c>
      <c r="D505" s="100">
        <v>0.93542000000000003</v>
      </c>
      <c r="E505" s="100">
        <v>1</v>
      </c>
      <c r="F505" s="100">
        <v>1</v>
      </c>
      <c r="G505" s="100">
        <v>1</v>
      </c>
      <c r="H505" s="100">
        <v>0.98170999999999997</v>
      </c>
      <c r="I505" s="100">
        <v>0.95633000000000001</v>
      </c>
      <c r="J505" s="273"/>
      <c r="K505" s="273"/>
      <c r="L505" s="273"/>
      <c r="M505" s="273"/>
      <c r="N505" s="273"/>
      <c r="O505" s="273"/>
    </row>
    <row r="506" spans="1:15" x14ac:dyDescent="0.2">
      <c r="A506" s="99">
        <v>83</v>
      </c>
      <c r="B506" s="100">
        <v>0.99988999999999995</v>
      </c>
      <c r="C506" s="100">
        <v>0.99988999999999995</v>
      </c>
      <c r="D506" s="100">
        <v>0.96970000000000001</v>
      </c>
      <c r="E506" s="100">
        <v>1</v>
      </c>
      <c r="F506" s="100">
        <v>1</v>
      </c>
      <c r="G506" s="100">
        <v>1</v>
      </c>
      <c r="H506" s="100">
        <v>0.98841999999999997</v>
      </c>
      <c r="I506" s="100">
        <v>0.87578</v>
      </c>
      <c r="J506" s="273"/>
      <c r="K506" s="273"/>
      <c r="L506" s="273"/>
      <c r="M506" s="273"/>
      <c r="N506" s="273"/>
      <c r="O506" s="273"/>
    </row>
    <row r="507" spans="1:15" x14ac:dyDescent="0.2">
      <c r="A507" s="99">
        <v>84</v>
      </c>
      <c r="B507" s="100">
        <v>1</v>
      </c>
      <c r="C507" s="100">
        <v>1</v>
      </c>
      <c r="D507" s="100">
        <v>0.97162000000000004</v>
      </c>
      <c r="E507" s="100">
        <v>1</v>
      </c>
      <c r="F507" s="100">
        <v>1</v>
      </c>
      <c r="G507" s="100">
        <v>1</v>
      </c>
      <c r="H507" s="100">
        <v>0.99904999999999999</v>
      </c>
      <c r="I507" s="100">
        <v>0.99526999999999999</v>
      </c>
      <c r="J507" s="273"/>
      <c r="K507" s="273"/>
      <c r="L507" s="273"/>
      <c r="M507" s="273"/>
      <c r="N507" s="273"/>
      <c r="O507" s="273"/>
    </row>
    <row r="508" spans="1:15" x14ac:dyDescent="0.2">
      <c r="A508" s="99">
        <v>85</v>
      </c>
      <c r="B508" s="100">
        <v>0.99311000000000005</v>
      </c>
      <c r="C508" s="100">
        <v>0.99311000000000005</v>
      </c>
      <c r="D508" s="100">
        <v>0.92264000000000002</v>
      </c>
      <c r="E508" s="100">
        <v>0.99985999999999997</v>
      </c>
      <c r="F508" s="100">
        <v>0.99985999999999997</v>
      </c>
      <c r="G508" s="100">
        <v>1</v>
      </c>
      <c r="H508" s="100">
        <v>0.98797999999999997</v>
      </c>
      <c r="I508" s="100">
        <v>0.88173000000000001</v>
      </c>
      <c r="J508" s="273"/>
      <c r="K508" s="273"/>
      <c r="L508" s="273"/>
      <c r="M508" s="273"/>
      <c r="N508" s="273"/>
      <c r="O508" s="273"/>
    </row>
    <row r="509" spans="1:15" x14ac:dyDescent="0.2">
      <c r="A509" s="99">
        <v>88</v>
      </c>
      <c r="B509" s="100">
        <v>0.99917999999999996</v>
      </c>
      <c r="C509" s="100">
        <v>0.99917999999999996</v>
      </c>
      <c r="D509" s="100">
        <v>0.94086000000000003</v>
      </c>
      <c r="E509" s="100">
        <v>1</v>
      </c>
      <c r="F509" s="100">
        <v>1</v>
      </c>
      <c r="G509" s="100">
        <v>1</v>
      </c>
      <c r="H509" s="100">
        <v>0.98582999999999998</v>
      </c>
      <c r="I509" s="100">
        <v>0.94821</v>
      </c>
      <c r="J509" s="273"/>
      <c r="K509" s="273"/>
      <c r="L509" s="273"/>
      <c r="M509" s="273"/>
      <c r="N509" s="273"/>
      <c r="O509" s="273"/>
    </row>
    <row r="510" spans="1:15" x14ac:dyDescent="0.2">
      <c r="A510" s="99">
        <v>89</v>
      </c>
      <c r="B510" s="100">
        <v>0.99863000000000002</v>
      </c>
      <c r="C510" s="100">
        <v>0.99863000000000002</v>
      </c>
      <c r="D510" s="100">
        <v>0.95838999999999996</v>
      </c>
      <c r="E510" s="100">
        <v>1</v>
      </c>
      <c r="F510" s="100">
        <v>1</v>
      </c>
      <c r="G510" s="100">
        <v>1</v>
      </c>
      <c r="H510" s="100">
        <v>0.99480000000000002</v>
      </c>
      <c r="I510" s="100">
        <v>0.94333</v>
      </c>
      <c r="J510" s="273"/>
      <c r="K510" s="273"/>
      <c r="L510" s="273"/>
      <c r="M510" s="273"/>
      <c r="N510" s="273"/>
      <c r="O510" s="273"/>
    </row>
    <row r="511" spans="1:15" x14ac:dyDescent="0.2">
      <c r="A511" s="99">
        <v>90</v>
      </c>
      <c r="B511" s="100">
        <v>0.99751000000000001</v>
      </c>
      <c r="C511" s="100">
        <v>0.99751000000000001</v>
      </c>
      <c r="D511" s="100">
        <v>0.95648999999999995</v>
      </c>
      <c r="E511" s="100">
        <v>1</v>
      </c>
      <c r="F511" s="100">
        <v>1</v>
      </c>
      <c r="G511" s="100">
        <v>1</v>
      </c>
      <c r="H511" s="100">
        <v>0.96582000000000001</v>
      </c>
      <c r="I511" s="100">
        <v>0.94965999999999995</v>
      </c>
      <c r="J511" s="273"/>
      <c r="K511" s="273"/>
      <c r="L511" s="273"/>
      <c r="M511" s="273"/>
      <c r="N511" s="273"/>
      <c r="O511" s="273"/>
    </row>
    <row r="512" spans="1:15" x14ac:dyDescent="0.2">
      <c r="A512" s="99">
        <v>91</v>
      </c>
      <c r="B512" s="100">
        <v>0.99656999999999996</v>
      </c>
      <c r="C512" s="100">
        <v>0.99656999999999996</v>
      </c>
      <c r="D512" s="100">
        <v>0.97455000000000003</v>
      </c>
      <c r="E512" s="100">
        <v>1</v>
      </c>
      <c r="F512" s="100">
        <v>1</v>
      </c>
      <c r="G512" s="100">
        <v>1</v>
      </c>
      <c r="H512" s="100">
        <v>0.99858000000000002</v>
      </c>
      <c r="I512" s="100">
        <v>0.97348000000000001</v>
      </c>
      <c r="J512" s="273"/>
      <c r="K512" s="273"/>
      <c r="L512" s="273"/>
      <c r="M512" s="273"/>
      <c r="N512" s="273"/>
      <c r="O512" s="273"/>
    </row>
    <row r="513" spans="1:15" x14ac:dyDescent="0.2">
      <c r="A513" s="99">
        <v>92</v>
      </c>
      <c r="B513" s="100">
        <v>1</v>
      </c>
      <c r="C513" s="100">
        <v>1</v>
      </c>
      <c r="D513" s="100">
        <v>0.96216000000000002</v>
      </c>
      <c r="E513" s="100">
        <v>1</v>
      </c>
      <c r="F513" s="100">
        <v>1</v>
      </c>
      <c r="G513" s="100">
        <v>1</v>
      </c>
      <c r="H513" s="100">
        <v>0.99695</v>
      </c>
      <c r="I513" s="100">
        <v>0.97692000000000001</v>
      </c>
      <c r="J513" s="273"/>
      <c r="K513" s="273"/>
      <c r="L513" s="273"/>
      <c r="M513" s="273"/>
      <c r="N513" s="273"/>
      <c r="O513" s="273"/>
    </row>
    <row r="514" spans="1:15" x14ac:dyDescent="0.2">
      <c r="A514" s="99">
        <v>93</v>
      </c>
      <c r="B514" s="100">
        <v>1</v>
      </c>
      <c r="C514" s="100">
        <v>1</v>
      </c>
      <c r="D514" s="100">
        <v>0.96084000000000003</v>
      </c>
      <c r="E514" s="100">
        <v>1</v>
      </c>
      <c r="F514" s="100">
        <v>1</v>
      </c>
      <c r="G514" s="100">
        <v>1</v>
      </c>
      <c r="H514" s="100">
        <v>0.99824000000000002</v>
      </c>
      <c r="I514" s="100">
        <v>0.99992999999999999</v>
      </c>
      <c r="J514" s="273"/>
      <c r="K514" s="273"/>
      <c r="L514" s="273"/>
      <c r="M514" s="273"/>
      <c r="N514" s="273"/>
      <c r="O514" s="273"/>
    </row>
    <row r="515" spans="1:15" x14ac:dyDescent="0.2">
      <c r="A515" s="99">
        <v>94</v>
      </c>
      <c r="B515" s="100">
        <v>1</v>
      </c>
      <c r="C515" s="100">
        <v>1</v>
      </c>
      <c r="D515" s="100">
        <v>0.94903999999999999</v>
      </c>
      <c r="E515" s="100">
        <v>1</v>
      </c>
      <c r="F515" s="100">
        <v>1</v>
      </c>
      <c r="G515" s="100">
        <v>1</v>
      </c>
      <c r="H515" s="100">
        <v>0.99702000000000002</v>
      </c>
      <c r="I515" s="100">
        <v>0.95381000000000005</v>
      </c>
      <c r="J515" s="273"/>
      <c r="K515" s="273"/>
      <c r="L515" s="273"/>
      <c r="M515" s="273"/>
      <c r="N515" s="273"/>
      <c r="O515" s="273"/>
    </row>
    <row r="516" spans="1:15" x14ac:dyDescent="0.2">
      <c r="A516" s="99">
        <v>95</v>
      </c>
      <c r="B516" s="100">
        <v>1</v>
      </c>
      <c r="C516" s="100">
        <v>1</v>
      </c>
      <c r="D516" s="100">
        <v>0.95391999999999999</v>
      </c>
      <c r="E516" s="100">
        <v>1</v>
      </c>
      <c r="F516" s="100">
        <v>1</v>
      </c>
      <c r="G516" s="100">
        <v>1</v>
      </c>
      <c r="H516" s="100">
        <v>0.99965999999999999</v>
      </c>
      <c r="I516" s="100">
        <v>0.97855999999999999</v>
      </c>
      <c r="J516" s="273"/>
      <c r="K516" s="273"/>
      <c r="L516" s="273"/>
      <c r="M516" s="273"/>
      <c r="N516" s="273"/>
      <c r="O516" s="273"/>
    </row>
    <row r="517" spans="1:15" x14ac:dyDescent="0.2">
      <c r="A517" s="99">
        <v>971</v>
      </c>
      <c r="B517" s="100">
        <v>0.99800999999999995</v>
      </c>
      <c r="C517" s="100">
        <v>0.99800999999999995</v>
      </c>
      <c r="D517" s="100">
        <v>0.97299999999999998</v>
      </c>
      <c r="E517" s="100">
        <v>1</v>
      </c>
      <c r="F517" s="100">
        <v>1</v>
      </c>
      <c r="G517" s="100">
        <v>1</v>
      </c>
      <c r="H517" s="100">
        <v>0.99511000000000005</v>
      </c>
      <c r="I517" s="100">
        <v>0.98694999999999999</v>
      </c>
      <c r="J517" s="273"/>
      <c r="K517" s="273"/>
      <c r="L517" s="273"/>
      <c r="M517" s="273"/>
      <c r="N517" s="273"/>
      <c r="O517" s="273"/>
    </row>
    <row r="518" spans="1:15" x14ac:dyDescent="0.2">
      <c r="A518" s="99">
        <v>974</v>
      </c>
      <c r="B518" s="100">
        <v>1</v>
      </c>
      <c r="C518" s="100">
        <v>1</v>
      </c>
      <c r="D518" s="100">
        <v>0.94286000000000003</v>
      </c>
      <c r="E518" s="100">
        <v>1</v>
      </c>
      <c r="F518" s="100">
        <v>1</v>
      </c>
      <c r="G518" s="100">
        <v>1</v>
      </c>
      <c r="H518" s="100">
        <v>0.99992999999999999</v>
      </c>
      <c r="I518" s="100">
        <v>0.97806999999999999</v>
      </c>
      <c r="J518" s="273"/>
      <c r="K518" s="273"/>
      <c r="L518" s="273"/>
      <c r="M518" s="273"/>
      <c r="N518" s="273"/>
      <c r="O518" s="273"/>
    </row>
    <row r="519" spans="1:15" x14ac:dyDescent="0.2">
      <c r="A519" s="274"/>
      <c r="B519" s="273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</row>
    <row r="520" spans="1:15" x14ac:dyDescent="0.2">
      <c r="A520" s="274"/>
      <c r="B520" s="273"/>
      <c r="C520" s="273"/>
      <c r="D520" s="273"/>
      <c r="E520" s="273"/>
      <c r="F520" s="273"/>
      <c r="G520" s="273"/>
      <c r="H520" s="273"/>
      <c r="I520" s="273"/>
      <c r="J520" s="273"/>
      <c r="K520" s="273"/>
      <c r="L520" s="273"/>
      <c r="M520" s="273"/>
      <c r="N520" s="273"/>
      <c r="O520" s="273"/>
    </row>
    <row r="521" spans="1:15" x14ac:dyDescent="0.2">
      <c r="A521" s="274"/>
      <c r="B521" s="273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</row>
    <row r="522" spans="1:15" x14ac:dyDescent="0.2">
      <c r="A522" s="274"/>
      <c r="B522" s="273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</row>
    <row r="524" spans="1:15" ht="56.25" x14ac:dyDescent="0.2">
      <c r="A524" s="103" t="s">
        <v>1191</v>
      </c>
      <c r="B524" s="103" t="s">
        <v>669</v>
      </c>
      <c r="C524" s="103" t="s">
        <v>670</v>
      </c>
      <c r="D524" s="103" t="s">
        <v>35</v>
      </c>
      <c r="E524" s="103" t="s">
        <v>671</v>
      </c>
      <c r="F524" s="103" t="s">
        <v>1181</v>
      </c>
      <c r="G524" s="103" t="s">
        <v>36</v>
      </c>
      <c r="H524" s="103" t="s">
        <v>37</v>
      </c>
      <c r="I524" s="103" t="s">
        <v>38</v>
      </c>
      <c r="J524" s="103" t="s">
        <v>39</v>
      </c>
      <c r="K524" s="103" t="s">
        <v>40</v>
      </c>
    </row>
    <row r="525" spans="1:15" x14ac:dyDescent="0.2">
      <c r="A525" s="234" t="s">
        <v>1204</v>
      </c>
      <c r="B525" s="235">
        <v>0.92242000000000002</v>
      </c>
      <c r="C525" s="235">
        <v>0.93827000000000005</v>
      </c>
      <c r="D525" s="235">
        <v>1</v>
      </c>
      <c r="E525" s="235">
        <v>0.95421999999999996</v>
      </c>
      <c r="F525" s="235">
        <v>1</v>
      </c>
      <c r="G525" s="235">
        <v>1</v>
      </c>
      <c r="H525" s="235">
        <v>0.88578999999999997</v>
      </c>
      <c r="I525" s="235">
        <v>0.89505999999999997</v>
      </c>
      <c r="J525" s="235">
        <v>0.96362000000000003</v>
      </c>
      <c r="K525" s="235">
        <v>0.52342999999999995</v>
      </c>
    </row>
    <row r="526" spans="1:15" x14ac:dyDescent="0.2">
      <c r="A526" s="236" t="s">
        <v>799</v>
      </c>
      <c r="B526" s="100">
        <v>0.98012999999999995</v>
      </c>
      <c r="C526" s="100">
        <v>0.97236</v>
      </c>
      <c r="D526" s="100">
        <v>1</v>
      </c>
      <c r="E526" s="100">
        <v>1</v>
      </c>
      <c r="F526" s="100">
        <v>1</v>
      </c>
      <c r="G526" s="100">
        <v>1</v>
      </c>
      <c r="H526" s="100">
        <v>0.90544000000000002</v>
      </c>
      <c r="I526" s="100">
        <v>0.99985000000000002</v>
      </c>
      <c r="J526" s="100">
        <v>1</v>
      </c>
      <c r="K526" s="100">
        <v>0.63878000000000001</v>
      </c>
    </row>
    <row r="527" spans="1:15" x14ac:dyDescent="0.2">
      <c r="A527" s="236" t="s">
        <v>810</v>
      </c>
      <c r="B527" s="100">
        <v>0.96911999999999998</v>
      </c>
      <c r="C527" s="100">
        <v>0.98035000000000005</v>
      </c>
      <c r="D527" s="100">
        <v>1</v>
      </c>
      <c r="E527" s="100">
        <v>1</v>
      </c>
      <c r="F527" s="100">
        <v>1</v>
      </c>
      <c r="G527" s="100">
        <v>1</v>
      </c>
      <c r="H527" s="100">
        <v>0.97162000000000004</v>
      </c>
      <c r="I527" s="100">
        <v>1</v>
      </c>
      <c r="J527" s="100">
        <v>1</v>
      </c>
      <c r="K527" s="100">
        <v>0.86151</v>
      </c>
    </row>
    <row r="528" spans="1:15" x14ac:dyDescent="0.2">
      <c r="A528" s="236" t="s">
        <v>801</v>
      </c>
      <c r="B528" s="100">
        <v>0.96303000000000005</v>
      </c>
      <c r="C528" s="100">
        <v>0.96506000000000003</v>
      </c>
      <c r="D528" s="100">
        <v>1</v>
      </c>
      <c r="E528" s="100">
        <v>1</v>
      </c>
      <c r="F528" s="100">
        <v>1</v>
      </c>
      <c r="G528" s="100">
        <v>1</v>
      </c>
      <c r="H528" s="100">
        <v>0.91147</v>
      </c>
      <c r="I528" s="100">
        <v>0.41417999999999999</v>
      </c>
      <c r="J528" s="100">
        <v>0.41383999999999999</v>
      </c>
      <c r="K528" s="100">
        <v>0.38059999999999999</v>
      </c>
    </row>
    <row r="529" spans="1:11" x14ac:dyDescent="0.2">
      <c r="A529" s="236" t="s">
        <v>717</v>
      </c>
      <c r="B529" s="100">
        <v>0.75631000000000004</v>
      </c>
      <c r="C529" s="100">
        <v>0.75107999999999997</v>
      </c>
      <c r="D529" s="100">
        <v>1</v>
      </c>
      <c r="E529" s="100">
        <v>1</v>
      </c>
      <c r="F529" s="100">
        <v>1</v>
      </c>
      <c r="G529" s="100">
        <v>1</v>
      </c>
      <c r="H529" s="100">
        <v>0.70953999999999995</v>
      </c>
      <c r="I529" s="100">
        <v>0.76954</v>
      </c>
      <c r="J529" s="100">
        <v>0.76954</v>
      </c>
      <c r="K529" s="100">
        <v>0.54215000000000002</v>
      </c>
    </row>
    <row r="530" spans="1:11" x14ac:dyDescent="0.2">
      <c r="A530" s="236" t="s">
        <v>785</v>
      </c>
      <c r="B530" s="100">
        <v>0.76951000000000003</v>
      </c>
      <c r="C530" s="100">
        <v>0.76678999999999997</v>
      </c>
      <c r="D530" s="100">
        <v>1</v>
      </c>
      <c r="E530" s="100">
        <v>1</v>
      </c>
      <c r="F530" s="100">
        <v>1</v>
      </c>
      <c r="G530" s="100">
        <v>1</v>
      </c>
      <c r="H530" s="100">
        <v>0.67603999999999997</v>
      </c>
      <c r="I530" s="100">
        <v>0.78220999999999996</v>
      </c>
      <c r="J530" s="100">
        <v>0.78220999999999996</v>
      </c>
      <c r="K530" s="100">
        <v>0.55445</v>
      </c>
    </row>
    <row r="531" spans="1:11" x14ac:dyDescent="0.2">
      <c r="A531" s="99">
        <v>10</v>
      </c>
      <c r="B531" s="100">
        <v>0.97489999999999999</v>
      </c>
      <c r="C531" s="100">
        <v>0.97997999999999996</v>
      </c>
      <c r="D531" s="100">
        <v>1</v>
      </c>
      <c r="E531" s="100">
        <v>1</v>
      </c>
      <c r="F531" s="100">
        <v>1</v>
      </c>
      <c r="G531" s="100">
        <v>1</v>
      </c>
      <c r="H531" s="100">
        <v>0.96145000000000003</v>
      </c>
      <c r="I531" s="100">
        <v>0.99970000000000003</v>
      </c>
      <c r="J531" s="100">
        <v>0.99970000000000003</v>
      </c>
      <c r="K531" s="100">
        <v>0.88851999999999998</v>
      </c>
    </row>
    <row r="532" spans="1:11" x14ac:dyDescent="0.2">
      <c r="A532" s="99">
        <v>11</v>
      </c>
      <c r="B532" s="100">
        <v>0.7823</v>
      </c>
      <c r="C532" s="100">
        <v>0.98360999999999998</v>
      </c>
      <c r="D532" s="100">
        <v>1</v>
      </c>
      <c r="E532" s="100">
        <v>1</v>
      </c>
      <c r="F532" s="100">
        <v>1</v>
      </c>
      <c r="G532" s="100">
        <v>1</v>
      </c>
      <c r="H532" s="100">
        <v>0.89265000000000005</v>
      </c>
      <c r="I532" s="100">
        <v>0.99973000000000001</v>
      </c>
      <c r="J532" s="100">
        <v>1</v>
      </c>
      <c r="K532" s="100">
        <v>0.58835999999999999</v>
      </c>
    </row>
    <row r="533" spans="1:11" x14ac:dyDescent="0.2">
      <c r="A533" s="99">
        <v>13</v>
      </c>
      <c r="B533" s="100">
        <v>0.94496000000000002</v>
      </c>
      <c r="C533" s="100">
        <v>0.95116999999999996</v>
      </c>
      <c r="D533" s="100">
        <v>1</v>
      </c>
      <c r="E533" s="100">
        <v>1</v>
      </c>
      <c r="F533" s="100">
        <v>1</v>
      </c>
      <c r="G533" s="100">
        <v>1</v>
      </c>
      <c r="H533" s="100">
        <v>0.82484000000000002</v>
      </c>
      <c r="I533" s="100">
        <v>1</v>
      </c>
      <c r="J533" s="100">
        <v>1</v>
      </c>
      <c r="K533" s="100">
        <v>0.52414000000000005</v>
      </c>
    </row>
    <row r="534" spans="1:11" x14ac:dyDescent="0.2">
      <c r="A534" s="99">
        <v>14</v>
      </c>
      <c r="B534" s="100">
        <v>0.86450000000000005</v>
      </c>
      <c r="C534" s="100">
        <v>0.97152000000000005</v>
      </c>
      <c r="D534" s="100">
        <v>1</v>
      </c>
      <c r="E534" s="100">
        <v>1</v>
      </c>
      <c r="F534" s="100">
        <v>1</v>
      </c>
      <c r="G534" s="100">
        <v>1</v>
      </c>
      <c r="H534" s="100">
        <v>0.91637999999999997</v>
      </c>
      <c r="I534" s="100">
        <v>1</v>
      </c>
      <c r="J534" s="100">
        <v>1</v>
      </c>
      <c r="K534" s="100">
        <v>0.38832</v>
      </c>
    </row>
    <row r="535" spans="1:11" x14ac:dyDescent="0.2">
      <c r="A535" s="99">
        <v>15</v>
      </c>
      <c r="B535" s="100">
        <v>0.95762000000000003</v>
      </c>
      <c r="C535" s="100">
        <v>0.95316000000000001</v>
      </c>
      <c r="D535" s="100">
        <v>1</v>
      </c>
      <c r="E535" s="100">
        <v>1</v>
      </c>
      <c r="F535" s="100">
        <v>1</v>
      </c>
      <c r="G535" s="100">
        <v>1</v>
      </c>
      <c r="H535" s="100">
        <v>1</v>
      </c>
      <c r="I535" s="100">
        <v>1</v>
      </c>
      <c r="J535" s="100">
        <v>1</v>
      </c>
      <c r="K535" s="100">
        <v>1</v>
      </c>
    </row>
    <row r="536" spans="1:11" x14ac:dyDescent="0.2">
      <c r="A536" s="99">
        <v>16</v>
      </c>
      <c r="B536" s="100">
        <v>0.79008</v>
      </c>
      <c r="C536" s="100">
        <v>0.99395</v>
      </c>
      <c r="D536" s="100">
        <v>1</v>
      </c>
      <c r="E536" s="100">
        <v>1</v>
      </c>
      <c r="F536" s="100">
        <v>1</v>
      </c>
      <c r="G536" s="100">
        <v>1</v>
      </c>
      <c r="H536" s="100">
        <v>0.99666999999999994</v>
      </c>
      <c r="I536" s="100">
        <v>0.99697999999999998</v>
      </c>
      <c r="J536" s="100">
        <v>0.99697999999999998</v>
      </c>
      <c r="K536" s="100">
        <v>0</v>
      </c>
    </row>
    <row r="537" spans="1:11" x14ac:dyDescent="0.2">
      <c r="A537" s="99">
        <v>17</v>
      </c>
      <c r="B537" s="100">
        <v>0.92805000000000004</v>
      </c>
      <c r="C537" s="100">
        <v>0.92473000000000005</v>
      </c>
      <c r="D537" s="100">
        <v>1</v>
      </c>
      <c r="E537" s="100">
        <v>1</v>
      </c>
      <c r="F537" s="100">
        <v>1</v>
      </c>
      <c r="G537" s="100">
        <v>1</v>
      </c>
      <c r="H537" s="100">
        <v>0.82311000000000001</v>
      </c>
      <c r="I537" s="100">
        <v>1</v>
      </c>
      <c r="J537" s="100">
        <v>1</v>
      </c>
      <c r="K537" s="100">
        <v>0.62151999999999996</v>
      </c>
    </row>
    <row r="538" spans="1:11" x14ac:dyDescent="0.2">
      <c r="A538" s="99">
        <v>18</v>
      </c>
      <c r="B538" s="100">
        <v>0.99504000000000004</v>
      </c>
      <c r="C538" s="100">
        <v>0.99194000000000004</v>
      </c>
      <c r="D538" s="100">
        <v>1</v>
      </c>
      <c r="E538" s="100">
        <v>1</v>
      </c>
      <c r="F538" s="100">
        <v>1</v>
      </c>
      <c r="G538" s="100">
        <v>1</v>
      </c>
      <c r="H538" s="100">
        <v>0.98604000000000003</v>
      </c>
      <c r="I538" s="100">
        <v>0.92959000000000003</v>
      </c>
      <c r="J538" s="100">
        <v>0.91625000000000001</v>
      </c>
      <c r="K538" s="100">
        <v>0.82599</v>
      </c>
    </row>
    <row r="539" spans="1:11" x14ac:dyDescent="0.2">
      <c r="A539" s="99">
        <v>19</v>
      </c>
      <c r="B539" s="100">
        <v>0.98902000000000001</v>
      </c>
      <c r="C539" s="100">
        <v>0.98329</v>
      </c>
      <c r="D539" s="100">
        <v>1</v>
      </c>
      <c r="E539" s="100">
        <v>1</v>
      </c>
      <c r="F539" s="100">
        <v>1</v>
      </c>
      <c r="G539" s="100">
        <v>1</v>
      </c>
      <c r="H539" s="100">
        <v>0.9446</v>
      </c>
      <c r="I539" s="100">
        <v>1</v>
      </c>
      <c r="J539" s="100">
        <v>1</v>
      </c>
      <c r="K539" s="100">
        <v>0.57450000000000001</v>
      </c>
    </row>
    <row r="540" spans="1:11" x14ac:dyDescent="0.2">
      <c r="A540" s="99">
        <v>21</v>
      </c>
      <c r="B540" s="100">
        <v>0.93023999999999996</v>
      </c>
      <c r="C540" s="100">
        <v>0.96938000000000002</v>
      </c>
      <c r="D540" s="100">
        <v>1</v>
      </c>
      <c r="E540" s="100">
        <v>1</v>
      </c>
      <c r="F540" s="100">
        <v>1</v>
      </c>
      <c r="G540" s="100">
        <v>1</v>
      </c>
      <c r="H540" s="100">
        <v>0.94920000000000004</v>
      </c>
      <c r="I540" s="100">
        <v>1</v>
      </c>
      <c r="J540" s="100">
        <v>1</v>
      </c>
      <c r="K540" s="100">
        <v>0.63553000000000004</v>
      </c>
    </row>
    <row r="541" spans="1:11" x14ac:dyDescent="0.2">
      <c r="A541" s="99">
        <v>22</v>
      </c>
      <c r="B541" s="100">
        <v>0.84760000000000002</v>
      </c>
      <c r="C541" s="100">
        <v>0.99056999999999995</v>
      </c>
      <c r="D541" s="100">
        <v>1</v>
      </c>
      <c r="E541" s="100">
        <v>1</v>
      </c>
      <c r="F541" s="100">
        <v>1</v>
      </c>
      <c r="G541" s="100">
        <v>1</v>
      </c>
      <c r="H541" s="100">
        <v>0.99195999999999995</v>
      </c>
      <c r="I541" s="100">
        <v>1</v>
      </c>
      <c r="J541" s="100">
        <v>1</v>
      </c>
      <c r="K541" s="100">
        <v>0.95518000000000003</v>
      </c>
    </row>
    <row r="542" spans="1:11" x14ac:dyDescent="0.2">
      <c r="A542" s="99">
        <v>24</v>
      </c>
      <c r="B542" s="100">
        <v>0.97692000000000001</v>
      </c>
      <c r="C542" s="100">
        <v>0.97167000000000003</v>
      </c>
      <c r="D542" s="100">
        <v>1</v>
      </c>
      <c r="E542" s="100">
        <v>1</v>
      </c>
      <c r="F542" s="100">
        <v>1</v>
      </c>
      <c r="G542" s="100">
        <v>1</v>
      </c>
      <c r="H542" s="100">
        <v>0.87932999999999995</v>
      </c>
      <c r="I542" s="100">
        <v>1</v>
      </c>
      <c r="J542" s="100">
        <v>1</v>
      </c>
      <c r="K542" s="100">
        <v>0.45016</v>
      </c>
    </row>
    <row r="543" spans="1:11" x14ac:dyDescent="0.2">
      <c r="A543" s="99">
        <v>25</v>
      </c>
      <c r="B543" s="100">
        <v>0.99067000000000005</v>
      </c>
      <c r="C543" s="100">
        <v>0.98978999999999995</v>
      </c>
      <c r="D543" s="100">
        <v>1</v>
      </c>
      <c r="E543" s="100">
        <v>1</v>
      </c>
      <c r="F543" s="100">
        <v>1</v>
      </c>
      <c r="G543" s="100">
        <v>1</v>
      </c>
      <c r="H543" s="100">
        <v>0.89663999999999999</v>
      </c>
      <c r="I543" s="100">
        <v>1</v>
      </c>
      <c r="J543" s="100">
        <v>1</v>
      </c>
      <c r="K543" s="100">
        <v>0.67635000000000001</v>
      </c>
    </row>
    <row r="544" spans="1:11" x14ac:dyDescent="0.2">
      <c r="A544" s="99">
        <v>26</v>
      </c>
      <c r="B544" s="100">
        <v>0.98524999999999996</v>
      </c>
      <c r="C544" s="100">
        <v>0.98343000000000003</v>
      </c>
      <c r="D544" s="100">
        <v>1</v>
      </c>
      <c r="E544" s="100">
        <v>1</v>
      </c>
      <c r="F544" s="100">
        <v>1</v>
      </c>
      <c r="G544" s="100">
        <v>1</v>
      </c>
      <c r="H544" s="100">
        <v>0.91459999999999997</v>
      </c>
      <c r="I544" s="100">
        <v>0.99982000000000004</v>
      </c>
      <c r="J544" s="100">
        <v>0.99982000000000004</v>
      </c>
      <c r="K544" s="100">
        <v>0.53113999999999995</v>
      </c>
    </row>
    <row r="545" spans="1:11" x14ac:dyDescent="0.2">
      <c r="A545" s="99">
        <v>27</v>
      </c>
      <c r="B545" s="100">
        <v>0.97421000000000002</v>
      </c>
      <c r="C545" s="100">
        <v>0.97790999999999995</v>
      </c>
      <c r="D545" s="100">
        <v>1</v>
      </c>
      <c r="E545" s="100">
        <v>1</v>
      </c>
      <c r="F545" s="100">
        <v>1</v>
      </c>
      <c r="G545" s="100">
        <v>1</v>
      </c>
      <c r="H545" s="100">
        <v>0.90795999999999999</v>
      </c>
      <c r="I545" s="100">
        <v>1</v>
      </c>
      <c r="J545" s="100">
        <v>1</v>
      </c>
      <c r="K545" s="100">
        <v>0.5786</v>
      </c>
    </row>
    <row r="546" spans="1:11" x14ac:dyDescent="0.2">
      <c r="A546" s="99">
        <v>28</v>
      </c>
      <c r="B546" s="100">
        <v>0.81213000000000002</v>
      </c>
      <c r="C546" s="100">
        <v>0.97733999999999999</v>
      </c>
      <c r="D546" s="100">
        <v>1</v>
      </c>
      <c r="E546" s="100">
        <v>1</v>
      </c>
      <c r="F546" s="100">
        <v>1</v>
      </c>
      <c r="G546" s="100">
        <v>1</v>
      </c>
      <c r="H546" s="100">
        <v>0.89839000000000002</v>
      </c>
      <c r="I546" s="100">
        <v>1</v>
      </c>
      <c r="J546" s="100">
        <v>1</v>
      </c>
      <c r="K546" s="100">
        <v>0.31433</v>
      </c>
    </row>
    <row r="547" spans="1:11" x14ac:dyDescent="0.2">
      <c r="A547" s="99">
        <v>29</v>
      </c>
      <c r="B547" s="100">
        <v>0.98114000000000001</v>
      </c>
      <c r="C547" s="100">
        <v>0.97892999999999997</v>
      </c>
      <c r="D547" s="100">
        <v>1</v>
      </c>
      <c r="E547" s="100">
        <v>1</v>
      </c>
      <c r="F547" s="100">
        <v>1</v>
      </c>
      <c r="G547" s="100">
        <v>1</v>
      </c>
      <c r="H547" s="100">
        <v>0.90744999999999998</v>
      </c>
      <c r="I547" s="100">
        <v>1</v>
      </c>
      <c r="J547" s="100">
        <v>1</v>
      </c>
      <c r="K547" s="100">
        <v>0.56183000000000005</v>
      </c>
    </row>
    <row r="548" spans="1:11" x14ac:dyDescent="0.2">
      <c r="A548" s="99" t="s">
        <v>832</v>
      </c>
      <c r="B548" s="100">
        <v>0.96797</v>
      </c>
      <c r="C548" s="100">
        <v>0.96940000000000004</v>
      </c>
      <c r="D548" s="100">
        <v>1</v>
      </c>
      <c r="E548" s="100">
        <v>1</v>
      </c>
      <c r="F548" s="100">
        <v>1</v>
      </c>
      <c r="G548" s="100">
        <v>1</v>
      </c>
      <c r="H548" s="100">
        <v>0.92527000000000004</v>
      </c>
      <c r="I548" s="100">
        <v>1</v>
      </c>
      <c r="J548" s="100">
        <v>1</v>
      </c>
      <c r="K548" s="100">
        <v>0.76014000000000004</v>
      </c>
    </row>
    <row r="549" spans="1:11" x14ac:dyDescent="0.2">
      <c r="A549" s="99">
        <v>32</v>
      </c>
      <c r="B549" s="100">
        <v>0.75473999999999997</v>
      </c>
      <c r="C549" s="100">
        <v>0.75146999999999997</v>
      </c>
      <c r="D549" s="100">
        <v>1</v>
      </c>
      <c r="E549" s="100">
        <v>1</v>
      </c>
      <c r="F549" s="100">
        <v>1</v>
      </c>
      <c r="G549" s="100">
        <v>1</v>
      </c>
      <c r="H549" s="100">
        <v>0.60758999999999996</v>
      </c>
      <c r="I549" s="100">
        <v>0.78156000000000003</v>
      </c>
      <c r="J549" s="100">
        <v>0.78156000000000003</v>
      </c>
      <c r="K549" s="100">
        <v>0.41726999999999997</v>
      </c>
    </row>
    <row r="550" spans="1:11" x14ac:dyDescent="0.2">
      <c r="A550" s="99">
        <v>33</v>
      </c>
      <c r="B550" s="100">
        <v>0.97121999999999997</v>
      </c>
      <c r="C550" s="100">
        <v>0.96440999999999999</v>
      </c>
      <c r="D550" s="100">
        <v>1</v>
      </c>
      <c r="E550" s="100">
        <v>1</v>
      </c>
      <c r="F550" s="100">
        <v>1</v>
      </c>
      <c r="G550" s="100">
        <v>1</v>
      </c>
      <c r="H550" s="100">
        <v>0.91617000000000004</v>
      </c>
      <c r="I550" s="100">
        <v>0.74748999999999999</v>
      </c>
      <c r="J550" s="100">
        <v>0.74467000000000005</v>
      </c>
      <c r="K550" s="100">
        <v>0</v>
      </c>
    </row>
    <row r="551" spans="1:11" x14ac:dyDescent="0.2">
      <c r="A551" s="99">
        <v>34</v>
      </c>
      <c r="B551" s="100">
        <v>0.97606999999999999</v>
      </c>
      <c r="C551" s="100">
        <v>0.97479000000000005</v>
      </c>
      <c r="D551" s="100">
        <v>1</v>
      </c>
      <c r="E551" s="100">
        <v>1</v>
      </c>
      <c r="F551" s="100">
        <v>1</v>
      </c>
      <c r="G551" s="100">
        <v>1</v>
      </c>
      <c r="H551" s="100">
        <v>0.85412999999999994</v>
      </c>
      <c r="I551" s="100">
        <v>0.99951000000000001</v>
      </c>
      <c r="J551" s="100">
        <v>1</v>
      </c>
      <c r="K551" s="100">
        <v>0.61853999999999998</v>
      </c>
    </row>
    <row r="552" spans="1:11" x14ac:dyDescent="0.2">
      <c r="A552" s="99">
        <v>35</v>
      </c>
      <c r="B552" s="100">
        <v>0.98765999999999998</v>
      </c>
      <c r="C552" s="100">
        <v>0.98616000000000004</v>
      </c>
      <c r="D552" s="100">
        <v>1</v>
      </c>
      <c r="E552" s="100">
        <v>1</v>
      </c>
      <c r="F552" s="100">
        <v>1</v>
      </c>
      <c r="G552" s="100">
        <v>1</v>
      </c>
      <c r="H552" s="100">
        <v>0.93283000000000005</v>
      </c>
      <c r="I552" s="100">
        <v>0.99850000000000005</v>
      </c>
      <c r="J552" s="100">
        <v>0.99850000000000005</v>
      </c>
      <c r="K552" s="100">
        <v>0.73477000000000003</v>
      </c>
    </row>
    <row r="553" spans="1:11" x14ac:dyDescent="0.2">
      <c r="A553" s="99">
        <v>36</v>
      </c>
      <c r="B553" s="100">
        <v>0.97960999999999998</v>
      </c>
      <c r="C553" s="100">
        <v>0.97911000000000004</v>
      </c>
      <c r="D553" s="100">
        <v>1</v>
      </c>
      <c r="E553" s="100">
        <v>1</v>
      </c>
      <c r="F553" s="100">
        <v>1</v>
      </c>
      <c r="G553" s="100">
        <v>1</v>
      </c>
      <c r="H553" s="100">
        <v>0.86872000000000005</v>
      </c>
      <c r="I553" s="100">
        <v>0.90502000000000005</v>
      </c>
      <c r="J553" s="100">
        <v>0.92142999999999997</v>
      </c>
      <c r="K553" s="100">
        <v>0.92044000000000004</v>
      </c>
    </row>
    <row r="554" spans="1:11" x14ac:dyDescent="0.2">
      <c r="A554" s="99">
        <v>37</v>
      </c>
      <c r="B554" s="100">
        <v>0.98058999999999996</v>
      </c>
      <c r="C554" s="100">
        <v>0.98058999999999996</v>
      </c>
      <c r="D554" s="100">
        <v>1</v>
      </c>
      <c r="E554" s="100">
        <v>1</v>
      </c>
      <c r="F554" s="100">
        <v>1</v>
      </c>
      <c r="G554" s="100">
        <v>1</v>
      </c>
      <c r="H554" s="100">
        <v>0.91142999999999996</v>
      </c>
      <c r="I554" s="100">
        <v>1</v>
      </c>
      <c r="J554" s="100">
        <v>1</v>
      </c>
      <c r="K554" s="100">
        <v>0.59196000000000004</v>
      </c>
    </row>
    <row r="555" spans="1:11" x14ac:dyDescent="0.2">
      <c r="A555" s="99">
        <v>38</v>
      </c>
      <c r="B555" s="100">
        <v>0.97894000000000003</v>
      </c>
      <c r="C555" s="100">
        <v>0.98006000000000004</v>
      </c>
      <c r="D555" s="100">
        <v>1</v>
      </c>
      <c r="E555" s="100">
        <v>1</v>
      </c>
      <c r="F555" s="100">
        <v>1</v>
      </c>
      <c r="G555" s="100">
        <v>1</v>
      </c>
      <c r="H555" s="100">
        <v>0.93842999999999999</v>
      </c>
      <c r="I555" s="100">
        <v>0.58335999999999999</v>
      </c>
      <c r="J555" s="100">
        <v>0.57265999999999995</v>
      </c>
      <c r="K555" s="100">
        <v>0.53103</v>
      </c>
    </row>
    <row r="556" spans="1:11" x14ac:dyDescent="0.2">
      <c r="A556" s="99">
        <v>39</v>
      </c>
      <c r="B556" s="100">
        <v>0.97250000000000003</v>
      </c>
      <c r="C556" s="100">
        <v>0.97606999999999999</v>
      </c>
      <c r="D556" s="100">
        <v>1</v>
      </c>
      <c r="E556" s="100">
        <v>1</v>
      </c>
      <c r="F556" s="100">
        <v>1</v>
      </c>
      <c r="G556" s="100">
        <v>1</v>
      </c>
      <c r="H556" s="100">
        <v>0.90036000000000005</v>
      </c>
      <c r="I556" s="100">
        <v>1</v>
      </c>
      <c r="J556" s="100">
        <v>1</v>
      </c>
      <c r="K556" s="100">
        <v>0.58143</v>
      </c>
    </row>
    <row r="557" spans="1:11" x14ac:dyDescent="0.2">
      <c r="A557" s="99">
        <v>40</v>
      </c>
      <c r="B557" s="100">
        <v>0.84519</v>
      </c>
      <c r="C557" s="100">
        <v>0.97504000000000002</v>
      </c>
      <c r="D557" s="100">
        <v>1</v>
      </c>
      <c r="E557" s="100">
        <v>1</v>
      </c>
      <c r="F557" s="100">
        <v>1</v>
      </c>
      <c r="G557" s="100">
        <v>1</v>
      </c>
      <c r="H557" s="100">
        <v>0.93149000000000004</v>
      </c>
      <c r="I557" s="100">
        <v>1</v>
      </c>
      <c r="J557" s="100">
        <v>1</v>
      </c>
      <c r="K557" s="100">
        <v>0.73765000000000003</v>
      </c>
    </row>
    <row r="558" spans="1:11" x14ac:dyDescent="0.2">
      <c r="A558" s="99">
        <v>41</v>
      </c>
      <c r="B558" s="100">
        <v>0.97158999999999995</v>
      </c>
      <c r="C558" s="100">
        <v>0.98536999999999997</v>
      </c>
      <c r="D558" s="100">
        <v>1</v>
      </c>
      <c r="E558" s="100">
        <v>1</v>
      </c>
      <c r="F558" s="100">
        <v>1</v>
      </c>
      <c r="G558" s="100">
        <v>1</v>
      </c>
      <c r="H558" s="100">
        <v>0.95048999999999995</v>
      </c>
      <c r="I558" s="100">
        <v>1</v>
      </c>
      <c r="J558" s="100">
        <v>1</v>
      </c>
      <c r="K558" s="100">
        <v>0.68101</v>
      </c>
    </row>
    <row r="559" spans="1:11" x14ac:dyDescent="0.2">
      <c r="A559" s="99">
        <v>42</v>
      </c>
      <c r="B559" s="100">
        <v>0.98062000000000005</v>
      </c>
      <c r="C559" s="100">
        <v>0.97867000000000004</v>
      </c>
      <c r="D559" s="100">
        <v>1</v>
      </c>
      <c r="E559" s="100">
        <v>1</v>
      </c>
      <c r="F559" s="100">
        <v>1</v>
      </c>
      <c r="G559" s="100">
        <v>1</v>
      </c>
      <c r="H559" s="100">
        <v>0.93738999999999995</v>
      </c>
      <c r="I559" s="100">
        <v>0.52964</v>
      </c>
      <c r="J559" s="100">
        <v>0.52712000000000003</v>
      </c>
      <c r="K559" s="100">
        <v>0.51771999999999996</v>
      </c>
    </row>
    <row r="560" spans="1:11" x14ac:dyDescent="0.2">
      <c r="A560" s="99">
        <v>43</v>
      </c>
      <c r="B560" s="100">
        <v>0.98175000000000001</v>
      </c>
      <c r="C560" s="100">
        <v>0.97996000000000005</v>
      </c>
      <c r="D560" s="100">
        <v>1</v>
      </c>
      <c r="E560" s="100">
        <v>1</v>
      </c>
      <c r="F560" s="100">
        <v>1</v>
      </c>
      <c r="G560" s="100">
        <v>1</v>
      </c>
      <c r="H560" s="100">
        <v>0.95904</v>
      </c>
      <c r="I560" s="100">
        <v>1</v>
      </c>
      <c r="J560" s="100">
        <v>1</v>
      </c>
      <c r="K560" s="100">
        <v>0.83972000000000002</v>
      </c>
    </row>
    <row r="561" spans="1:11" x14ac:dyDescent="0.2">
      <c r="A561" s="99">
        <v>45</v>
      </c>
      <c r="B561" s="100">
        <v>0.97982000000000002</v>
      </c>
      <c r="C561" s="100">
        <v>0.97887999999999997</v>
      </c>
      <c r="D561" s="100">
        <v>1</v>
      </c>
      <c r="E561" s="100">
        <v>1</v>
      </c>
      <c r="F561" s="100">
        <v>1</v>
      </c>
      <c r="G561" s="100">
        <v>1</v>
      </c>
      <c r="H561" s="100">
        <v>0.88317000000000001</v>
      </c>
      <c r="I561" s="100">
        <v>1</v>
      </c>
      <c r="J561" s="100">
        <v>1</v>
      </c>
      <c r="K561" s="100">
        <v>0.72575000000000001</v>
      </c>
    </row>
    <row r="562" spans="1:11" x14ac:dyDescent="0.2">
      <c r="A562" s="99">
        <v>46</v>
      </c>
      <c r="B562" s="100">
        <v>0.97216000000000002</v>
      </c>
      <c r="C562" s="100">
        <v>0.97070000000000001</v>
      </c>
      <c r="D562" s="100">
        <v>1</v>
      </c>
      <c r="E562" s="100">
        <v>1</v>
      </c>
      <c r="F562" s="100">
        <v>1</v>
      </c>
      <c r="G562" s="100">
        <v>1</v>
      </c>
      <c r="H562" s="100">
        <v>0.94066000000000005</v>
      </c>
      <c r="I562" s="100">
        <v>1</v>
      </c>
      <c r="J562" s="100">
        <v>1</v>
      </c>
      <c r="K562" s="100">
        <v>0.81757999999999997</v>
      </c>
    </row>
    <row r="563" spans="1:11" x14ac:dyDescent="0.2">
      <c r="A563" s="99">
        <v>47</v>
      </c>
      <c r="B563" s="100">
        <v>0.96974000000000005</v>
      </c>
      <c r="C563" s="100">
        <v>0.96672000000000002</v>
      </c>
      <c r="D563" s="100">
        <v>1</v>
      </c>
      <c r="E563" s="100">
        <v>1</v>
      </c>
      <c r="F563" s="100">
        <v>1</v>
      </c>
      <c r="G563" s="100">
        <v>1</v>
      </c>
      <c r="H563" s="100">
        <v>0.86838000000000004</v>
      </c>
      <c r="I563" s="100">
        <v>1</v>
      </c>
      <c r="J563" s="100">
        <v>1</v>
      </c>
      <c r="K563" s="100">
        <v>0.70469000000000004</v>
      </c>
    </row>
    <row r="564" spans="1:11" x14ac:dyDescent="0.2">
      <c r="A564" s="275">
        <v>48</v>
      </c>
      <c r="B564" s="276">
        <v>0.96536999999999995</v>
      </c>
      <c r="C564" s="276">
        <v>0.97367999999999999</v>
      </c>
      <c r="D564" s="276">
        <v>1</v>
      </c>
      <c r="E564" s="276">
        <v>1</v>
      </c>
      <c r="F564" s="276">
        <v>1</v>
      </c>
      <c r="G564" s="276">
        <v>1</v>
      </c>
      <c r="H564" s="276">
        <v>0.93352000000000002</v>
      </c>
      <c r="I564" s="276">
        <v>1</v>
      </c>
      <c r="J564" s="276">
        <v>1</v>
      </c>
      <c r="K564" s="276">
        <v>0.72021999999999997</v>
      </c>
    </row>
    <row r="565" spans="1:11" x14ac:dyDescent="0.2">
      <c r="A565" s="274"/>
      <c r="B565" s="273"/>
      <c r="C565" s="273"/>
      <c r="D565" s="273"/>
      <c r="E565" s="273"/>
      <c r="F565" s="273"/>
      <c r="G565" s="273"/>
      <c r="H565" s="273"/>
      <c r="I565" s="273"/>
      <c r="J565" s="273"/>
      <c r="K565" s="273"/>
    </row>
    <row r="566" spans="1:11" ht="56.25" x14ac:dyDescent="0.2">
      <c r="A566" s="279" t="s">
        <v>1191</v>
      </c>
      <c r="B566" s="279" t="s">
        <v>669</v>
      </c>
      <c r="C566" s="279" t="s">
        <v>670</v>
      </c>
      <c r="D566" s="279" t="s">
        <v>35</v>
      </c>
      <c r="E566" s="279" t="s">
        <v>671</v>
      </c>
      <c r="F566" s="279" t="s">
        <v>1181</v>
      </c>
      <c r="G566" s="279" t="s">
        <v>36</v>
      </c>
      <c r="H566" s="279" t="s">
        <v>37</v>
      </c>
      <c r="I566" s="279" t="s">
        <v>38</v>
      </c>
      <c r="J566" s="279" t="s">
        <v>39</v>
      </c>
      <c r="K566" s="279" t="s">
        <v>40</v>
      </c>
    </row>
    <row r="567" spans="1:11" x14ac:dyDescent="0.2">
      <c r="A567" s="234" t="s">
        <v>1204</v>
      </c>
      <c r="B567" s="235">
        <v>0.92242000000000002</v>
      </c>
      <c r="C567" s="235">
        <v>0.93827000000000005</v>
      </c>
      <c r="D567" s="235">
        <v>1</v>
      </c>
      <c r="E567" s="235">
        <v>0.95421999999999996</v>
      </c>
      <c r="F567" s="235">
        <v>1</v>
      </c>
      <c r="G567" s="235">
        <v>1</v>
      </c>
      <c r="H567" s="235">
        <v>0.88578999999999997</v>
      </c>
      <c r="I567" s="235">
        <v>0.89505999999999997</v>
      </c>
      <c r="J567" s="235">
        <v>0.96362000000000003</v>
      </c>
      <c r="K567" s="235">
        <v>0.52342999999999995</v>
      </c>
    </row>
    <row r="568" spans="1:11" x14ac:dyDescent="0.2">
      <c r="A568" s="99">
        <v>51</v>
      </c>
      <c r="B568" s="100">
        <v>0.96782999999999997</v>
      </c>
      <c r="C568" s="100">
        <v>0.96799000000000002</v>
      </c>
      <c r="D568" s="100">
        <v>1</v>
      </c>
      <c r="E568" s="100">
        <v>1</v>
      </c>
      <c r="F568" s="100">
        <v>1</v>
      </c>
      <c r="G568" s="100">
        <v>1</v>
      </c>
      <c r="H568" s="100">
        <v>0.91059000000000001</v>
      </c>
      <c r="I568" s="100">
        <v>1</v>
      </c>
      <c r="J568" s="100">
        <v>1</v>
      </c>
      <c r="K568" s="100">
        <v>0.67842000000000002</v>
      </c>
    </row>
    <row r="569" spans="1:11" x14ac:dyDescent="0.2">
      <c r="A569" s="99">
        <v>52</v>
      </c>
      <c r="B569" s="100">
        <v>0.96994000000000002</v>
      </c>
      <c r="C569" s="100">
        <v>0.96404000000000001</v>
      </c>
      <c r="D569" s="100">
        <v>1</v>
      </c>
      <c r="E569" s="100">
        <v>1</v>
      </c>
      <c r="F569" s="100">
        <v>1</v>
      </c>
      <c r="G569" s="100">
        <v>1</v>
      </c>
      <c r="H569" s="100">
        <v>0.86204999999999998</v>
      </c>
      <c r="I569" s="100">
        <v>1</v>
      </c>
      <c r="J569" s="100">
        <v>1</v>
      </c>
      <c r="K569" s="100">
        <v>0.60224999999999995</v>
      </c>
    </row>
    <row r="570" spans="1:11" x14ac:dyDescent="0.2">
      <c r="A570" s="99">
        <v>54</v>
      </c>
      <c r="B570" s="100">
        <v>0.98114000000000001</v>
      </c>
      <c r="C570" s="100">
        <v>0.98065999999999998</v>
      </c>
      <c r="D570" s="100">
        <v>1</v>
      </c>
      <c r="E570" s="100">
        <v>1</v>
      </c>
      <c r="F570" s="100">
        <v>1</v>
      </c>
      <c r="G570" s="100">
        <v>1</v>
      </c>
      <c r="H570" s="100">
        <v>0.85873999999999995</v>
      </c>
      <c r="I570" s="100">
        <v>1</v>
      </c>
      <c r="J570" s="100">
        <v>1</v>
      </c>
      <c r="K570" s="100">
        <v>2.3999999999999998E-3</v>
      </c>
    </row>
    <row r="571" spans="1:11" x14ac:dyDescent="0.2">
      <c r="A571" s="99">
        <v>55</v>
      </c>
      <c r="B571" s="100">
        <v>0.80732000000000004</v>
      </c>
      <c r="C571" s="100">
        <v>0.96579999999999999</v>
      </c>
      <c r="D571" s="100">
        <v>1</v>
      </c>
      <c r="E571" s="100">
        <v>1</v>
      </c>
      <c r="F571" s="100">
        <v>1</v>
      </c>
      <c r="G571" s="100">
        <v>1</v>
      </c>
      <c r="H571" s="100">
        <v>0.68208000000000002</v>
      </c>
      <c r="I571" s="100">
        <v>0.99855000000000005</v>
      </c>
      <c r="J571" s="100">
        <v>0.99855000000000005</v>
      </c>
      <c r="K571" s="100">
        <v>7.3700000000000002E-2</v>
      </c>
    </row>
    <row r="572" spans="1:11" x14ac:dyDescent="0.2">
      <c r="A572" s="99">
        <v>56</v>
      </c>
      <c r="B572" s="100">
        <v>0.97150000000000003</v>
      </c>
      <c r="C572" s="100">
        <v>0.97135000000000005</v>
      </c>
      <c r="D572" s="100">
        <v>1</v>
      </c>
      <c r="E572" s="100">
        <v>1</v>
      </c>
      <c r="F572" s="100">
        <v>1</v>
      </c>
      <c r="G572" s="100">
        <v>1</v>
      </c>
      <c r="H572" s="100">
        <v>0.82974000000000003</v>
      </c>
      <c r="I572" s="100">
        <v>0.99985000000000002</v>
      </c>
      <c r="J572" s="100">
        <v>0.99985000000000002</v>
      </c>
      <c r="K572" s="100">
        <v>0.50746000000000002</v>
      </c>
    </row>
    <row r="573" spans="1:11" x14ac:dyDescent="0.2">
      <c r="A573" s="99">
        <v>57</v>
      </c>
      <c r="B573" s="100">
        <v>0.98480000000000001</v>
      </c>
      <c r="C573" s="100">
        <v>0.98436999999999997</v>
      </c>
      <c r="D573" s="100">
        <v>1</v>
      </c>
      <c r="E573" s="100">
        <v>1</v>
      </c>
      <c r="F573" s="100">
        <v>1</v>
      </c>
      <c r="G573" s="100">
        <v>1</v>
      </c>
      <c r="H573" s="100">
        <v>0.83697999999999995</v>
      </c>
      <c r="I573" s="100">
        <v>1</v>
      </c>
      <c r="J573" s="100">
        <v>1</v>
      </c>
      <c r="K573" s="100">
        <v>0.37611</v>
      </c>
    </row>
    <row r="574" spans="1:11" x14ac:dyDescent="0.2">
      <c r="A574" s="99">
        <v>58</v>
      </c>
      <c r="B574" s="100">
        <v>0.97879000000000005</v>
      </c>
      <c r="C574" s="100">
        <v>0.97724</v>
      </c>
      <c r="D574" s="100">
        <v>1</v>
      </c>
      <c r="E574" s="100">
        <v>1</v>
      </c>
      <c r="F574" s="100">
        <v>1</v>
      </c>
      <c r="G574" s="100">
        <v>1</v>
      </c>
      <c r="H574" s="100">
        <v>0.95706000000000002</v>
      </c>
      <c r="I574" s="100">
        <v>1</v>
      </c>
      <c r="J574" s="100">
        <v>1</v>
      </c>
      <c r="K574" s="100">
        <v>0.53232999999999997</v>
      </c>
    </row>
    <row r="575" spans="1:11" x14ac:dyDescent="0.2">
      <c r="A575" s="99">
        <v>59</v>
      </c>
      <c r="B575" s="100">
        <v>0.98504000000000003</v>
      </c>
      <c r="C575" s="100">
        <v>0.98336999999999997</v>
      </c>
      <c r="D575" s="100">
        <v>1</v>
      </c>
      <c r="E575" s="100">
        <v>1</v>
      </c>
      <c r="F575" s="100">
        <v>1</v>
      </c>
      <c r="G575" s="100">
        <v>1</v>
      </c>
      <c r="H575" s="100">
        <v>0.81877</v>
      </c>
      <c r="I575" s="100">
        <v>0.39045999999999997</v>
      </c>
      <c r="J575" s="100">
        <v>1</v>
      </c>
      <c r="K575" s="100">
        <v>0.38357000000000002</v>
      </c>
    </row>
    <row r="576" spans="1:11" x14ac:dyDescent="0.2">
      <c r="A576" s="99">
        <v>60</v>
      </c>
      <c r="B576" s="100">
        <v>0.98245000000000005</v>
      </c>
      <c r="C576" s="100">
        <v>0.97997000000000001</v>
      </c>
      <c r="D576" s="100">
        <v>1</v>
      </c>
      <c r="E576" s="100">
        <v>1</v>
      </c>
      <c r="F576" s="100">
        <v>1</v>
      </c>
      <c r="G576" s="100">
        <v>1</v>
      </c>
      <c r="H576" s="100">
        <v>0.92322000000000004</v>
      </c>
      <c r="I576" s="100">
        <v>1</v>
      </c>
      <c r="J576" s="100">
        <v>1</v>
      </c>
      <c r="K576" s="100">
        <v>0.66085000000000005</v>
      </c>
    </row>
    <row r="577" spans="1:11" x14ac:dyDescent="0.2">
      <c r="A577" s="99">
        <v>62</v>
      </c>
      <c r="B577" s="100">
        <v>0.97796000000000005</v>
      </c>
      <c r="C577" s="100">
        <v>0.93633999999999995</v>
      </c>
      <c r="D577" s="100">
        <v>1</v>
      </c>
      <c r="E577" s="100">
        <v>1</v>
      </c>
      <c r="F577" s="100">
        <v>1</v>
      </c>
      <c r="G577" s="100">
        <v>1</v>
      </c>
      <c r="H577" s="100">
        <v>0.86485999999999996</v>
      </c>
      <c r="I577" s="100">
        <v>0.99983999999999995</v>
      </c>
      <c r="J577" s="100">
        <v>0.99983999999999995</v>
      </c>
      <c r="K577" s="100">
        <v>0.44618000000000002</v>
      </c>
    </row>
    <row r="578" spans="1:11" x14ac:dyDescent="0.2">
      <c r="A578" s="99">
        <v>63</v>
      </c>
      <c r="B578" s="100">
        <v>0.78554000000000002</v>
      </c>
      <c r="C578" s="100">
        <v>0.97721999999999998</v>
      </c>
      <c r="D578" s="100">
        <v>1</v>
      </c>
      <c r="E578" s="100">
        <v>0</v>
      </c>
      <c r="F578" s="100">
        <v>1</v>
      </c>
      <c r="G578" s="100">
        <v>1</v>
      </c>
      <c r="H578" s="100">
        <v>0.96840999999999999</v>
      </c>
      <c r="I578" s="100">
        <v>1</v>
      </c>
      <c r="J578" s="100">
        <v>1</v>
      </c>
      <c r="K578" s="100">
        <v>0</v>
      </c>
    </row>
    <row r="579" spans="1:11" x14ac:dyDescent="0.2">
      <c r="A579" s="99">
        <v>65</v>
      </c>
      <c r="B579" s="100">
        <v>0.76115999999999995</v>
      </c>
      <c r="C579" s="100">
        <v>0.97792999999999997</v>
      </c>
      <c r="D579" s="100">
        <v>1</v>
      </c>
      <c r="E579" s="100">
        <v>1</v>
      </c>
      <c r="F579" s="100">
        <v>1</v>
      </c>
      <c r="G579" s="100">
        <v>1</v>
      </c>
      <c r="H579" s="100">
        <v>0.79205000000000003</v>
      </c>
      <c r="I579" s="100">
        <v>1</v>
      </c>
      <c r="J579" s="100">
        <v>1</v>
      </c>
      <c r="K579" s="100">
        <v>0.50417000000000001</v>
      </c>
    </row>
    <row r="580" spans="1:11" x14ac:dyDescent="0.2">
      <c r="A580" s="99">
        <v>68</v>
      </c>
      <c r="B580" s="100">
        <v>0.77859999999999996</v>
      </c>
      <c r="C580" s="100">
        <v>0.98226000000000002</v>
      </c>
      <c r="D580" s="100">
        <v>1</v>
      </c>
      <c r="E580" s="100">
        <v>1</v>
      </c>
      <c r="F580" s="100">
        <v>1</v>
      </c>
      <c r="G580" s="100">
        <v>1</v>
      </c>
      <c r="H580" s="100">
        <v>0.91561999999999999</v>
      </c>
      <c r="I580" s="100">
        <v>1</v>
      </c>
      <c r="J580" s="100">
        <v>1</v>
      </c>
      <c r="K580" s="100">
        <v>0.62304000000000004</v>
      </c>
    </row>
    <row r="581" spans="1:11" x14ac:dyDescent="0.2">
      <c r="A581" s="99">
        <v>69</v>
      </c>
      <c r="B581" s="100">
        <v>0</v>
      </c>
      <c r="C581" s="100">
        <v>0</v>
      </c>
      <c r="D581" s="100">
        <v>1</v>
      </c>
      <c r="E581" s="100">
        <v>0</v>
      </c>
      <c r="F581" s="100">
        <v>1</v>
      </c>
      <c r="G581" s="100">
        <v>1</v>
      </c>
      <c r="H581" s="100">
        <v>0.90834999999999999</v>
      </c>
      <c r="I581" s="100">
        <v>0</v>
      </c>
      <c r="J581" s="100">
        <v>1</v>
      </c>
      <c r="K581" s="100">
        <v>0</v>
      </c>
    </row>
    <row r="582" spans="1:11" x14ac:dyDescent="0.2">
      <c r="A582" s="99">
        <v>70</v>
      </c>
      <c r="B582" s="100">
        <v>0.97807999999999995</v>
      </c>
      <c r="C582" s="100">
        <v>0.97880999999999996</v>
      </c>
      <c r="D582" s="100">
        <v>1</v>
      </c>
      <c r="E582" s="100">
        <v>1</v>
      </c>
      <c r="F582" s="100">
        <v>1</v>
      </c>
      <c r="G582" s="100">
        <v>1</v>
      </c>
      <c r="H582" s="100">
        <v>0.88490999999999997</v>
      </c>
      <c r="I582" s="100">
        <v>1</v>
      </c>
      <c r="J582" s="100">
        <v>1</v>
      </c>
      <c r="K582" s="100">
        <v>0.66971000000000003</v>
      </c>
    </row>
    <row r="583" spans="1:11" x14ac:dyDescent="0.2">
      <c r="A583" s="99">
        <v>71</v>
      </c>
      <c r="B583" s="100">
        <v>0.96947000000000005</v>
      </c>
      <c r="C583" s="100">
        <v>0.97194000000000003</v>
      </c>
      <c r="D583" s="100">
        <v>1</v>
      </c>
      <c r="E583" s="100">
        <v>1</v>
      </c>
      <c r="F583" s="100">
        <v>1</v>
      </c>
      <c r="G583" s="100">
        <v>1</v>
      </c>
      <c r="H583" s="100">
        <v>0.90612000000000004</v>
      </c>
      <c r="I583" s="100">
        <v>0.71889999999999998</v>
      </c>
      <c r="J583" s="100">
        <v>0.70901999999999998</v>
      </c>
      <c r="K583" s="100">
        <v>0.64954999999999996</v>
      </c>
    </row>
    <row r="584" spans="1:11" x14ac:dyDescent="0.2">
      <c r="A584" s="99">
        <v>72</v>
      </c>
      <c r="B584" s="100">
        <v>0.96955000000000002</v>
      </c>
      <c r="C584" s="100">
        <v>0.95087999999999995</v>
      </c>
      <c r="D584" s="100">
        <v>1</v>
      </c>
      <c r="E584" s="100">
        <v>1</v>
      </c>
      <c r="F584" s="100">
        <v>1</v>
      </c>
      <c r="G584" s="100">
        <v>1</v>
      </c>
      <c r="H584" s="100">
        <v>0.89424999999999999</v>
      </c>
      <c r="I584" s="100">
        <v>0.99970999999999999</v>
      </c>
      <c r="J584" s="100">
        <v>0.99985000000000002</v>
      </c>
      <c r="K584" s="100">
        <v>0.63185999999999998</v>
      </c>
    </row>
    <row r="585" spans="1:11" x14ac:dyDescent="0.2">
      <c r="A585" s="99">
        <v>73</v>
      </c>
      <c r="B585" s="100">
        <v>0.98016000000000003</v>
      </c>
      <c r="C585" s="100">
        <v>0.98399999999999999</v>
      </c>
      <c r="D585" s="100">
        <v>1</v>
      </c>
      <c r="E585" s="100">
        <v>1</v>
      </c>
      <c r="F585" s="100">
        <v>1</v>
      </c>
      <c r="G585" s="100">
        <v>1</v>
      </c>
      <c r="H585" s="100">
        <v>0.97077999999999998</v>
      </c>
      <c r="I585" s="100">
        <v>1</v>
      </c>
      <c r="J585" s="100">
        <v>1</v>
      </c>
      <c r="K585" s="100">
        <v>0.85879000000000005</v>
      </c>
    </row>
    <row r="586" spans="1:11" x14ac:dyDescent="0.2">
      <c r="A586" s="99">
        <v>74</v>
      </c>
      <c r="B586" s="100">
        <v>0.98421999999999998</v>
      </c>
      <c r="C586" s="100">
        <v>0.97545999999999999</v>
      </c>
      <c r="D586" s="100">
        <v>1</v>
      </c>
      <c r="E586" s="100">
        <v>1</v>
      </c>
      <c r="F586" s="100">
        <v>1</v>
      </c>
      <c r="G586" s="100">
        <v>1</v>
      </c>
      <c r="H586" s="100">
        <v>0.95721999999999996</v>
      </c>
      <c r="I586" s="100">
        <v>0.78612000000000004</v>
      </c>
      <c r="J586" s="100">
        <v>0.78705000000000003</v>
      </c>
      <c r="K586" s="100">
        <v>0.74719000000000002</v>
      </c>
    </row>
    <row r="587" spans="1:11" x14ac:dyDescent="0.2">
      <c r="A587" s="99">
        <v>75</v>
      </c>
      <c r="B587" s="100">
        <v>0.97646999999999995</v>
      </c>
      <c r="C587" s="100">
        <v>0.98111000000000004</v>
      </c>
      <c r="D587" s="100">
        <v>1</v>
      </c>
      <c r="E587" s="100">
        <v>1</v>
      </c>
      <c r="F587" s="100">
        <v>1</v>
      </c>
      <c r="G587" s="100">
        <v>1</v>
      </c>
      <c r="H587" s="100">
        <v>0.94233999999999996</v>
      </c>
      <c r="I587" s="100">
        <v>1</v>
      </c>
      <c r="J587" s="100">
        <v>1</v>
      </c>
      <c r="K587" s="100">
        <v>0.59438999999999997</v>
      </c>
    </row>
    <row r="588" spans="1:11" x14ac:dyDescent="0.2">
      <c r="A588" s="99">
        <v>76</v>
      </c>
      <c r="B588" s="100">
        <v>0.79991999999999996</v>
      </c>
      <c r="C588" s="100">
        <v>0.98577000000000004</v>
      </c>
      <c r="D588" s="100">
        <v>1</v>
      </c>
      <c r="E588" s="100">
        <v>1</v>
      </c>
      <c r="F588" s="100">
        <v>1</v>
      </c>
      <c r="G588" s="100">
        <v>1</v>
      </c>
      <c r="H588" s="100">
        <v>0.89536000000000004</v>
      </c>
      <c r="I588" s="100">
        <v>1</v>
      </c>
      <c r="J588" s="100">
        <v>1</v>
      </c>
      <c r="K588" s="100">
        <v>0.43442999999999998</v>
      </c>
    </row>
    <row r="589" spans="1:11" x14ac:dyDescent="0.2">
      <c r="A589" s="99">
        <v>77</v>
      </c>
      <c r="B589" s="100">
        <v>0.98055999999999999</v>
      </c>
      <c r="C589" s="100">
        <v>0.98338000000000003</v>
      </c>
      <c r="D589" s="100">
        <v>1</v>
      </c>
      <c r="E589" s="100">
        <v>1</v>
      </c>
      <c r="F589" s="100">
        <v>1</v>
      </c>
      <c r="G589" s="100">
        <v>1</v>
      </c>
      <c r="H589" s="100">
        <v>0.90991</v>
      </c>
      <c r="I589" s="100">
        <v>1</v>
      </c>
      <c r="J589" s="100">
        <v>1</v>
      </c>
      <c r="K589" s="100">
        <v>0.53927999999999998</v>
      </c>
    </row>
    <row r="590" spans="1:11" x14ac:dyDescent="0.2">
      <c r="A590" s="99">
        <v>78</v>
      </c>
      <c r="B590" s="100">
        <v>0.97562000000000004</v>
      </c>
      <c r="C590" s="100">
        <v>0.96992999999999996</v>
      </c>
      <c r="D590" s="100">
        <v>1</v>
      </c>
      <c r="E590" s="100">
        <v>1</v>
      </c>
      <c r="F590" s="100">
        <v>1</v>
      </c>
      <c r="G590" s="100">
        <v>1</v>
      </c>
      <c r="H590" s="100">
        <v>0.84801000000000004</v>
      </c>
      <c r="I590" s="100">
        <v>1</v>
      </c>
      <c r="J590" s="100">
        <v>1</v>
      </c>
      <c r="K590" s="100">
        <v>0.52907999999999999</v>
      </c>
    </row>
    <row r="591" spans="1:11" x14ac:dyDescent="0.2">
      <c r="A591" s="99">
        <v>79</v>
      </c>
      <c r="B591" s="100">
        <v>0.97287000000000001</v>
      </c>
      <c r="C591" s="100">
        <v>0.95584999999999998</v>
      </c>
      <c r="D591" s="100">
        <v>1</v>
      </c>
      <c r="E591" s="100">
        <v>1</v>
      </c>
      <c r="F591" s="100">
        <v>1</v>
      </c>
      <c r="G591" s="100">
        <v>1</v>
      </c>
      <c r="H591" s="100">
        <v>0.88356999999999997</v>
      </c>
      <c r="I591" s="100">
        <v>0.61617999999999995</v>
      </c>
      <c r="J591" s="100">
        <v>0.61543999999999999</v>
      </c>
      <c r="K591" s="100">
        <v>0.60360000000000003</v>
      </c>
    </row>
    <row r="592" spans="1:11" x14ac:dyDescent="0.2">
      <c r="A592" s="99">
        <v>80</v>
      </c>
      <c r="B592" s="100">
        <v>0.97284999999999999</v>
      </c>
      <c r="C592" s="100">
        <v>0.96967000000000003</v>
      </c>
      <c r="D592" s="100">
        <v>1</v>
      </c>
      <c r="E592" s="100">
        <v>1</v>
      </c>
      <c r="F592" s="100">
        <v>1</v>
      </c>
      <c r="G592" s="100">
        <v>1</v>
      </c>
      <c r="H592" s="100">
        <v>0.94616</v>
      </c>
      <c r="I592" s="100">
        <v>1</v>
      </c>
      <c r="J592" s="100">
        <v>1</v>
      </c>
      <c r="K592" s="100">
        <v>0.72626999999999997</v>
      </c>
    </row>
    <row r="593" spans="1:11" x14ac:dyDescent="0.2">
      <c r="A593" s="99">
        <v>81</v>
      </c>
      <c r="B593" s="100">
        <v>0.97309000000000001</v>
      </c>
      <c r="C593" s="100">
        <v>0.97521999999999998</v>
      </c>
      <c r="D593" s="100">
        <v>1</v>
      </c>
      <c r="E593" s="100">
        <v>1</v>
      </c>
      <c r="F593" s="100">
        <v>1</v>
      </c>
      <c r="G593" s="100">
        <v>1</v>
      </c>
      <c r="H593" s="100">
        <v>0.89209000000000005</v>
      </c>
      <c r="I593" s="100">
        <v>1</v>
      </c>
      <c r="J593" s="100">
        <v>1</v>
      </c>
      <c r="K593" s="100">
        <v>0.52837999999999996</v>
      </c>
    </row>
    <row r="594" spans="1:11" x14ac:dyDescent="0.2">
      <c r="A594" s="99">
        <v>82</v>
      </c>
      <c r="B594" s="100">
        <v>0.78051999999999999</v>
      </c>
      <c r="C594" s="100">
        <v>0.96865000000000001</v>
      </c>
      <c r="D594" s="100">
        <v>1</v>
      </c>
      <c r="E594" s="100">
        <v>1</v>
      </c>
      <c r="F594" s="100">
        <v>1</v>
      </c>
      <c r="G594" s="100">
        <v>1</v>
      </c>
      <c r="H594" s="100">
        <v>0.92347999999999997</v>
      </c>
      <c r="I594" s="100">
        <v>1</v>
      </c>
      <c r="J594" s="100">
        <v>1</v>
      </c>
      <c r="K594" s="100">
        <v>0.80291000000000001</v>
      </c>
    </row>
    <row r="595" spans="1:11" x14ac:dyDescent="0.2">
      <c r="A595" s="99">
        <v>83</v>
      </c>
      <c r="B595" s="100">
        <v>0.96797</v>
      </c>
      <c r="C595" s="100">
        <v>0.96731999999999996</v>
      </c>
      <c r="D595" s="100">
        <v>1</v>
      </c>
      <c r="E595" s="100">
        <v>1</v>
      </c>
      <c r="F595" s="100">
        <v>1</v>
      </c>
      <c r="G595" s="100">
        <v>1</v>
      </c>
      <c r="H595" s="100">
        <v>0.89375000000000004</v>
      </c>
      <c r="I595" s="100">
        <v>1</v>
      </c>
      <c r="J595" s="100">
        <v>1</v>
      </c>
      <c r="K595" s="100">
        <v>0.64315</v>
      </c>
    </row>
    <row r="596" spans="1:11" x14ac:dyDescent="0.2">
      <c r="A596" s="99">
        <v>84</v>
      </c>
      <c r="B596" s="100">
        <v>0.99338000000000004</v>
      </c>
      <c r="C596" s="100">
        <v>0.99338000000000004</v>
      </c>
      <c r="D596" s="100">
        <v>1</v>
      </c>
      <c r="E596" s="100">
        <v>1</v>
      </c>
      <c r="F596" s="100">
        <v>1</v>
      </c>
      <c r="G596" s="100">
        <v>1</v>
      </c>
      <c r="H596" s="100">
        <v>0.99053999999999998</v>
      </c>
      <c r="I596" s="100">
        <v>0.82591999999999999</v>
      </c>
      <c r="J596" s="100">
        <v>0.82403000000000004</v>
      </c>
      <c r="K596" s="100">
        <v>0.81835000000000002</v>
      </c>
    </row>
    <row r="597" spans="1:11" x14ac:dyDescent="0.2">
      <c r="A597" s="99">
        <v>85</v>
      </c>
      <c r="B597" s="100">
        <v>0.94654000000000005</v>
      </c>
      <c r="C597" s="100">
        <v>0.94477999999999995</v>
      </c>
      <c r="D597" s="100">
        <v>1</v>
      </c>
      <c r="E597" s="100">
        <v>1</v>
      </c>
      <c r="F597" s="100">
        <v>1</v>
      </c>
      <c r="G597" s="100">
        <v>1</v>
      </c>
      <c r="H597" s="100">
        <v>0.88848000000000005</v>
      </c>
      <c r="I597" s="100">
        <v>1</v>
      </c>
      <c r="J597" s="100">
        <v>1</v>
      </c>
      <c r="K597" s="100">
        <v>0.47874</v>
      </c>
    </row>
    <row r="598" spans="1:11" x14ac:dyDescent="0.2">
      <c r="A598" s="99">
        <v>88</v>
      </c>
      <c r="B598" s="100">
        <v>0.97138000000000002</v>
      </c>
      <c r="C598" s="100">
        <v>0.97084000000000004</v>
      </c>
      <c r="D598" s="100">
        <v>1</v>
      </c>
      <c r="E598" s="100">
        <v>1</v>
      </c>
      <c r="F598" s="100">
        <v>1</v>
      </c>
      <c r="G598" s="100">
        <v>1</v>
      </c>
      <c r="H598" s="100">
        <v>0.84301000000000004</v>
      </c>
      <c r="I598" s="100">
        <v>0.99917999999999996</v>
      </c>
      <c r="J598" s="100">
        <v>0.99917999999999996</v>
      </c>
      <c r="K598" s="100">
        <v>0.65549000000000002</v>
      </c>
    </row>
    <row r="599" spans="1:11" x14ac:dyDescent="0.2">
      <c r="A599" s="99">
        <v>89</v>
      </c>
      <c r="B599" s="100">
        <v>0.97399000000000002</v>
      </c>
      <c r="C599" s="100">
        <v>0.97372000000000003</v>
      </c>
      <c r="D599" s="100">
        <v>1</v>
      </c>
      <c r="E599" s="100">
        <v>1</v>
      </c>
      <c r="F599" s="100">
        <v>1</v>
      </c>
      <c r="G599" s="100">
        <v>1</v>
      </c>
      <c r="H599" s="100">
        <v>0.89761999999999997</v>
      </c>
      <c r="I599" s="100">
        <v>0.99863000000000002</v>
      </c>
      <c r="J599" s="100">
        <v>0.99863000000000002</v>
      </c>
      <c r="K599" s="100">
        <v>0.41061999999999999</v>
      </c>
    </row>
    <row r="600" spans="1:11" x14ac:dyDescent="0.2">
      <c r="A600" s="99">
        <v>90</v>
      </c>
      <c r="B600" s="100">
        <v>0.80981999999999998</v>
      </c>
      <c r="C600" s="100">
        <v>0.95960000000000001</v>
      </c>
      <c r="D600" s="100">
        <v>1</v>
      </c>
      <c r="E600" s="100">
        <v>1</v>
      </c>
      <c r="F600" s="100">
        <v>1</v>
      </c>
      <c r="G600" s="100">
        <v>1</v>
      </c>
      <c r="H600" s="100">
        <v>0.72343000000000002</v>
      </c>
      <c r="I600" s="100">
        <v>1</v>
      </c>
      <c r="J600" s="100">
        <v>1</v>
      </c>
      <c r="K600" s="100">
        <v>0.30640000000000001</v>
      </c>
    </row>
    <row r="601" spans="1:11" x14ac:dyDescent="0.2">
      <c r="A601" s="99">
        <v>91</v>
      </c>
      <c r="B601" s="100">
        <v>0.97863</v>
      </c>
      <c r="C601" s="100">
        <v>0.98348000000000002</v>
      </c>
      <c r="D601" s="100">
        <v>1</v>
      </c>
      <c r="E601" s="100">
        <v>1</v>
      </c>
      <c r="F601" s="100">
        <v>1</v>
      </c>
      <c r="G601" s="100">
        <v>1</v>
      </c>
      <c r="H601" s="100">
        <v>0.85479000000000005</v>
      </c>
      <c r="I601" s="100">
        <v>0.99987999999999999</v>
      </c>
      <c r="J601" s="100">
        <v>1</v>
      </c>
      <c r="K601" s="100">
        <v>0.42337000000000002</v>
      </c>
    </row>
    <row r="602" spans="1:11" x14ac:dyDescent="0.2">
      <c r="A602" s="99">
        <v>92</v>
      </c>
      <c r="B602" s="100">
        <v>0.98251999999999995</v>
      </c>
      <c r="C602" s="100">
        <v>0.98511000000000004</v>
      </c>
      <c r="D602" s="100">
        <v>1</v>
      </c>
      <c r="E602" s="100">
        <v>1</v>
      </c>
      <c r="F602" s="100">
        <v>1</v>
      </c>
      <c r="G602" s="100">
        <v>1</v>
      </c>
      <c r="H602" s="100">
        <v>0.95935999999999999</v>
      </c>
      <c r="I602" s="100">
        <v>1</v>
      </c>
      <c r="J602" s="100">
        <v>0.99995999999999996</v>
      </c>
      <c r="K602" s="100">
        <v>0.71155999999999997</v>
      </c>
    </row>
    <row r="603" spans="1:11" x14ac:dyDescent="0.2">
      <c r="A603" s="99">
        <v>93</v>
      </c>
      <c r="B603" s="100">
        <v>0.99922999999999995</v>
      </c>
      <c r="C603" s="100">
        <v>0.99922999999999995</v>
      </c>
      <c r="D603" s="100">
        <v>1</v>
      </c>
      <c r="E603" s="100">
        <v>1</v>
      </c>
      <c r="F603" s="100">
        <v>1</v>
      </c>
      <c r="G603" s="100">
        <v>1</v>
      </c>
      <c r="H603" s="100">
        <v>0.62168000000000001</v>
      </c>
      <c r="I603" s="100">
        <v>1</v>
      </c>
      <c r="J603" s="100">
        <v>1</v>
      </c>
      <c r="K603" s="100">
        <v>0.20225000000000001</v>
      </c>
    </row>
    <row r="604" spans="1:11" x14ac:dyDescent="0.2">
      <c r="A604" s="99">
        <v>94</v>
      </c>
      <c r="B604" s="100">
        <v>0.95365999999999995</v>
      </c>
      <c r="C604" s="100">
        <v>0.93652999999999997</v>
      </c>
      <c r="D604" s="100">
        <v>1</v>
      </c>
      <c r="E604" s="100">
        <v>1</v>
      </c>
      <c r="F604" s="100">
        <v>1</v>
      </c>
      <c r="G604" s="100">
        <v>1</v>
      </c>
      <c r="H604" s="100">
        <v>1</v>
      </c>
      <c r="I604" s="100">
        <v>1</v>
      </c>
      <c r="J604" s="100">
        <v>1</v>
      </c>
      <c r="K604" s="100">
        <v>1</v>
      </c>
    </row>
    <row r="605" spans="1:11" x14ac:dyDescent="0.2">
      <c r="A605" s="99">
        <v>95</v>
      </c>
      <c r="B605" s="100">
        <v>0.98548000000000002</v>
      </c>
      <c r="C605" s="100">
        <v>0.98048000000000002</v>
      </c>
      <c r="D605" s="100">
        <v>1</v>
      </c>
      <c r="E605" s="100">
        <v>1</v>
      </c>
      <c r="F605" s="100">
        <v>1</v>
      </c>
      <c r="G605" s="100">
        <v>1</v>
      </c>
      <c r="H605" s="100">
        <v>0.90778000000000003</v>
      </c>
      <c r="I605" s="100">
        <v>1</v>
      </c>
      <c r="J605" s="100">
        <v>1</v>
      </c>
      <c r="K605" s="100">
        <v>0.69808000000000003</v>
      </c>
    </row>
    <row r="606" spans="1:11" x14ac:dyDescent="0.2">
      <c r="A606" s="99">
        <v>971</v>
      </c>
      <c r="B606" s="100">
        <v>0.98677000000000004</v>
      </c>
      <c r="C606" s="100">
        <v>0.98441999999999996</v>
      </c>
      <c r="D606" s="100">
        <v>1</v>
      </c>
      <c r="E606" s="100">
        <v>1</v>
      </c>
      <c r="F606" s="100">
        <v>1</v>
      </c>
      <c r="G606" s="100">
        <v>1</v>
      </c>
      <c r="H606" s="100">
        <v>0.78491999999999995</v>
      </c>
      <c r="I606" s="100">
        <v>1</v>
      </c>
      <c r="J606" s="100">
        <v>1</v>
      </c>
      <c r="K606" s="100">
        <v>0.67747999999999997</v>
      </c>
    </row>
    <row r="607" spans="1:11" x14ac:dyDescent="0.2">
      <c r="A607" s="99">
        <v>974</v>
      </c>
      <c r="B607" s="100">
        <v>0.99029</v>
      </c>
      <c r="C607" s="100">
        <v>0.98914000000000002</v>
      </c>
      <c r="D607" s="100">
        <v>1</v>
      </c>
      <c r="E607" s="100">
        <v>1</v>
      </c>
      <c r="F607" s="100">
        <v>1</v>
      </c>
      <c r="G607" s="100">
        <v>1</v>
      </c>
      <c r="H607" s="100">
        <v>0.89158000000000004</v>
      </c>
      <c r="I607" s="100">
        <v>1</v>
      </c>
      <c r="J607" s="100">
        <v>1</v>
      </c>
      <c r="K607" s="100">
        <v>0.43833</v>
      </c>
    </row>
    <row r="611" spans="1:8" ht="56.25" x14ac:dyDescent="0.2">
      <c r="A611" s="103" t="s">
        <v>1191</v>
      </c>
      <c r="B611" s="103" t="s">
        <v>175</v>
      </c>
      <c r="C611" s="103" t="s">
        <v>42</v>
      </c>
      <c r="D611" s="103" t="s">
        <v>176</v>
      </c>
      <c r="E611" s="103" t="s">
        <v>44</v>
      </c>
      <c r="F611" s="103" t="s">
        <v>45</v>
      </c>
      <c r="G611" s="103" t="s">
        <v>675</v>
      </c>
      <c r="H611" s="103" t="s">
        <v>672</v>
      </c>
    </row>
    <row r="612" spans="1:8" x14ac:dyDescent="0.2">
      <c r="A612" s="234" t="s">
        <v>1204</v>
      </c>
      <c r="B612" s="235">
        <v>0.79668000000000005</v>
      </c>
      <c r="C612" s="235">
        <v>0.84206999999999999</v>
      </c>
      <c r="D612" s="235">
        <v>0.84645999999999999</v>
      </c>
      <c r="E612" s="235">
        <v>0.82537000000000005</v>
      </c>
      <c r="F612" s="235">
        <v>0.86097999999999997</v>
      </c>
      <c r="G612" s="235">
        <v>1</v>
      </c>
      <c r="H612" s="235">
        <v>1</v>
      </c>
    </row>
    <row r="613" spans="1:8" x14ac:dyDescent="0.2">
      <c r="A613" s="236" t="s">
        <v>799</v>
      </c>
      <c r="B613" s="100">
        <v>0</v>
      </c>
      <c r="C613" s="100">
        <v>0</v>
      </c>
      <c r="D613" s="100">
        <v>0</v>
      </c>
      <c r="E613" s="100">
        <v>0</v>
      </c>
      <c r="F613" s="100">
        <v>1</v>
      </c>
      <c r="G613" s="100">
        <v>1</v>
      </c>
      <c r="H613" s="100">
        <v>1</v>
      </c>
    </row>
    <row r="614" spans="1:8" x14ac:dyDescent="0.2">
      <c r="A614" s="236" t="s">
        <v>810</v>
      </c>
      <c r="B614" s="100">
        <v>1</v>
      </c>
      <c r="C614" s="100">
        <v>1</v>
      </c>
      <c r="D614" s="100">
        <v>1</v>
      </c>
      <c r="E614" s="100">
        <v>1</v>
      </c>
      <c r="F614" s="100">
        <v>1</v>
      </c>
      <c r="G614" s="100">
        <v>1</v>
      </c>
      <c r="H614" s="100">
        <v>1</v>
      </c>
    </row>
    <row r="615" spans="1:8" x14ac:dyDescent="0.2">
      <c r="A615" s="236" t="s">
        <v>801</v>
      </c>
      <c r="B615" s="100">
        <v>1</v>
      </c>
      <c r="C615" s="100">
        <v>1</v>
      </c>
      <c r="D615" s="100">
        <v>1</v>
      </c>
      <c r="E615" s="100">
        <v>1</v>
      </c>
      <c r="F615" s="100">
        <v>1</v>
      </c>
      <c r="G615" s="100">
        <v>1</v>
      </c>
      <c r="H615" s="100">
        <v>1</v>
      </c>
    </row>
    <row r="616" spans="1:8" x14ac:dyDescent="0.2">
      <c r="A616" s="236" t="s">
        <v>717</v>
      </c>
      <c r="B616" s="100">
        <v>1</v>
      </c>
      <c r="C616" s="100">
        <v>1</v>
      </c>
      <c r="D616" s="100">
        <v>1</v>
      </c>
      <c r="E616" s="100">
        <v>1</v>
      </c>
      <c r="F616" s="100">
        <v>1</v>
      </c>
      <c r="G616" s="100">
        <v>1</v>
      </c>
      <c r="H616" s="100">
        <v>1</v>
      </c>
    </row>
    <row r="617" spans="1:8" x14ac:dyDescent="0.2">
      <c r="A617" s="236" t="s">
        <v>785</v>
      </c>
      <c r="B617" s="100">
        <v>1</v>
      </c>
      <c r="C617" s="100">
        <v>1</v>
      </c>
      <c r="D617" s="100">
        <v>1</v>
      </c>
      <c r="E617" s="100">
        <v>1</v>
      </c>
      <c r="F617" s="100">
        <v>1</v>
      </c>
      <c r="G617" s="100">
        <v>1</v>
      </c>
      <c r="H617" s="100">
        <v>1</v>
      </c>
    </row>
    <row r="618" spans="1:8" x14ac:dyDescent="0.2">
      <c r="A618" s="99">
        <v>10</v>
      </c>
      <c r="B618" s="100">
        <v>1</v>
      </c>
      <c r="C618" s="100">
        <v>1</v>
      </c>
      <c r="D618" s="100">
        <v>1</v>
      </c>
      <c r="E618" s="100">
        <v>1</v>
      </c>
      <c r="F618" s="100">
        <v>1</v>
      </c>
      <c r="G618" s="100">
        <v>1</v>
      </c>
      <c r="H618" s="100">
        <v>1</v>
      </c>
    </row>
    <row r="619" spans="1:8" x14ac:dyDescent="0.2">
      <c r="A619" s="99">
        <v>11</v>
      </c>
      <c r="B619" s="100">
        <v>1</v>
      </c>
      <c r="C619" s="100">
        <v>1</v>
      </c>
      <c r="D619" s="100">
        <v>1</v>
      </c>
      <c r="E619" s="100">
        <v>1</v>
      </c>
      <c r="F619" s="100">
        <v>1</v>
      </c>
      <c r="G619" s="100">
        <v>1</v>
      </c>
      <c r="H619" s="100">
        <v>1</v>
      </c>
    </row>
    <row r="620" spans="1:8" x14ac:dyDescent="0.2">
      <c r="A620" s="99">
        <v>13</v>
      </c>
      <c r="B620" s="100">
        <v>1</v>
      </c>
      <c r="C620" s="100">
        <v>1</v>
      </c>
      <c r="D620" s="100">
        <v>1</v>
      </c>
      <c r="E620" s="100">
        <v>1</v>
      </c>
      <c r="F620" s="100">
        <v>1</v>
      </c>
      <c r="G620" s="100">
        <v>1</v>
      </c>
      <c r="H620" s="100">
        <v>1</v>
      </c>
    </row>
    <row r="621" spans="1:8" x14ac:dyDescent="0.2">
      <c r="A621" s="99">
        <v>14</v>
      </c>
      <c r="B621" s="100">
        <v>1</v>
      </c>
      <c r="C621" s="100">
        <v>1</v>
      </c>
      <c r="D621" s="100">
        <v>1</v>
      </c>
      <c r="E621" s="100">
        <v>1</v>
      </c>
      <c r="F621" s="100">
        <v>1</v>
      </c>
      <c r="G621" s="100">
        <v>1</v>
      </c>
      <c r="H621" s="100">
        <v>1</v>
      </c>
    </row>
    <row r="622" spans="1:8" x14ac:dyDescent="0.2">
      <c r="A622" s="99">
        <v>15</v>
      </c>
      <c r="B622" s="100">
        <v>1</v>
      </c>
      <c r="C622" s="100">
        <v>1</v>
      </c>
      <c r="D622" s="100">
        <v>1</v>
      </c>
      <c r="E622" s="100">
        <v>1</v>
      </c>
      <c r="F622" s="100">
        <v>1</v>
      </c>
      <c r="G622" s="100">
        <v>1</v>
      </c>
      <c r="H622" s="100">
        <v>1</v>
      </c>
    </row>
    <row r="623" spans="1:8" x14ac:dyDescent="0.2">
      <c r="A623" s="99">
        <v>16</v>
      </c>
      <c r="B623" s="100">
        <v>1</v>
      </c>
      <c r="C623" s="100">
        <v>1</v>
      </c>
      <c r="D623" s="100">
        <v>1</v>
      </c>
      <c r="E623" s="100">
        <v>0</v>
      </c>
      <c r="F623" s="100">
        <v>1</v>
      </c>
      <c r="G623" s="100">
        <v>1</v>
      </c>
      <c r="H623" s="100">
        <v>1</v>
      </c>
    </row>
    <row r="624" spans="1:8" x14ac:dyDescent="0.2">
      <c r="A624" s="99">
        <v>17</v>
      </c>
      <c r="B624" s="100">
        <v>1</v>
      </c>
      <c r="C624" s="100">
        <v>1</v>
      </c>
      <c r="D624" s="100">
        <v>1</v>
      </c>
      <c r="E624" s="100">
        <v>1</v>
      </c>
      <c r="F624" s="100">
        <v>1</v>
      </c>
      <c r="G624" s="100">
        <v>1</v>
      </c>
      <c r="H624" s="100">
        <v>1</v>
      </c>
    </row>
    <row r="625" spans="1:8" x14ac:dyDescent="0.2">
      <c r="A625" s="99">
        <v>18</v>
      </c>
      <c r="B625" s="100">
        <v>1</v>
      </c>
      <c r="C625" s="100">
        <v>1</v>
      </c>
      <c r="D625" s="100">
        <v>1</v>
      </c>
      <c r="E625" s="100">
        <v>1</v>
      </c>
      <c r="F625" s="100">
        <v>1</v>
      </c>
      <c r="G625" s="100">
        <v>1</v>
      </c>
      <c r="H625" s="100">
        <v>1</v>
      </c>
    </row>
    <row r="626" spans="1:8" x14ac:dyDescent="0.2">
      <c r="A626" s="99">
        <v>19</v>
      </c>
      <c r="B626" s="100">
        <v>1</v>
      </c>
      <c r="C626" s="100">
        <v>1</v>
      </c>
      <c r="D626" s="100">
        <v>1</v>
      </c>
      <c r="E626" s="100">
        <v>1</v>
      </c>
      <c r="F626" s="100">
        <v>1</v>
      </c>
      <c r="G626" s="100">
        <v>1</v>
      </c>
      <c r="H626" s="100">
        <v>1</v>
      </c>
    </row>
    <row r="627" spans="1:8" x14ac:dyDescent="0.2">
      <c r="A627" s="99">
        <v>21</v>
      </c>
      <c r="B627" s="100">
        <v>1</v>
      </c>
      <c r="C627" s="100">
        <v>1</v>
      </c>
      <c r="D627" s="100">
        <v>1</v>
      </c>
      <c r="E627" s="100">
        <v>1</v>
      </c>
      <c r="F627" s="100">
        <v>1</v>
      </c>
      <c r="G627" s="100">
        <v>1</v>
      </c>
      <c r="H627" s="100">
        <v>1</v>
      </c>
    </row>
    <row r="628" spans="1:8" x14ac:dyDescent="0.2">
      <c r="A628" s="99">
        <v>22</v>
      </c>
      <c r="B628" s="100">
        <v>1</v>
      </c>
      <c r="C628" s="100">
        <v>1</v>
      </c>
      <c r="D628" s="100">
        <v>1</v>
      </c>
      <c r="E628" s="100">
        <v>1</v>
      </c>
      <c r="F628" s="100">
        <v>1</v>
      </c>
      <c r="G628" s="100">
        <v>1</v>
      </c>
      <c r="H628" s="100">
        <v>1</v>
      </c>
    </row>
    <row r="629" spans="1:8" x14ac:dyDescent="0.2">
      <c r="A629" s="99">
        <v>24</v>
      </c>
      <c r="B629" s="100">
        <v>1</v>
      </c>
      <c r="C629" s="100">
        <v>1</v>
      </c>
      <c r="D629" s="100">
        <v>1</v>
      </c>
      <c r="E629" s="100">
        <v>1</v>
      </c>
      <c r="F629" s="100">
        <v>1</v>
      </c>
      <c r="G629" s="100">
        <v>1</v>
      </c>
      <c r="H629" s="100">
        <v>1</v>
      </c>
    </row>
    <row r="630" spans="1:8" x14ac:dyDescent="0.2">
      <c r="A630" s="99">
        <v>25</v>
      </c>
      <c r="B630" s="100">
        <v>1</v>
      </c>
      <c r="C630" s="100">
        <v>1</v>
      </c>
      <c r="D630" s="100">
        <v>1</v>
      </c>
      <c r="E630" s="100">
        <v>1</v>
      </c>
      <c r="F630" s="100">
        <v>1</v>
      </c>
      <c r="G630" s="100">
        <v>1</v>
      </c>
      <c r="H630" s="100">
        <v>1</v>
      </c>
    </row>
    <row r="631" spans="1:8" x14ac:dyDescent="0.2">
      <c r="A631" s="99">
        <v>26</v>
      </c>
      <c r="B631" s="100">
        <v>1</v>
      </c>
      <c r="C631" s="100">
        <v>1</v>
      </c>
      <c r="D631" s="100">
        <v>1</v>
      </c>
      <c r="E631" s="100">
        <v>1</v>
      </c>
      <c r="F631" s="100">
        <v>1</v>
      </c>
      <c r="G631" s="100">
        <v>1</v>
      </c>
      <c r="H631" s="100">
        <v>1</v>
      </c>
    </row>
    <row r="632" spans="1:8" x14ac:dyDescent="0.2">
      <c r="A632" s="99">
        <v>27</v>
      </c>
      <c r="B632" s="100">
        <v>1</v>
      </c>
      <c r="C632" s="100">
        <v>1</v>
      </c>
      <c r="D632" s="100">
        <v>1</v>
      </c>
      <c r="E632" s="100">
        <v>1</v>
      </c>
      <c r="F632" s="100">
        <v>1</v>
      </c>
      <c r="G632" s="100">
        <v>1</v>
      </c>
      <c r="H632" s="100">
        <v>1</v>
      </c>
    </row>
    <row r="633" spans="1:8" x14ac:dyDescent="0.2">
      <c r="A633" s="99">
        <v>28</v>
      </c>
      <c r="B633" s="100">
        <v>1</v>
      </c>
      <c r="C633" s="100">
        <v>0</v>
      </c>
      <c r="D633" s="100">
        <v>1</v>
      </c>
      <c r="E633" s="100">
        <v>0</v>
      </c>
      <c r="F633" s="100">
        <v>0</v>
      </c>
      <c r="G633" s="100">
        <v>1</v>
      </c>
      <c r="H633" s="100">
        <v>1</v>
      </c>
    </row>
    <row r="634" spans="1:8" x14ac:dyDescent="0.2">
      <c r="A634" s="99">
        <v>29</v>
      </c>
      <c r="B634" s="100">
        <v>1</v>
      </c>
      <c r="C634" s="100">
        <v>1</v>
      </c>
      <c r="D634" s="100">
        <v>1</v>
      </c>
      <c r="E634" s="100">
        <v>1</v>
      </c>
      <c r="F634" s="100">
        <v>1</v>
      </c>
      <c r="G634" s="100">
        <v>1</v>
      </c>
      <c r="H634" s="100">
        <v>1</v>
      </c>
    </row>
    <row r="635" spans="1:8" x14ac:dyDescent="0.2">
      <c r="A635" s="99" t="s">
        <v>832</v>
      </c>
      <c r="B635" s="100">
        <v>1</v>
      </c>
      <c r="C635" s="100">
        <v>0</v>
      </c>
      <c r="D635" s="100">
        <v>1</v>
      </c>
      <c r="E635" s="100">
        <v>1</v>
      </c>
      <c r="F635" s="100">
        <v>1</v>
      </c>
      <c r="G635" s="100">
        <v>1</v>
      </c>
      <c r="H635" s="100">
        <v>1</v>
      </c>
    </row>
    <row r="636" spans="1:8" x14ac:dyDescent="0.2">
      <c r="A636" s="99">
        <v>32</v>
      </c>
      <c r="B636" s="100">
        <v>1</v>
      </c>
      <c r="C636" s="100">
        <v>1</v>
      </c>
      <c r="D636" s="100">
        <v>1</v>
      </c>
      <c r="E636" s="100">
        <v>1</v>
      </c>
      <c r="F636" s="100">
        <v>1</v>
      </c>
      <c r="G636" s="100">
        <v>1</v>
      </c>
      <c r="H636" s="100">
        <v>1</v>
      </c>
    </row>
    <row r="637" spans="1:8" x14ac:dyDescent="0.2">
      <c r="A637" s="99">
        <v>33</v>
      </c>
      <c r="B637" s="100">
        <v>0</v>
      </c>
      <c r="C637" s="100">
        <v>0</v>
      </c>
      <c r="D637" s="100">
        <v>0</v>
      </c>
      <c r="E637" s="100">
        <v>0</v>
      </c>
      <c r="F637" s="100">
        <v>0</v>
      </c>
      <c r="G637" s="100">
        <v>1</v>
      </c>
      <c r="H637" s="100">
        <v>1</v>
      </c>
    </row>
    <row r="638" spans="1:8" x14ac:dyDescent="0.2">
      <c r="A638" s="99">
        <v>34</v>
      </c>
      <c r="B638" s="100">
        <v>1</v>
      </c>
      <c r="C638" s="100">
        <v>1</v>
      </c>
      <c r="D638" s="100">
        <v>1</v>
      </c>
      <c r="E638" s="100">
        <v>1</v>
      </c>
      <c r="F638" s="100">
        <v>1</v>
      </c>
      <c r="G638" s="100">
        <v>1</v>
      </c>
      <c r="H638" s="100">
        <v>1</v>
      </c>
    </row>
    <row r="639" spans="1:8" x14ac:dyDescent="0.2">
      <c r="A639" s="99">
        <v>35</v>
      </c>
      <c r="B639" s="100">
        <v>1</v>
      </c>
      <c r="C639" s="100">
        <v>1</v>
      </c>
      <c r="D639" s="100">
        <v>1</v>
      </c>
      <c r="E639" s="100">
        <v>1</v>
      </c>
      <c r="F639" s="100">
        <v>1</v>
      </c>
      <c r="G639" s="100">
        <v>1</v>
      </c>
      <c r="H639" s="100">
        <v>1</v>
      </c>
    </row>
    <row r="640" spans="1:8" x14ac:dyDescent="0.2">
      <c r="A640" s="99">
        <v>36</v>
      </c>
      <c r="B640" s="100">
        <v>1</v>
      </c>
      <c r="C640" s="100">
        <v>1</v>
      </c>
      <c r="D640" s="100">
        <v>1</v>
      </c>
      <c r="E640" s="100">
        <v>1</v>
      </c>
      <c r="F640" s="100">
        <v>1</v>
      </c>
      <c r="G640" s="100">
        <v>1</v>
      </c>
      <c r="H640" s="100">
        <v>1</v>
      </c>
    </row>
    <row r="641" spans="1:8" x14ac:dyDescent="0.2">
      <c r="A641" s="99">
        <v>37</v>
      </c>
      <c r="B641" s="100">
        <v>1</v>
      </c>
      <c r="C641" s="100">
        <v>1</v>
      </c>
      <c r="D641" s="100">
        <v>1</v>
      </c>
      <c r="E641" s="100">
        <v>1</v>
      </c>
      <c r="F641" s="100">
        <v>1</v>
      </c>
      <c r="G641" s="100">
        <v>1</v>
      </c>
      <c r="H641" s="100">
        <v>1</v>
      </c>
    </row>
    <row r="642" spans="1:8" x14ac:dyDescent="0.2">
      <c r="A642" s="99">
        <v>38</v>
      </c>
      <c r="B642" s="100">
        <v>1</v>
      </c>
      <c r="C642" s="100">
        <v>1</v>
      </c>
      <c r="D642" s="100">
        <v>1</v>
      </c>
      <c r="E642" s="100">
        <v>1</v>
      </c>
      <c r="F642" s="100">
        <v>1</v>
      </c>
      <c r="G642" s="100">
        <v>1</v>
      </c>
      <c r="H642" s="100">
        <v>1</v>
      </c>
    </row>
    <row r="643" spans="1:8" x14ac:dyDescent="0.2">
      <c r="A643" s="99">
        <v>39</v>
      </c>
      <c r="B643" s="100">
        <v>1</v>
      </c>
      <c r="C643" s="100">
        <v>1</v>
      </c>
      <c r="D643" s="100">
        <v>1</v>
      </c>
      <c r="E643" s="100">
        <v>1</v>
      </c>
      <c r="F643" s="100">
        <v>1</v>
      </c>
      <c r="G643" s="100">
        <v>1</v>
      </c>
      <c r="H643" s="100">
        <v>1</v>
      </c>
    </row>
    <row r="644" spans="1:8" x14ac:dyDescent="0.2">
      <c r="A644" s="99">
        <v>40</v>
      </c>
      <c r="B644" s="100">
        <v>1</v>
      </c>
      <c r="C644" s="100">
        <v>1</v>
      </c>
      <c r="D644" s="100">
        <v>1</v>
      </c>
      <c r="E644" s="100">
        <v>1</v>
      </c>
      <c r="F644" s="100">
        <v>1</v>
      </c>
      <c r="G644" s="100">
        <v>1</v>
      </c>
      <c r="H644" s="100">
        <v>1</v>
      </c>
    </row>
    <row r="645" spans="1:8" x14ac:dyDescent="0.2">
      <c r="A645" s="99">
        <v>41</v>
      </c>
      <c r="B645" s="100">
        <v>1</v>
      </c>
      <c r="C645" s="100">
        <v>1</v>
      </c>
      <c r="D645" s="100">
        <v>1</v>
      </c>
      <c r="E645" s="100">
        <v>1</v>
      </c>
      <c r="F645" s="100">
        <v>1</v>
      </c>
      <c r="G645" s="100">
        <v>1</v>
      </c>
      <c r="H645" s="100">
        <v>1</v>
      </c>
    </row>
    <row r="646" spans="1:8" x14ac:dyDescent="0.2">
      <c r="A646" s="99">
        <v>42</v>
      </c>
      <c r="B646" s="100">
        <v>1</v>
      </c>
      <c r="C646" s="100">
        <v>1</v>
      </c>
      <c r="D646" s="100">
        <v>1</v>
      </c>
      <c r="E646" s="100">
        <v>1</v>
      </c>
      <c r="F646" s="100">
        <v>1</v>
      </c>
      <c r="G646" s="100">
        <v>1</v>
      </c>
      <c r="H646" s="100">
        <v>1</v>
      </c>
    </row>
    <row r="647" spans="1:8" x14ac:dyDescent="0.2">
      <c r="A647" s="99">
        <v>43</v>
      </c>
      <c r="B647" s="100">
        <v>1</v>
      </c>
      <c r="C647" s="100">
        <v>1</v>
      </c>
      <c r="D647" s="100">
        <v>1</v>
      </c>
      <c r="E647" s="100">
        <v>1</v>
      </c>
      <c r="F647" s="100">
        <v>1</v>
      </c>
      <c r="G647" s="100">
        <v>1</v>
      </c>
      <c r="H647" s="100">
        <v>1</v>
      </c>
    </row>
    <row r="648" spans="1:8" x14ac:dyDescent="0.2">
      <c r="A648" s="99">
        <v>45</v>
      </c>
      <c r="B648" s="100">
        <v>1</v>
      </c>
      <c r="C648" s="100">
        <v>1</v>
      </c>
      <c r="D648" s="100">
        <v>1</v>
      </c>
      <c r="E648" s="100">
        <v>1</v>
      </c>
      <c r="F648" s="100">
        <v>1</v>
      </c>
      <c r="G648" s="100">
        <v>1</v>
      </c>
      <c r="H648" s="100">
        <v>1</v>
      </c>
    </row>
    <row r="649" spans="1:8" x14ac:dyDescent="0.2">
      <c r="A649" s="99">
        <v>46</v>
      </c>
      <c r="B649" s="100">
        <v>0</v>
      </c>
      <c r="C649" s="100">
        <v>0</v>
      </c>
      <c r="D649" s="100">
        <v>0</v>
      </c>
      <c r="E649" s="100">
        <v>0</v>
      </c>
      <c r="F649" s="100">
        <v>1</v>
      </c>
      <c r="G649" s="100">
        <v>1</v>
      </c>
      <c r="H649" s="100">
        <v>1</v>
      </c>
    </row>
    <row r="650" spans="1:8" x14ac:dyDescent="0.2">
      <c r="A650" s="99">
        <v>47</v>
      </c>
      <c r="B650" s="100">
        <v>1</v>
      </c>
      <c r="C650" s="100">
        <v>1</v>
      </c>
      <c r="D650" s="100">
        <v>1</v>
      </c>
      <c r="E650" s="100">
        <v>1</v>
      </c>
      <c r="F650" s="100">
        <v>1</v>
      </c>
      <c r="G650" s="100">
        <v>1</v>
      </c>
      <c r="H650" s="100">
        <v>1</v>
      </c>
    </row>
    <row r="651" spans="1:8" x14ac:dyDescent="0.2">
      <c r="A651" s="275">
        <v>48</v>
      </c>
      <c r="B651" s="276">
        <v>0</v>
      </c>
      <c r="C651" s="276">
        <v>0</v>
      </c>
      <c r="D651" s="276">
        <v>0</v>
      </c>
      <c r="E651" s="276">
        <v>0</v>
      </c>
      <c r="F651" s="276">
        <v>0</v>
      </c>
      <c r="G651" s="276">
        <v>1</v>
      </c>
      <c r="H651" s="276">
        <v>1</v>
      </c>
    </row>
    <row r="652" spans="1:8" x14ac:dyDescent="0.2">
      <c r="A652" s="274"/>
      <c r="B652" s="273"/>
      <c r="C652" s="273"/>
      <c r="D652" s="273"/>
      <c r="E652" s="273"/>
      <c r="F652" s="273"/>
      <c r="G652" s="273"/>
      <c r="H652" s="273"/>
    </row>
    <row r="653" spans="1:8" ht="56.25" x14ac:dyDescent="0.2">
      <c r="A653" s="103" t="s">
        <v>1191</v>
      </c>
      <c r="B653" s="103" t="s">
        <v>175</v>
      </c>
      <c r="C653" s="103" t="s">
        <v>42</v>
      </c>
      <c r="D653" s="103" t="s">
        <v>176</v>
      </c>
      <c r="E653" s="103" t="s">
        <v>44</v>
      </c>
      <c r="F653" s="103" t="s">
        <v>45</v>
      </c>
      <c r="G653" s="103" t="s">
        <v>675</v>
      </c>
      <c r="H653" s="103" t="s">
        <v>672</v>
      </c>
    </row>
    <row r="654" spans="1:8" x14ac:dyDescent="0.2">
      <c r="A654" s="234" t="s">
        <v>1204</v>
      </c>
      <c r="B654" s="235">
        <v>0.79668000000000005</v>
      </c>
      <c r="C654" s="235">
        <v>0.84206999999999999</v>
      </c>
      <c r="D654" s="235">
        <v>0.84645999999999999</v>
      </c>
      <c r="E654" s="235">
        <v>0.82537000000000005</v>
      </c>
      <c r="F654" s="235">
        <v>0.86097999999999997</v>
      </c>
      <c r="G654" s="235">
        <v>1</v>
      </c>
      <c r="H654" s="235">
        <v>1</v>
      </c>
    </row>
    <row r="655" spans="1:8" x14ac:dyDescent="0.2">
      <c r="A655" s="277">
        <v>51</v>
      </c>
      <c r="B655" s="278">
        <v>1</v>
      </c>
      <c r="C655" s="278">
        <v>1</v>
      </c>
      <c r="D655" s="278">
        <v>1</v>
      </c>
      <c r="E655" s="278">
        <v>1</v>
      </c>
      <c r="F655" s="278">
        <v>1</v>
      </c>
      <c r="G655" s="278">
        <v>1</v>
      </c>
      <c r="H655" s="278">
        <v>1</v>
      </c>
    </row>
    <row r="656" spans="1:8" x14ac:dyDescent="0.2">
      <c r="A656" s="99">
        <v>52</v>
      </c>
      <c r="B656" s="100">
        <v>1</v>
      </c>
      <c r="C656" s="100">
        <v>1</v>
      </c>
      <c r="D656" s="100">
        <v>1</v>
      </c>
      <c r="E656" s="100">
        <v>1</v>
      </c>
      <c r="F656" s="100">
        <v>1</v>
      </c>
      <c r="G656" s="100">
        <v>1</v>
      </c>
      <c r="H656" s="100">
        <v>1</v>
      </c>
    </row>
    <row r="657" spans="1:8" x14ac:dyDescent="0.2">
      <c r="A657" s="99">
        <v>54</v>
      </c>
      <c r="B657" s="100">
        <v>1</v>
      </c>
      <c r="C657" s="100">
        <v>1</v>
      </c>
      <c r="D657" s="100">
        <v>1</v>
      </c>
      <c r="E657" s="100">
        <v>1</v>
      </c>
      <c r="F657" s="100">
        <v>1</v>
      </c>
      <c r="G657" s="100">
        <v>1</v>
      </c>
      <c r="H657" s="100">
        <v>1</v>
      </c>
    </row>
    <row r="658" spans="1:8" x14ac:dyDescent="0.2">
      <c r="A658" s="99">
        <v>55</v>
      </c>
      <c r="B658" s="100">
        <v>1</v>
      </c>
      <c r="C658" s="100">
        <v>1</v>
      </c>
      <c r="D658" s="100">
        <v>1</v>
      </c>
      <c r="E658" s="100">
        <v>1</v>
      </c>
      <c r="F658" s="100">
        <v>1</v>
      </c>
      <c r="G658" s="100">
        <v>1</v>
      </c>
      <c r="H658" s="100">
        <v>1</v>
      </c>
    </row>
    <row r="659" spans="1:8" x14ac:dyDescent="0.2">
      <c r="A659" s="99">
        <v>56</v>
      </c>
      <c r="B659" s="100">
        <v>1</v>
      </c>
      <c r="C659" s="100">
        <v>1</v>
      </c>
      <c r="D659" s="100">
        <v>1</v>
      </c>
      <c r="E659" s="100">
        <v>1</v>
      </c>
      <c r="F659" s="100">
        <v>1</v>
      </c>
      <c r="G659" s="100">
        <v>1</v>
      </c>
      <c r="H659" s="100">
        <v>1</v>
      </c>
    </row>
    <row r="660" spans="1:8" x14ac:dyDescent="0.2">
      <c r="A660" s="99">
        <v>57</v>
      </c>
      <c r="B660" s="100">
        <v>1</v>
      </c>
      <c r="C660" s="100">
        <v>1</v>
      </c>
      <c r="D660" s="100">
        <v>1</v>
      </c>
      <c r="E660" s="100">
        <v>1</v>
      </c>
      <c r="F660" s="100">
        <v>1</v>
      </c>
      <c r="G660" s="100">
        <v>1</v>
      </c>
      <c r="H660" s="100">
        <v>1</v>
      </c>
    </row>
    <row r="661" spans="1:8" x14ac:dyDescent="0.2">
      <c r="A661" s="99">
        <v>58</v>
      </c>
      <c r="B661" s="100">
        <v>1</v>
      </c>
      <c r="C661" s="100">
        <v>1</v>
      </c>
      <c r="D661" s="100">
        <v>1</v>
      </c>
      <c r="E661" s="100">
        <v>1</v>
      </c>
      <c r="F661" s="100">
        <v>1</v>
      </c>
      <c r="G661" s="100">
        <v>1</v>
      </c>
      <c r="H661" s="100">
        <v>1</v>
      </c>
    </row>
    <row r="662" spans="1:8" x14ac:dyDescent="0.2">
      <c r="A662" s="99">
        <v>59</v>
      </c>
      <c r="B662" s="100">
        <v>0</v>
      </c>
      <c r="C662" s="100">
        <v>0</v>
      </c>
      <c r="D662" s="100">
        <v>0</v>
      </c>
      <c r="E662" s="100">
        <v>0</v>
      </c>
      <c r="F662" s="100">
        <v>0</v>
      </c>
      <c r="G662" s="100">
        <v>1</v>
      </c>
      <c r="H662" s="100">
        <v>1</v>
      </c>
    </row>
    <row r="663" spans="1:8" x14ac:dyDescent="0.2">
      <c r="A663" s="99">
        <v>60</v>
      </c>
      <c r="B663" s="100">
        <v>1</v>
      </c>
      <c r="C663" s="100">
        <v>1</v>
      </c>
      <c r="D663" s="100">
        <v>1</v>
      </c>
      <c r="E663" s="100">
        <v>1</v>
      </c>
      <c r="F663" s="100">
        <v>1</v>
      </c>
      <c r="G663" s="100">
        <v>1</v>
      </c>
      <c r="H663" s="100">
        <v>1</v>
      </c>
    </row>
    <row r="664" spans="1:8" x14ac:dyDescent="0.2">
      <c r="A664" s="99">
        <v>62</v>
      </c>
      <c r="B664" s="100">
        <v>1</v>
      </c>
      <c r="C664" s="100">
        <v>1</v>
      </c>
      <c r="D664" s="100">
        <v>1</v>
      </c>
      <c r="E664" s="100">
        <v>1</v>
      </c>
      <c r="F664" s="100">
        <v>1</v>
      </c>
      <c r="G664" s="100">
        <v>1</v>
      </c>
      <c r="H664" s="100">
        <v>1</v>
      </c>
    </row>
    <row r="665" spans="1:8" x14ac:dyDescent="0.2">
      <c r="A665" s="99">
        <v>63</v>
      </c>
      <c r="B665" s="100">
        <v>0</v>
      </c>
      <c r="C665" s="100">
        <v>0</v>
      </c>
      <c r="D665" s="100">
        <v>0</v>
      </c>
      <c r="E665" s="100">
        <v>0</v>
      </c>
      <c r="F665" s="100">
        <v>0</v>
      </c>
      <c r="G665" s="100">
        <v>1</v>
      </c>
      <c r="H665" s="100">
        <v>1</v>
      </c>
    </row>
    <row r="666" spans="1:8" x14ac:dyDescent="0.2">
      <c r="A666" s="99">
        <v>65</v>
      </c>
      <c r="B666" s="100">
        <v>1</v>
      </c>
      <c r="C666" s="100">
        <v>1</v>
      </c>
      <c r="D666" s="100">
        <v>1</v>
      </c>
      <c r="E666" s="100">
        <v>0</v>
      </c>
      <c r="F666" s="100">
        <v>0</v>
      </c>
      <c r="G666" s="100">
        <v>1</v>
      </c>
      <c r="H666" s="100">
        <v>1</v>
      </c>
    </row>
    <row r="667" spans="1:8" x14ac:dyDescent="0.2">
      <c r="A667" s="99">
        <v>68</v>
      </c>
      <c r="B667" s="100">
        <v>0</v>
      </c>
      <c r="C667" s="100">
        <v>0</v>
      </c>
      <c r="D667" s="100">
        <v>0</v>
      </c>
      <c r="E667" s="100">
        <v>0</v>
      </c>
      <c r="F667" s="100">
        <v>1</v>
      </c>
      <c r="G667" s="100">
        <v>1</v>
      </c>
      <c r="H667" s="100">
        <v>1</v>
      </c>
    </row>
    <row r="668" spans="1:8" x14ac:dyDescent="0.2">
      <c r="A668" s="99">
        <v>69</v>
      </c>
      <c r="B668" s="100">
        <v>0</v>
      </c>
      <c r="C668" s="100">
        <v>0</v>
      </c>
      <c r="D668" s="100">
        <v>0</v>
      </c>
      <c r="E668" s="100">
        <v>0</v>
      </c>
      <c r="F668" s="100">
        <v>0</v>
      </c>
      <c r="G668" s="100">
        <v>1</v>
      </c>
      <c r="H668" s="100">
        <v>1</v>
      </c>
    </row>
    <row r="669" spans="1:8" x14ac:dyDescent="0.2">
      <c r="A669" s="99">
        <v>70</v>
      </c>
      <c r="B669" s="100">
        <v>1</v>
      </c>
      <c r="C669" s="100">
        <v>1</v>
      </c>
      <c r="D669" s="100">
        <v>1</v>
      </c>
      <c r="E669" s="100">
        <v>1</v>
      </c>
      <c r="F669" s="100">
        <v>1</v>
      </c>
      <c r="G669" s="100">
        <v>1</v>
      </c>
      <c r="H669" s="100">
        <v>1</v>
      </c>
    </row>
    <row r="670" spans="1:8" x14ac:dyDescent="0.2">
      <c r="A670" s="99">
        <v>71</v>
      </c>
      <c r="B670" s="100">
        <v>1</v>
      </c>
      <c r="C670" s="100">
        <v>1</v>
      </c>
      <c r="D670" s="100">
        <v>1</v>
      </c>
      <c r="E670" s="100">
        <v>1</v>
      </c>
      <c r="F670" s="100">
        <v>1</v>
      </c>
      <c r="G670" s="100">
        <v>1</v>
      </c>
      <c r="H670" s="100">
        <v>1</v>
      </c>
    </row>
    <row r="671" spans="1:8" x14ac:dyDescent="0.2">
      <c r="A671" s="99">
        <v>72</v>
      </c>
      <c r="B671" s="100">
        <v>1</v>
      </c>
      <c r="C671" s="100">
        <v>1</v>
      </c>
      <c r="D671" s="100">
        <v>1</v>
      </c>
      <c r="E671" s="100">
        <v>1</v>
      </c>
      <c r="F671" s="100">
        <v>1</v>
      </c>
      <c r="G671" s="100">
        <v>1</v>
      </c>
      <c r="H671" s="100">
        <v>1</v>
      </c>
    </row>
    <row r="672" spans="1:8" x14ac:dyDescent="0.2">
      <c r="A672" s="99">
        <v>73</v>
      </c>
      <c r="B672" s="100">
        <v>1</v>
      </c>
      <c r="C672" s="100">
        <v>1</v>
      </c>
      <c r="D672" s="100">
        <v>1</v>
      </c>
      <c r="E672" s="100">
        <v>1</v>
      </c>
      <c r="F672" s="100">
        <v>1</v>
      </c>
      <c r="G672" s="100">
        <v>1</v>
      </c>
      <c r="H672" s="100">
        <v>1</v>
      </c>
    </row>
    <row r="673" spans="1:8" x14ac:dyDescent="0.2">
      <c r="A673" s="99">
        <v>74</v>
      </c>
      <c r="B673" s="100">
        <v>1</v>
      </c>
      <c r="C673" s="100">
        <v>1</v>
      </c>
      <c r="D673" s="100">
        <v>1</v>
      </c>
      <c r="E673" s="100">
        <v>1</v>
      </c>
      <c r="F673" s="100">
        <v>1</v>
      </c>
      <c r="G673" s="100">
        <v>1</v>
      </c>
      <c r="H673" s="100">
        <v>1</v>
      </c>
    </row>
    <row r="674" spans="1:8" x14ac:dyDescent="0.2">
      <c r="A674" s="99">
        <v>75</v>
      </c>
      <c r="B674" s="100">
        <v>1</v>
      </c>
      <c r="C674" s="100">
        <v>1</v>
      </c>
      <c r="D674" s="100">
        <v>1</v>
      </c>
      <c r="E674" s="100">
        <v>1</v>
      </c>
      <c r="F674" s="100">
        <v>1</v>
      </c>
      <c r="G674" s="100">
        <v>1</v>
      </c>
      <c r="H674" s="100">
        <v>1</v>
      </c>
    </row>
    <row r="675" spans="1:8" x14ac:dyDescent="0.2">
      <c r="A675" s="99">
        <v>76</v>
      </c>
      <c r="B675" s="100">
        <v>1</v>
      </c>
      <c r="C675" s="100">
        <v>1</v>
      </c>
      <c r="D675" s="100">
        <v>1</v>
      </c>
      <c r="E675" s="100">
        <v>1</v>
      </c>
      <c r="F675" s="100">
        <v>1</v>
      </c>
      <c r="G675" s="100">
        <v>1</v>
      </c>
      <c r="H675" s="100">
        <v>1</v>
      </c>
    </row>
    <row r="676" spans="1:8" x14ac:dyDescent="0.2">
      <c r="A676" s="99">
        <v>77</v>
      </c>
      <c r="B676" s="100">
        <v>1</v>
      </c>
      <c r="C676" s="100">
        <v>1</v>
      </c>
      <c r="D676" s="100">
        <v>1</v>
      </c>
      <c r="E676" s="100">
        <v>1</v>
      </c>
      <c r="F676" s="100">
        <v>1</v>
      </c>
      <c r="G676" s="100">
        <v>1</v>
      </c>
      <c r="H676" s="100">
        <v>1</v>
      </c>
    </row>
    <row r="677" spans="1:8" x14ac:dyDescent="0.2">
      <c r="A677" s="99">
        <v>78</v>
      </c>
      <c r="B677" s="100">
        <v>1</v>
      </c>
      <c r="C677" s="100">
        <v>1</v>
      </c>
      <c r="D677" s="100">
        <v>1</v>
      </c>
      <c r="E677" s="100">
        <v>1</v>
      </c>
      <c r="F677" s="100">
        <v>1</v>
      </c>
      <c r="G677" s="100">
        <v>1</v>
      </c>
      <c r="H677" s="100">
        <v>1</v>
      </c>
    </row>
    <row r="678" spans="1:8" x14ac:dyDescent="0.2">
      <c r="A678" s="99">
        <v>79</v>
      </c>
      <c r="B678" s="100">
        <v>0</v>
      </c>
      <c r="C678" s="100">
        <v>1</v>
      </c>
      <c r="D678" s="100">
        <v>1</v>
      </c>
      <c r="E678" s="100">
        <v>1</v>
      </c>
      <c r="F678" s="100">
        <v>1</v>
      </c>
      <c r="G678" s="100">
        <v>1</v>
      </c>
      <c r="H678" s="100">
        <v>1</v>
      </c>
    </row>
    <row r="679" spans="1:8" x14ac:dyDescent="0.2">
      <c r="A679" s="99">
        <v>80</v>
      </c>
      <c r="B679" s="100">
        <v>1</v>
      </c>
      <c r="C679" s="100">
        <v>1</v>
      </c>
      <c r="D679" s="100">
        <v>1</v>
      </c>
      <c r="E679" s="100">
        <v>0</v>
      </c>
      <c r="F679" s="100">
        <v>1</v>
      </c>
      <c r="G679" s="100">
        <v>1</v>
      </c>
      <c r="H679" s="100">
        <v>1</v>
      </c>
    </row>
    <row r="680" spans="1:8" x14ac:dyDescent="0.2">
      <c r="A680" s="99">
        <v>81</v>
      </c>
      <c r="B680" s="100">
        <v>1</v>
      </c>
      <c r="C680" s="100">
        <v>1</v>
      </c>
      <c r="D680" s="100">
        <v>1</v>
      </c>
      <c r="E680" s="100">
        <v>1</v>
      </c>
      <c r="F680" s="100">
        <v>1</v>
      </c>
      <c r="G680" s="100">
        <v>1</v>
      </c>
      <c r="H680" s="100">
        <v>1</v>
      </c>
    </row>
    <row r="681" spans="1:8" x14ac:dyDescent="0.2">
      <c r="A681" s="99">
        <v>82</v>
      </c>
      <c r="B681" s="100">
        <v>1</v>
      </c>
      <c r="C681" s="100">
        <v>1</v>
      </c>
      <c r="D681" s="100">
        <v>1</v>
      </c>
      <c r="E681" s="100">
        <v>1</v>
      </c>
      <c r="F681" s="100">
        <v>0</v>
      </c>
      <c r="G681" s="100">
        <v>1</v>
      </c>
      <c r="H681" s="100">
        <v>1</v>
      </c>
    </row>
    <row r="682" spans="1:8" x14ac:dyDescent="0.2">
      <c r="A682" s="99">
        <v>83</v>
      </c>
      <c r="B682" s="100">
        <v>1</v>
      </c>
      <c r="C682" s="100">
        <v>1</v>
      </c>
      <c r="D682" s="100">
        <v>1</v>
      </c>
      <c r="E682" s="100">
        <v>1</v>
      </c>
      <c r="F682" s="100">
        <v>1</v>
      </c>
      <c r="G682" s="100">
        <v>1</v>
      </c>
      <c r="H682" s="100">
        <v>1</v>
      </c>
    </row>
    <row r="683" spans="1:8" x14ac:dyDescent="0.2">
      <c r="A683" s="99">
        <v>84</v>
      </c>
      <c r="B683" s="100">
        <v>1</v>
      </c>
      <c r="C683" s="100">
        <v>1</v>
      </c>
      <c r="D683" s="100">
        <v>1</v>
      </c>
      <c r="E683" s="100">
        <v>1</v>
      </c>
      <c r="F683" s="100">
        <v>1</v>
      </c>
      <c r="G683" s="100">
        <v>1</v>
      </c>
      <c r="H683" s="100">
        <v>1</v>
      </c>
    </row>
    <row r="684" spans="1:8" x14ac:dyDescent="0.2">
      <c r="A684" s="99">
        <v>85</v>
      </c>
      <c r="B684" s="100">
        <v>1</v>
      </c>
      <c r="C684" s="100">
        <v>1</v>
      </c>
      <c r="D684" s="100">
        <v>1</v>
      </c>
      <c r="E684" s="100">
        <v>1</v>
      </c>
      <c r="F684" s="100">
        <v>1</v>
      </c>
      <c r="G684" s="100">
        <v>1</v>
      </c>
      <c r="H684" s="100">
        <v>1</v>
      </c>
    </row>
    <row r="685" spans="1:8" x14ac:dyDescent="0.2">
      <c r="A685" s="99">
        <v>88</v>
      </c>
      <c r="B685" s="100">
        <v>1</v>
      </c>
      <c r="C685" s="100">
        <v>1</v>
      </c>
      <c r="D685" s="100">
        <v>1</v>
      </c>
      <c r="E685" s="100">
        <v>1</v>
      </c>
      <c r="F685" s="100">
        <v>1</v>
      </c>
      <c r="G685" s="100">
        <v>1</v>
      </c>
      <c r="H685" s="100">
        <v>1</v>
      </c>
    </row>
    <row r="686" spans="1:8" x14ac:dyDescent="0.2">
      <c r="A686" s="99">
        <v>89</v>
      </c>
      <c r="B686" s="100">
        <v>1</v>
      </c>
      <c r="C686" s="100">
        <v>1</v>
      </c>
      <c r="D686" s="100">
        <v>1</v>
      </c>
      <c r="E686" s="100">
        <v>1</v>
      </c>
      <c r="F686" s="100">
        <v>1</v>
      </c>
      <c r="G686" s="100">
        <v>1</v>
      </c>
      <c r="H686" s="100">
        <v>1</v>
      </c>
    </row>
    <row r="687" spans="1:8" x14ac:dyDescent="0.2">
      <c r="A687" s="99">
        <v>90</v>
      </c>
      <c r="B687" s="100">
        <v>1</v>
      </c>
      <c r="C687" s="100">
        <v>1</v>
      </c>
      <c r="D687" s="100">
        <v>1</v>
      </c>
      <c r="E687" s="100">
        <v>1</v>
      </c>
      <c r="F687" s="100">
        <v>0</v>
      </c>
      <c r="G687" s="100">
        <v>1</v>
      </c>
      <c r="H687" s="100">
        <v>1</v>
      </c>
    </row>
    <row r="688" spans="1:8" x14ac:dyDescent="0.2">
      <c r="A688" s="99">
        <v>91</v>
      </c>
      <c r="B688" s="100">
        <v>1</v>
      </c>
      <c r="C688" s="100">
        <v>1</v>
      </c>
      <c r="D688" s="100">
        <v>1</v>
      </c>
      <c r="E688" s="100">
        <v>1</v>
      </c>
      <c r="F688" s="100">
        <v>1</v>
      </c>
      <c r="G688" s="100">
        <v>1</v>
      </c>
      <c r="H688" s="100">
        <v>1</v>
      </c>
    </row>
    <row r="689" spans="1:8" x14ac:dyDescent="0.2">
      <c r="A689" s="99">
        <v>92</v>
      </c>
      <c r="B689" s="100">
        <v>1</v>
      </c>
      <c r="C689" s="100">
        <v>1</v>
      </c>
      <c r="D689" s="100">
        <v>1</v>
      </c>
      <c r="E689" s="100">
        <v>1</v>
      </c>
      <c r="F689" s="100">
        <v>1</v>
      </c>
      <c r="G689" s="100">
        <v>1</v>
      </c>
      <c r="H689" s="100">
        <v>1</v>
      </c>
    </row>
    <row r="690" spans="1:8" x14ac:dyDescent="0.2">
      <c r="A690" s="99">
        <v>93</v>
      </c>
      <c r="B690" s="100">
        <v>0</v>
      </c>
      <c r="C690" s="100">
        <v>1</v>
      </c>
      <c r="D690" s="100">
        <v>1</v>
      </c>
      <c r="E690" s="100">
        <v>1</v>
      </c>
      <c r="F690" s="100">
        <v>1</v>
      </c>
      <c r="G690" s="100">
        <v>1</v>
      </c>
      <c r="H690" s="100">
        <v>1</v>
      </c>
    </row>
    <row r="691" spans="1:8" x14ac:dyDescent="0.2">
      <c r="A691" s="99">
        <v>94</v>
      </c>
      <c r="B691" s="100">
        <v>1</v>
      </c>
      <c r="C691" s="100">
        <v>1</v>
      </c>
      <c r="D691" s="100">
        <v>1</v>
      </c>
      <c r="E691" s="100">
        <v>1</v>
      </c>
      <c r="F691" s="100">
        <v>1</v>
      </c>
      <c r="G691" s="100">
        <v>1</v>
      </c>
      <c r="H691" s="100">
        <v>1</v>
      </c>
    </row>
    <row r="692" spans="1:8" x14ac:dyDescent="0.2">
      <c r="A692" s="99">
        <v>95</v>
      </c>
      <c r="B692" s="100">
        <v>1</v>
      </c>
      <c r="C692" s="100">
        <v>1</v>
      </c>
      <c r="D692" s="100">
        <v>1</v>
      </c>
      <c r="E692" s="100">
        <v>1</v>
      </c>
      <c r="F692" s="100">
        <v>1</v>
      </c>
      <c r="G692" s="100">
        <v>1</v>
      </c>
      <c r="H692" s="100">
        <v>1</v>
      </c>
    </row>
    <row r="693" spans="1:8" x14ac:dyDescent="0.2">
      <c r="A693" s="99">
        <v>971</v>
      </c>
      <c r="B693" s="100">
        <v>1</v>
      </c>
      <c r="C693" s="100">
        <v>1</v>
      </c>
      <c r="D693" s="100">
        <v>1</v>
      </c>
      <c r="E693" s="100">
        <v>1</v>
      </c>
      <c r="F693" s="100">
        <v>1</v>
      </c>
      <c r="G693" s="100">
        <v>1</v>
      </c>
      <c r="H693" s="100">
        <v>1</v>
      </c>
    </row>
    <row r="694" spans="1:8" x14ac:dyDescent="0.2">
      <c r="A694" s="99">
        <v>974</v>
      </c>
      <c r="B694" s="100">
        <v>1</v>
      </c>
      <c r="C694" s="100">
        <v>1</v>
      </c>
      <c r="D694" s="100">
        <v>1</v>
      </c>
      <c r="E694" s="100">
        <v>1</v>
      </c>
      <c r="F694" s="100">
        <v>1</v>
      </c>
      <c r="G694" s="100">
        <v>1</v>
      </c>
      <c r="H694" s="100">
        <v>1</v>
      </c>
    </row>
  </sheetData>
  <phoneticPr fontId="11" type="noConversion"/>
  <pageMargins left="0.7" right="0.7" top="0.75" bottom="0.75" header="0.3" footer="0.3"/>
  <ignoredErrors>
    <ignoredError sqref="A526:K528 A529:A530 A351:A355 A178:A182 A5:A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2" customWidth="1"/>
    <col min="2" max="16384" width="11.42578125" style="2"/>
  </cols>
  <sheetData>
    <row r="1" spans="2:8" ht="15" customHeight="1" x14ac:dyDescent="0.2">
      <c r="B1" s="104" t="s">
        <v>193</v>
      </c>
    </row>
    <row r="3" spans="2:8" ht="101.25" x14ac:dyDescent="0.2">
      <c r="B3" s="98" t="s">
        <v>1191</v>
      </c>
      <c r="C3" s="260" t="s">
        <v>1214</v>
      </c>
      <c r="D3" s="260" t="s">
        <v>0</v>
      </c>
      <c r="E3" s="260" t="s">
        <v>1</v>
      </c>
      <c r="F3" s="260" t="s">
        <v>2</v>
      </c>
      <c r="G3" s="260" t="s">
        <v>3</v>
      </c>
      <c r="H3" s="260" t="s">
        <v>4</v>
      </c>
    </row>
    <row r="4" spans="2:8" x14ac:dyDescent="0.2">
      <c r="B4" s="99">
        <v>50</v>
      </c>
      <c r="C4" s="100">
        <v>0.74829000000000001</v>
      </c>
      <c r="D4" s="100">
        <v>0.74380000000000002</v>
      </c>
      <c r="E4" s="100">
        <v>5.9000000000000003E-4</v>
      </c>
      <c r="F4" s="100">
        <v>0.79281000000000001</v>
      </c>
      <c r="G4" s="100">
        <v>0.75375999999999999</v>
      </c>
      <c r="H4" s="100">
        <v>0.86350000000000005</v>
      </c>
    </row>
    <row r="5" spans="2:8" x14ac:dyDescent="0.2">
      <c r="B5" s="99">
        <v>51</v>
      </c>
      <c r="C5" s="100">
        <v>0.15049999999999999</v>
      </c>
      <c r="D5" s="100">
        <v>0.14371</v>
      </c>
      <c r="E5" s="100">
        <v>0</v>
      </c>
      <c r="F5" s="100">
        <v>0.19738</v>
      </c>
      <c r="G5" s="100">
        <v>0.1762</v>
      </c>
      <c r="H5" s="100">
        <v>0.60152000000000005</v>
      </c>
    </row>
    <row r="6" spans="2:8" x14ac:dyDescent="0.2">
      <c r="B6" s="99">
        <v>52</v>
      </c>
      <c r="C6" s="100">
        <v>0.38779999999999998</v>
      </c>
      <c r="D6" s="100">
        <v>0.37988</v>
      </c>
      <c r="E6" s="100">
        <v>0</v>
      </c>
      <c r="F6" s="100">
        <v>0.45366000000000001</v>
      </c>
      <c r="G6" s="100">
        <v>0.41037000000000001</v>
      </c>
      <c r="H6" s="100">
        <v>0.65427000000000002</v>
      </c>
    </row>
    <row r="7" spans="2:8" x14ac:dyDescent="0.2">
      <c r="B7" s="99">
        <v>54</v>
      </c>
      <c r="C7" s="100">
        <v>0.66671000000000002</v>
      </c>
      <c r="D7" s="100">
        <v>0.64998999999999996</v>
      </c>
      <c r="E7" s="100">
        <v>0</v>
      </c>
      <c r="F7" s="100">
        <v>0.71887999999999996</v>
      </c>
      <c r="G7" s="100">
        <v>0.67666999999999999</v>
      </c>
      <c r="H7" s="100">
        <v>0.63646999999999998</v>
      </c>
    </row>
    <row r="8" spans="2:8" x14ac:dyDescent="0.2">
      <c r="B8" s="99">
        <v>55</v>
      </c>
      <c r="C8" s="100">
        <v>0.33040999999999998</v>
      </c>
      <c r="D8" s="100">
        <v>0.32416</v>
      </c>
      <c r="E8" s="100">
        <v>0</v>
      </c>
      <c r="F8" s="100">
        <v>0.40175</v>
      </c>
      <c r="G8" s="100">
        <v>0.34417999999999999</v>
      </c>
      <c r="H8" s="100">
        <v>0.59824999999999995</v>
      </c>
    </row>
    <row r="9" spans="2:8" x14ac:dyDescent="0.2">
      <c r="B9" s="99">
        <v>56</v>
      </c>
      <c r="C9" s="100">
        <v>1.5679999999999999E-2</v>
      </c>
      <c r="D9" s="100">
        <v>1.474E-2</v>
      </c>
      <c r="E9" s="100">
        <v>0</v>
      </c>
      <c r="F9" s="100">
        <v>3.0009999999999998E-2</v>
      </c>
      <c r="G9" s="100">
        <v>2.325E-2</v>
      </c>
      <c r="H9" s="100">
        <v>0.36407</v>
      </c>
    </row>
    <row r="10" spans="2:8" x14ac:dyDescent="0.2">
      <c r="B10" s="99">
        <v>57</v>
      </c>
      <c r="C10" s="100">
        <v>0.34072000000000002</v>
      </c>
      <c r="D10" s="100">
        <v>0.32613999999999999</v>
      </c>
      <c r="E10" s="100">
        <v>0</v>
      </c>
      <c r="F10" s="100">
        <v>0.50497000000000003</v>
      </c>
      <c r="G10" s="100">
        <v>0.36237999999999998</v>
      </c>
      <c r="H10" s="100">
        <v>0.73697999999999997</v>
      </c>
    </row>
    <row r="11" spans="2:8" x14ac:dyDescent="0.2">
      <c r="B11" s="99">
        <v>59</v>
      </c>
      <c r="C11" s="100">
        <v>0.21851999999999999</v>
      </c>
      <c r="D11" s="100">
        <v>0.21063000000000001</v>
      </c>
      <c r="E11" s="100">
        <v>0</v>
      </c>
      <c r="F11" s="100">
        <v>0.24388000000000001</v>
      </c>
      <c r="G11" s="100">
        <v>0.2334</v>
      </c>
      <c r="H11" s="100">
        <v>0.65676000000000001</v>
      </c>
    </row>
    <row r="12" spans="2:8" x14ac:dyDescent="0.2">
      <c r="B12" s="99">
        <v>60</v>
      </c>
      <c r="C12" s="100">
        <v>4.9520000000000002E-2</v>
      </c>
      <c r="D12" s="100">
        <v>4.3400000000000001E-2</v>
      </c>
      <c r="E12" s="100">
        <v>0</v>
      </c>
      <c r="F12" s="100">
        <v>8.7359999999999993E-2</v>
      </c>
      <c r="G12" s="100">
        <v>6.547E-2</v>
      </c>
      <c r="H12" s="100">
        <v>0.79096999999999995</v>
      </c>
    </row>
    <row r="13" spans="2:8" x14ac:dyDescent="0.2">
      <c r="B13" s="99">
        <v>62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0">
        <v>0.67086999999999997</v>
      </c>
    </row>
    <row r="14" spans="2:8" x14ac:dyDescent="0.2">
      <c r="B14" s="99">
        <v>63</v>
      </c>
      <c r="C14" s="100">
        <v>8.6040000000000005E-2</v>
      </c>
      <c r="D14" s="100">
        <v>7.9699999999999993E-2</v>
      </c>
      <c r="E14" s="100">
        <v>0</v>
      </c>
      <c r="F14" s="100">
        <v>0</v>
      </c>
      <c r="G14" s="100">
        <v>0</v>
      </c>
      <c r="H14" s="100">
        <v>0.66791999999999996</v>
      </c>
    </row>
    <row r="15" spans="2:8" x14ac:dyDescent="0.2">
      <c r="B15" s="99">
        <v>65</v>
      </c>
      <c r="C15" s="100">
        <v>0.44932</v>
      </c>
      <c r="D15" s="100">
        <v>0.44225999999999999</v>
      </c>
      <c r="E15" s="100">
        <v>5.0000000000000001E-4</v>
      </c>
      <c r="F15" s="100">
        <v>0</v>
      </c>
      <c r="G15" s="100">
        <v>0</v>
      </c>
      <c r="H15" s="100">
        <v>0.84367000000000003</v>
      </c>
    </row>
    <row r="16" spans="2:8" x14ac:dyDescent="0.2">
      <c r="B16" s="99">
        <v>67</v>
      </c>
      <c r="C16" s="100">
        <v>0.84845000000000004</v>
      </c>
      <c r="D16" s="100">
        <v>0.84250000000000003</v>
      </c>
      <c r="E16" s="100">
        <v>1.17E-3</v>
      </c>
      <c r="F16" s="100">
        <v>0.91235999999999995</v>
      </c>
      <c r="G16" s="100">
        <v>0.85197000000000001</v>
      </c>
      <c r="H16" s="100">
        <v>0.95613999999999999</v>
      </c>
    </row>
    <row r="17" spans="2:8" x14ac:dyDescent="0.2">
      <c r="B17" s="99">
        <v>68</v>
      </c>
      <c r="C17" s="100">
        <v>0.99955000000000005</v>
      </c>
      <c r="D17" s="100">
        <v>0.99943000000000004</v>
      </c>
      <c r="E17" s="100">
        <v>0</v>
      </c>
      <c r="F17" s="100">
        <v>0.99955000000000005</v>
      </c>
      <c r="G17" s="100">
        <v>0</v>
      </c>
      <c r="H17" s="100">
        <v>0.99988999999999995</v>
      </c>
    </row>
    <row r="18" spans="2:8" x14ac:dyDescent="0.2">
      <c r="B18" s="99">
        <v>69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259">
        <v>0</v>
      </c>
    </row>
    <row r="19" spans="2:8" x14ac:dyDescent="0.2">
      <c r="B19" s="99">
        <v>70</v>
      </c>
      <c r="C19" s="100">
        <v>0.67469999999999997</v>
      </c>
      <c r="D19" s="100">
        <v>0.65727000000000002</v>
      </c>
      <c r="E19" s="100">
        <v>0</v>
      </c>
      <c r="F19" s="100">
        <v>0.84606999999999999</v>
      </c>
      <c r="G19" s="100">
        <v>0.68991000000000002</v>
      </c>
      <c r="H19" s="100">
        <v>0.91283000000000003</v>
      </c>
    </row>
    <row r="20" spans="2:8" x14ac:dyDescent="0.2">
      <c r="B20" s="99">
        <v>71</v>
      </c>
      <c r="C20" s="100">
        <v>0.58065</v>
      </c>
      <c r="D20" s="100">
        <v>0.57157000000000002</v>
      </c>
      <c r="E20" s="100">
        <v>0</v>
      </c>
      <c r="F20" s="100">
        <v>0.68447999999999998</v>
      </c>
      <c r="G20" s="100">
        <v>0.59274000000000004</v>
      </c>
      <c r="H20" s="100">
        <v>0.77319000000000004</v>
      </c>
    </row>
    <row r="21" spans="2:8" x14ac:dyDescent="0.2">
      <c r="B21" s="99">
        <v>72</v>
      </c>
      <c r="C21" s="100">
        <v>0.39723999999999998</v>
      </c>
      <c r="D21" s="100">
        <v>0.37813000000000002</v>
      </c>
      <c r="E21" s="100">
        <v>0</v>
      </c>
      <c r="F21" s="100">
        <v>0.46970000000000001</v>
      </c>
      <c r="G21" s="100">
        <v>0.4128</v>
      </c>
      <c r="H21" s="100">
        <v>0.57416</v>
      </c>
    </row>
    <row r="22" spans="2:8" x14ac:dyDescent="0.2">
      <c r="B22" s="99">
        <v>73</v>
      </c>
      <c r="C22" s="100">
        <v>0.91735999999999995</v>
      </c>
      <c r="D22" s="100">
        <v>0.90922000000000003</v>
      </c>
      <c r="E22" s="100">
        <v>0</v>
      </c>
      <c r="F22" s="100">
        <v>0.95430000000000004</v>
      </c>
      <c r="G22" s="100">
        <v>0.91944999999999999</v>
      </c>
      <c r="H22" s="100">
        <v>0.94157000000000002</v>
      </c>
    </row>
    <row r="23" spans="2:8" x14ac:dyDescent="0.2">
      <c r="B23" s="99">
        <v>74</v>
      </c>
      <c r="C23" s="100">
        <v>1</v>
      </c>
      <c r="D23" s="100">
        <v>1</v>
      </c>
      <c r="E23" s="100">
        <v>1</v>
      </c>
      <c r="F23" s="100">
        <v>1</v>
      </c>
      <c r="G23" s="100">
        <v>1</v>
      </c>
      <c r="H23" s="100">
        <v>0.85302999999999995</v>
      </c>
    </row>
    <row r="24" spans="2:8" x14ac:dyDescent="0.2">
      <c r="B24" s="99">
        <v>75</v>
      </c>
      <c r="C24" s="100">
        <v>0.24110000000000001</v>
      </c>
      <c r="D24" s="100">
        <v>0.23633000000000001</v>
      </c>
      <c r="E24" s="100">
        <v>0</v>
      </c>
      <c r="F24" s="100">
        <v>0.27909</v>
      </c>
      <c r="G24" s="100">
        <v>0.24775</v>
      </c>
      <c r="H24" s="100">
        <v>0.49390000000000001</v>
      </c>
    </row>
    <row r="25" spans="2:8" x14ac:dyDescent="0.2">
      <c r="B25" s="99">
        <v>76</v>
      </c>
      <c r="C25" s="100">
        <v>0.88351999999999997</v>
      </c>
      <c r="D25" s="100">
        <v>0.87609999999999999</v>
      </c>
      <c r="E25" s="100">
        <v>6.0000000000000002E-5</v>
      </c>
      <c r="F25" s="100">
        <v>0.91464999999999996</v>
      </c>
      <c r="G25" s="100">
        <v>0.88776999999999995</v>
      </c>
      <c r="H25" s="100">
        <v>0.90691999999999995</v>
      </c>
    </row>
    <row r="26" spans="2:8" x14ac:dyDescent="0.2">
      <c r="B26" s="99">
        <v>77</v>
      </c>
      <c r="C26" s="100">
        <v>0.19566</v>
      </c>
      <c r="D26" s="100">
        <v>0.1888</v>
      </c>
      <c r="E26" s="100">
        <v>1.3500000000000001E-3</v>
      </c>
      <c r="F26" s="100">
        <v>0.21622</v>
      </c>
      <c r="G26" s="100">
        <v>0.20236000000000001</v>
      </c>
      <c r="H26" s="100">
        <v>0.59640000000000004</v>
      </c>
    </row>
    <row r="27" spans="2:8" x14ac:dyDescent="0.2">
      <c r="B27" s="99">
        <v>78</v>
      </c>
      <c r="C27" s="100">
        <v>0.61368</v>
      </c>
      <c r="D27" s="100">
        <v>0.60616000000000003</v>
      </c>
      <c r="E27" s="100">
        <v>4.3699999999999998E-3</v>
      </c>
      <c r="F27" s="100">
        <v>0.65281999999999996</v>
      </c>
      <c r="G27" s="100">
        <v>0.61407999999999996</v>
      </c>
      <c r="H27" s="100">
        <v>0.83448</v>
      </c>
    </row>
    <row r="28" spans="2:8" x14ac:dyDescent="0.2">
      <c r="B28" s="99">
        <v>80</v>
      </c>
      <c r="C28" s="100">
        <v>0.22803000000000001</v>
      </c>
      <c r="D28" s="100">
        <v>0.21898000000000001</v>
      </c>
      <c r="E28" s="100">
        <v>1.3999999999999999E-4</v>
      </c>
      <c r="F28" s="100">
        <v>0.26334999999999997</v>
      </c>
      <c r="G28" s="100">
        <v>0.23721999999999999</v>
      </c>
      <c r="H28" s="100">
        <v>0.78590000000000004</v>
      </c>
    </row>
    <row r="29" spans="2:8" x14ac:dyDescent="0.2">
      <c r="B29" s="99">
        <v>81</v>
      </c>
      <c r="C29" s="100">
        <v>0.32444000000000001</v>
      </c>
      <c r="D29" s="100">
        <v>0.30656</v>
      </c>
      <c r="E29" s="100">
        <v>0</v>
      </c>
      <c r="F29" s="100">
        <v>0.41382000000000002</v>
      </c>
      <c r="G29" s="100">
        <v>0.33271000000000001</v>
      </c>
      <c r="H29" s="100">
        <v>0.65742</v>
      </c>
    </row>
    <row r="30" spans="2:8" x14ac:dyDescent="0.2">
      <c r="B30" s="99">
        <v>82</v>
      </c>
      <c r="C30" s="100">
        <v>0.53332999999999997</v>
      </c>
      <c r="D30" s="100">
        <v>0.52</v>
      </c>
      <c r="E30" s="100">
        <v>7.3999999999999999E-4</v>
      </c>
      <c r="F30" s="100">
        <v>0.78222000000000003</v>
      </c>
      <c r="G30" s="100">
        <v>0.55110999999999999</v>
      </c>
      <c r="H30" s="100">
        <v>0.82369999999999999</v>
      </c>
    </row>
    <row r="31" spans="2:8" x14ac:dyDescent="0.2">
      <c r="B31" s="99">
        <v>83</v>
      </c>
      <c r="C31" s="100">
        <v>0.10674</v>
      </c>
      <c r="D31" s="100">
        <v>0.10048</v>
      </c>
      <c r="E31" s="100">
        <v>0</v>
      </c>
      <c r="F31" s="100">
        <v>0.21790999999999999</v>
      </c>
      <c r="G31" s="100">
        <v>0.11917</v>
      </c>
      <c r="H31" s="100">
        <v>0.83826999999999996</v>
      </c>
    </row>
    <row r="32" spans="2:8" x14ac:dyDescent="0.2">
      <c r="B32" s="99">
        <v>85</v>
      </c>
      <c r="C32" s="100">
        <v>9.8200000000000006E-3</v>
      </c>
      <c r="D32" s="100">
        <v>3.2699999999999999E-3</v>
      </c>
      <c r="E32" s="100">
        <v>0</v>
      </c>
      <c r="F32" s="100">
        <v>3.4660000000000003E-2</v>
      </c>
      <c r="G32" s="100">
        <v>2.6200000000000001E-2</v>
      </c>
      <c r="H32" s="100">
        <v>0.45900000000000002</v>
      </c>
    </row>
    <row r="33" spans="2:8" x14ac:dyDescent="0.2">
      <c r="B33" s="99">
        <v>87</v>
      </c>
      <c r="C33" s="100">
        <v>0.33209</v>
      </c>
      <c r="D33" s="100">
        <v>0.32461000000000001</v>
      </c>
      <c r="E33" s="100">
        <v>0</v>
      </c>
      <c r="F33" s="100">
        <v>0.35264000000000001</v>
      </c>
      <c r="G33" s="100">
        <v>0.33635999999999999</v>
      </c>
      <c r="H33" s="100">
        <v>0.81447000000000003</v>
      </c>
    </row>
    <row r="34" spans="2:8" x14ac:dyDescent="0.2">
      <c r="B34" s="99">
        <v>88</v>
      </c>
      <c r="C34" s="100">
        <v>0.39137</v>
      </c>
      <c r="D34" s="100">
        <v>0.37274000000000002</v>
      </c>
      <c r="E34" s="100">
        <v>1.6000000000000001E-3</v>
      </c>
      <c r="F34" s="100">
        <v>0.53327999999999998</v>
      </c>
      <c r="G34" s="100">
        <v>0.41241</v>
      </c>
      <c r="H34" s="100">
        <v>0.81789000000000001</v>
      </c>
    </row>
    <row r="35" spans="2:8" x14ac:dyDescent="0.2">
      <c r="B35" s="99">
        <v>89</v>
      </c>
      <c r="C35" s="100">
        <v>0.54822000000000004</v>
      </c>
      <c r="D35" s="100">
        <v>0.52712000000000003</v>
      </c>
      <c r="E35" s="100">
        <v>0</v>
      </c>
      <c r="F35" s="100">
        <v>0.60136999999999996</v>
      </c>
      <c r="G35" s="100">
        <v>0.55452000000000001</v>
      </c>
      <c r="H35" s="100">
        <v>0.63615999999999995</v>
      </c>
    </row>
    <row r="36" spans="2:8" x14ac:dyDescent="0.2">
      <c r="B36" s="99">
        <v>90</v>
      </c>
      <c r="C36" s="100">
        <v>0.46098</v>
      </c>
      <c r="D36" s="100">
        <v>0.45369999999999999</v>
      </c>
      <c r="E36" s="100">
        <v>1.98E-3</v>
      </c>
      <c r="F36" s="100">
        <v>0.63161</v>
      </c>
      <c r="G36" s="100">
        <v>0.47023999999999999</v>
      </c>
      <c r="H36" s="100">
        <v>0.85516000000000003</v>
      </c>
    </row>
    <row r="37" spans="2:8" x14ac:dyDescent="0.2">
      <c r="B37" s="99">
        <v>91</v>
      </c>
      <c r="C37" s="100">
        <v>0.29410999999999998</v>
      </c>
      <c r="D37" s="100">
        <v>0.28670000000000001</v>
      </c>
      <c r="E37" s="100">
        <v>2.4000000000000001E-4</v>
      </c>
      <c r="F37" s="100">
        <v>0.47913</v>
      </c>
      <c r="G37" s="100">
        <v>0.30132999999999999</v>
      </c>
      <c r="H37" s="100">
        <v>0.81318000000000001</v>
      </c>
    </row>
    <row r="38" spans="2:8" x14ac:dyDescent="0.2">
      <c r="B38" s="99">
        <v>92</v>
      </c>
      <c r="C38" s="100">
        <v>0.85123000000000004</v>
      </c>
      <c r="D38" s="100">
        <v>0.84579000000000004</v>
      </c>
      <c r="E38" s="100">
        <v>2.3999999999999998E-3</v>
      </c>
      <c r="F38" s="100">
        <v>0.86604000000000003</v>
      </c>
      <c r="G38" s="100">
        <v>0.85102</v>
      </c>
      <c r="H38" s="100">
        <v>0.92068000000000005</v>
      </c>
    </row>
    <row r="39" spans="2:8" x14ac:dyDescent="0.2">
      <c r="B39" s="99">
        <v>93</v>
      </c>
      <c r="C39" s="100">
        <v>0.65902000000000005</v>
      </c>
      <c r="D39" s="100">
        <v>0.65212000000000003</v>
      </c>
      <c r="E39" s="100">
        <v>0.68101999999999996</v>
      </c>
      <c r="F39" s="100">
        <v>0.67779999999999996</v>
      </c>
      <c r="G39" s="100">
        <v>0.66803999999999997</v>
      </c>
      <c r="H39" s="100">
        <v>0.65973000000000004</v>
      </c>
    </row>
    <row r="40" spans="2:8" x14ac:dyDescent="0.2">
      <c r="B40" s="99">
        <v>94</v>
      </c>
      <c r="C40" s="100">
        <v>0.59280999999999995</v>
      </c>
      <c r="D40" s="100">
        <v>0.58340999999999998</v>
      </c>
      <c r="E40" s="100">
        <v>0.59367999999999999</v>
      </c>
      <c r="F40" s="100">
        <v>0.62294000000000005</v>
      </c>
      <c r="G40" s="100">
        <v>0.59577000000000002</v>
      </c>
      <c r="H40" s="100">
        <v>0.67891000000000001</v>
      </c>
    </row>
    <row r="41" spans="2:8" x14ac:dyDescent="0.2">
      <c r="B41" s="99">
        <v>95</v>
      </c>
      <c r="C41" s="100">
        <v>0.85468999999999995</v>
      </c>
      <c r="D41" s="100">
        <v>0.85092999999999996</v>
      </c>
      <c r="E41" s="100">
        <v>8.5999999999999998E-4</v>
      </c>
      <c r="F41" s="100">
        <v>0.86906000000000005</v>
      </c>
      <c r="G41" s="100">
        <v>0.85777000000000003</v>
      </c>
      <c r="H41" s="100">
        <v>0.88924999999999998</v>
      </c>
    </row>
    <row r="42" spans="2:8" x14ac:dyDescent="0.2">
      <c r="B42" s="99">
        <v>971</v>
      </c>
      <c r="C42" s="100">
        <v>0.32230999999999999</v>
      </c>
      <c r="D42" s="100">
        <v>0.31284000000000001</v>
      </c>
      <c r="E42" s="100">
        <v>3.1E-4</v>
      </c>
      <c r="F42" s="100">
        <v>0.44309999999999999</v>
      </c>
      <c r="G42" s="100">
        <v>0.33892</v>
      </c>
      <c r="H42" s="100">
        <v>0.86895999999999995</v>
      </c>
    </row>
    <row r="43" spans="2:8" x14ac:dyDescent="0.2">
      <c r="B43" s="99">
        <v>974</v>
      </c>
      <c r="C43" s="100">
        <v>0.71543999999999996</v>
      </c>
      <c r="D43" s="100">
        <v>0.70640000000000003</v>
      </c>
      <c r="E43" s="100">
        <v>0</v>
      </c>
      <c r="F43" s="100">
        <v>0.75146999999999997</v>
      </c>
      <c r="G43" s="100">
        <v>0.72931000000000001</v>
      </c>
      <c r="H43" s="100">
        <v>0.88149999999999995</v>
      </c>
    </row>
    <row r="44" spans="2:8" x14ac:dyDescent="0.2">
      <c r="B44" s="99" t="s">
        <v>1204</v>
      </c>
      <c r="C44" s="100">
        <v>0.48604000000000003</v>
      </c>
      <c r="D44" s="100">
        <v>0.47449999999999998</v>
      </c>
      <c r="E44" s="100">
        <v>9.7100000000000006E-2</v>
      </c>
      <c r="F44" s="100">
        <v>0.52578999999999998</v>
      </c>
      <c r="G44" s="100">
        <v>0.47170000000000001</v>
      </c>
      <c r="H44" s="100">
        <v>0.71135000000000004</v>
      </c>
    </row>
    <row r="45" spans="2:8" ht="22.5" x14ac:dyDescent="0.2">
      <c r="B45" s="101" t="s">
        <v>1205</v>
      </c>
      <c r="C45" s="386">
        <v>0</v>
      </c>
      <c r="D45" s="389"/>
      <c r="E45" s="389"/>
      <c r="F45" s="389"/>
      <c r="G45" s="389"/>
      <c r="H45" s="102">
        <v>2</v>
      </c>
    </row>
  </sheetData>
  <mergeCells count="1">
    <mergeCell ref="C45:G45"/>
  </mergeCells>
  <phoneticPr fontId="1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workbookViewId="0"/>
  </sheetViews>
  <sheetFormatPr baseColWidth="10" defaultRowHeight="11.25" x14ac:dyDescent="0.2"/>
  <cols>
    <col min="1" max="1" width="3.7109375" style="2" customWidth="1"/>
    <col min="2" max="3" width="11.42578125" style="2"/>
    <col min="4" max="4" width="13.42578125" style="2" customWidth="1"/>
    <col min="5" max="5" width="11.42578125" style="2"/>
    <col min="6" max="7" width="13.42578125" style="2" customWidth="1"/>
    <col min="8" max="16384" width="11.42578125" style="2"/>
  </cols>
  <sheetData>
    <row r="1" spans="2:10" x14ac:dyDescent="0.2">
      <c r="B1" s="388" t="s">
        <v>194</v>
      </c>
      <c r="C1" s="388"/>
      <c r="D1" s="388"/>
      <c r="E1" s="388"/>
      <c r="F1" s="388"/>
      <c r="G1" s="388"/>
      <c r="H1" s="388"/>
    </row>
    <row r="3" spans="2:10" ht="45" x14ac:dyDescent="0.2">
      <c r="B3" s="98" t="s">
        <v>1191</v>
      </c>
      <c r="C3" s="98" t="s">
        <v>1092</v>
      </c>
      <c r="D3" s="98" t="s">
        <v>5</v>
      </c>
      <c r="E3" s="98" t="s">
        <v>6</v>
      </c>
      <c r="F3" s="98" t="s">
        <v>7</v>
      </c>
      <c r="G3" s="98" t="s">
        <v>8</v>
      </c>
      <c r="H3" s="98" t="s">
        <v>1165</v>
      </c>
      <c r="I3" s="98" t="s">
        <v>9</v>
      </c>
      <c r="J3" s="98" t="s">
        <v>10</v>
      </c>
    </row>
    <row r="4" spans="2:10" x14ac:dyDescent="0.2">
      <c r="B4" s="99">
        <v>1</v>
      </c>
      <c r="C4" s="100">
        <v>0.87609000000000004</v>
      </c>
      <c r="D4" s="100">
        <v>0.87816000000000005</v>
      </c>
      <c r="E4" s="100">
        <v>0.83335999999999999</v>
      </c>
      <c r="F4" s="100">
        <v>0.84370999999999996</v>
      </c>
      <c r="G4" s="100">
        <v>0.68874999999999997</v>
      </c>
      <c r="H4" s="100">
        <v>0.87831000000000004</v>
      </c>
      <c r="I4" s="100">
        <v>0.85923000000000005</v>
      </c>
      <c r="J4" s="100">
        <v>0.63226000000000004</v>
      </c>
    </row>
    <row r="5" spans="2:10" x14ac:dyDescent="0.2">
      <c r="B5" s="99">
        <v>3</v>
      </c>
      <c r="C5" s="100">
        <v>0.93625999999999998</v>
      </c>
      <c r="D5" s="100">
        <v>0.91479999999999995</v>
      </c>
      <c r="E5" s="100">
        <v>0.91354000000000002</v>
      </c>
      <c r="F5" s="100">
        <v>0.91732000000000002</v>
      </c>
      <c r="G5" s="100">
        <v>0.87566999999999995</v>
      </c>
      <c r="H5" s="100">
        <v>0.92742000000000002</v>
      </c>
      <c r="I5" s="100">
        <v>0.84506000000000003</v>
      </c>
      <c r="J5" s="100">
        <v>0.27894999999999998</v>
      </c>
    </row>
    <row r="6" spans="2:10" x14ac:dyDescent="0.2">
      <c r="B6" s="99">
        <v>7</v>
      </c>
      <c r="C6" s="100">
        <v>0.94825999999999999</v>
      </c>
      <c r="D6" s="100">
        <v>0.88151000000000002</v>
      </c>
      <c r="E6" s="100">
        <v>0.88405999999999996</v>
      </c>
      <c r="F6" s="100">
        <v>0.89363999999999999</v>
      </c>
      <c r="G6" s="100">
        <v>0.81955</v>
      </c>
      <c r="H6" s="100">
        <v>0.87958999999999998</v>
      </c>
      <c r="I6" s="100">
        <v>0.83328000000000002</v>
      </c>
      <c r="J6" s="100">
        <v>0.86521999999999999</v>
      </c>
    </row>
    <row r="7" spans="2:10" x14ac:dyDescent="0.2">
      <c r="B7" s="99">
        <v>8</v>
      </c>
      <c r="C7" s="259">
        <v>0</v>
      </c>
      <c r="D7" s="100">
        <v>0.83774999999999999</v>
      </c>
      <c r="E7" s="259">
        <v>0</v>
      </c>
      <c r="F7" s="259">
        <v>0</v>
      </c>
      <c r="G7" s="259">
        <v>0</v>
      </c>
      <c r="H7" s="100">
        <v>0</v>
      </c>
      <c r="I7" s="100">
        <v>0.88039999999999996</v>
      </c>
      <c r="J7" s="259">
        <v>0</v>
      </c>
    </row>
    <row r="8" spans="2:10" x14ac:dyDescent="0.2">
      <c r="B8" s="99">
        <v>9</v>
      </c>
      <c r="C8" s="100">
        <v>0.70391000000000004</v>
      </c>
      <c r="D8" s="100">
        <v>0.69843999999999995</v>
      </c>
      <c r="E8" s="100">
        <v>0.62422</v>
      </c>
      <c r="F8" s="100">
        <v>0.63438000000000005</v>
      </c>
      <c r="G8" s="100">
        <v>0.59531000000000001</v>
      </c>
      <c r="H8" s="100">
        <v>0.65859000000000001</v>
      </c>
      <c r="I8" s="100">
        <v>0.62265999999999999</v>
      </c>
      <c r="J8" s="100">
        <v>0.42577999999999999</v>
      </c>
    </row>
    <row r="9" spans="2:10" x14ac:dyDescent="0.2">
      <c r="B9" s="99">
        <v>10</v>
      </c>
      <c r="C9" s="100">
        <v>0.93586000000000003</v>
      </c>
      <c r="D9" s="100">
        <v>0.94850999999999996</v>
      </c>
      <c r="E9" s="100">
        <v>0.95392999999999994</v>
      </c>
      <c r="F9" s="100">
        <v>0.95664000000000005</v>
      </c>
      <c r="G9" s="100">
        <v>0.84914000000000001</v>
      </c>
      <c r="H9" s="100">
        <v>0.95874999999999999</v>
      </c>
      <c r="I9" s="100">
        <v>0.92984</v>
      </c>
      <c r="J9" s="100">
        <v>0.90273999999999999</v>
      </c>
    </row>
    <row r="10" spans="2:10" x14ac:dyDescent="0.2">
      <c r="B10" s="99">
        <v>11</v>
      </c>
      <c r="C10" s="100">
        <v>0.95516000000000001</v>
      </c>
      <c r="D10" s="100">
        <v>0.96487999999999996</v>
      </c>
      <c r="E10" s="100">
        <v>0.89141000000000004</v>
      </c>
      <c r="F10" s="100">
        <v>0.92652999999999996</v>
      </c>
      <c r="G10" s="100">
        <v>0.81901999999999997</v>
      </c>
      <c r="H10" s="100">
        <v>0.87087999999999999</v>
      </c>
      <c r="I10" s="100">
        <v>0.82225999999999999</v>
      </c>
      <c r="J10" s="100">
        <v>0.51485999999999998</v>
      </c>
    </row>
    <row r="11" spans="2:10" x14ac:dyDescent="0.2">
      <c r="B11" s="99">
        <v>12</v>
      </c>
      <c r="C11" s="100">
        <v>0.60168999999999995</v>
      </c>
      <c r="D11" s="100">
        <v>0.58237000000000005</v>
      </c>
      <c r="E11" s="100">
        <v>0.58728000000000002</v>
      </c>
      <c r="F11" s="100">
        <v>0.59570999999999996</v>
      </c>
      <c r="G11" s="100">
        <v>0.56691000000000003</v>
      </c>
      <c r="H11" s="100">
        <v>0.60589999999999999</v>
      </c>
      <c r="I11" s="100">
        <v>0.57640000000000002</v>
      </c>
      <c r="J11" s="100">
        <v>0.29398999999999997</v>
      </c>
    </row>
    <row r="12" spans="2:10" x14ac:dyDescent="0.2">
      <c r="B12" s="99">
        <v>13</v>
      </c>
      <c r="C12" s="100">
        <v>0.55459999999999998</v>
      </c>
      <c r="D12" s="100">
        <v>0.51900000000000002</v>
      </c>
      <c r="E12" s="100">
        <v>0.57203999999999999</v>
      </c>
      <c r="F12" s="100">
        <v>0.56757999999999997</v>
      </c>
      <c r="G12" s="100">
        <v>0.53024000000000004</v>
      </c>
      <c r="H12" s="100">
        <v>0.75011000000000005</v>
      </c>
      <c r="I12" s="100">
        <v>0.72201000000000004</v>
      </c>
      <c r="J12" s="100">
        <v>0.25966</v>
      </c>
    </row>
    <row r="13" spans="2:10" x14ac:dyDescent="0.2">
      <c r="B13" s="99">
        <v>14</v>
      </c>
      <c r="C13" s="100">
        <v>0.71440000000000003</v>
      </c>
      <c r="D13" s="100">
        <v>0.92774000000000001</v>
      </c>
      <c r="E13" s="100">
        <v>0.66649999999999998</v>
      </c>
      <c r="F13" s="100">
        <v>0.68345999999999996</v>
      </c>
      <c r="G13" s="100">
        <v>0.89168999999999998</v>
      </c>
      <c r="H13" s="100">
        <v>0.93630000000000002</v>
      </c>
      <c r="I13" s="100">
        <v>0.90139999999999998</v>
      </c>
      <c r="J13" s="100">
        <v>0.13202</v>
      </c>
    </row>
    <row r="14" spans="2:10" x14ac:dyDescent="0.2">
      <c r="B14" s="99">
        <v>15</v>
      </c>
      <c r="C14" s="100">
        <v>0.49529000000000001</v>
      </c>
      <c r="D14" s="100">
        <v>0.63893</v>
      </c>
      <c r="E14" s="100">
        <v>1</v>
      </c>
      <c r="F14" s="100">
        <v>1</v>
      </c>
      <c r="G14" s="100">
        <v>1</v>
      </c>
      <c r="H14" s="100">
        <v>0.85714000000000001</v>
      </c>
      <c r="I14" s="100">
        <v>0.74804000000000004</v>
      </c>
      <c r="J14" s="100">
        <v>0.36656</v>
      </c>
    </row>
    <row r="15" spans="2:10" x14ac:dyDescent="0.2">
      <c r="B15" s="99">
        <v>16</v>
      </c>
      <c r="C15" s="100">
        <v>0.99014000000000002</v>
      </c>
      <c r="D15" s="100">
        <v>0.99238999999999999</v>
      </c>
      <c r="E15" s="100">
        <v>0.98111999999999999</v>
      </c>
      <c r="F15" s="100">
        <v>0.98168</v>
      </c>
      <c r="G15" s="100">
        <v>0.91603000000000001</v>
      </c>
      <c r="H15" s="100">
        <v>0.96281000000000005</v>
      </c>
      <c r="I15" s="100">
        <v>0.93632000000000004</v>
      </c>
      <c r="J15" s="100">
        <v>0.92701999999999996</v>
      </c>
    </row>
    <row r="16" spans="2:10" x14ac:dyDescent="0.2">
      <c r="B16" s="99">
        <v>17</v>
      </c>
      <c r="C16" s="100">
        <v>0.88083999999999996</v>
      </c>
      <c r="D16" s="100">
        <v>0.81889000000000001</v>
      </c>
      <c r="E16" s="100">
        <v>1</v>
      </c>
      <c r="F16" s="100">
        <v>1</v>
      </c>
      <c r="G16" s="100">
        <v>1</v>
      </c>
      <c r="H16" s="100">
        <v>0.85646999999999995</v>
      </c>
      <c r="I16" s="100">
        <v>0.81720000000000004</v>
      </c>
      <c r="J16" s="100">
        <v>0.34919</v>
      </c>
    </row>
    <row r="17" spans="2:10" x14ac:dyDescent="0.2">
      <c r="B17" s="99">
        <v>19</v>
      </c>
      <c r="C17" s="100">
        <v>0.93676000000000004</v>
      </c>
      <c r="D17" s="100">
        <v>0.91678999999999999</v>
      </c>
      <c r="E17" s="100">
        <v>1</v>
      </c>
      <c r="F17" s="100">
        <v>1</v>
      </c>
      <c r="G17" s="100">
        <v>1</v>
      </c>
      <c r="H17" s="100">
        <v>0.94532000000000005</v>
      </c>
      <c r="I17" s="100">
        <v>0.90442</v>
      </c>
      <c r="J17" s="100">
        <v>0.48597000000000001</v>
      </c>
    </row>
    <row r="18" spans="2:10" x14ac:dyDescent="0.2">
      <c r="B18" s="99">
        <v>21</v>
      </c>
      <c r="C18" s="100">
        <v>0.87868999999999997</v>
      </c>
      <c r="D18" s="100">
        <v>0.88841000000000003</v>
      </c>
      <c r="E18" s="100">
        <v>0.63078000000000001</v>
      </c>
      <c r="F18" s="100">
        <v>0.63641000000000003</v>
      </c>
      <c r="G18" s="100">
        <v>0.74339</v>
      </c>
      <c r="H18" s="100">
        <v>0.63658000000000003</v>
      </c>
      <c r="I18" s="100">
        <v>0.60502</v>
      </c>
      <c r="J18" s="100">
        <v>0.45999000000000001</v>
      </c>
    </row>
    <row r="19" spans="2:10" x14ac:dyDescent="0.2">
      <c r="B19" s="99">
        <v>22</v>
      </c>
      <c r="C19" s="100">
        <v>0.68798999999999999</v>
      </c>
      <c r="D19" s="100">
        <v>0.95906999999999998</v>
      </c>
      <c r="E19" s="100">
        <v>0.60909000000000002</v>
      </c>
      <c r="F19" s="100">
        <v>0.94491000000000003</v>
      </c>
      <c r="G19" s="100">
        <v>0.77793000000000001</v>
      </c>
      <c r="H19" s="100">
        <v>0.97665999999999997</v>
      </c>
      <c r="I19" s="100">
        <v>0.91986000000000001</v>
      </c>
      <c r="J19" s="100">
        <v>0.97914999999999996</v>
      </c>
    </row>
    <row r="20" spans="2:10" x14ac:dyDescent="0.2">
      <c r="B20" s="99">
        <v>24</v>
      </c>
      <c r="C20" s="100">
        <v>0.82328000000000001</v>
      </c>
      <c r="D20" s="100">
        <v>0.67937000000000003</v>
      </c>
      <c r="E20" s="100">
        <v>0.73228000000000004</v>
      </c>
      <c r="F20" s="100">
        <v>0.73862000000000005</v>
      </c>
      <c r="G20" s="100">
        <v>0.58413000000000004</v>
      </c>
      <c r="H20" s="100">
        <v>0.72275</v>
      </c>
      <c r="I20" s="100">
        <v>0.69206000000000001</v>
      </c>
      <c r="J20" s="100">
        <v>0.48888999999999999</v>
      </c>
    </row>
    <row r="21" spans="2:10" x14ac:dyDescent="0.2">
      <c r="B21" s="99">
        <v>25</v>
      </c>
      <c r="C21" s="100">
        <v>0.90710999999999997</v>
      </c>
      <c r="D21" s="100">
        <v>0.85819999999999996</v>
      </c>
      <c r="E21" s="100">
        <v>0.80781000000000003</v>
      </c>
      <c r="F21" s="100">
        <v>0.80978000000000006</v>
      </c>
      <c r="G21" s="100">
        <v>0.77866000000000002</v>
      </c>
      <c r="H21" s="100">
        <v>0.83943000000000001</v>
      </c>
      <c r="I21" s="100">
        <v>0.79693999999999998</v>
      </c>
      <c r="J21" s="100">
        <v>0.13339999999999999</v>
      </c>
    </row>
    <row r="22" spans="2:10" x14ac:dyDescent="0.2">
      <c r="B22" s="99">
        <v>26</v>
      </c>
      <c r="C22" s="100">
        <v>0.87278999999999995</v>
      </c>
      <c r="D22" s="100">
        <v>0.87880000000000003</v>
      </c>
      <c r="E22" s="100">
        <v>1</v>
      </c>
      <c r="F22" s="100">
        <v>1</v>
      </c>
      <c r="G22" s="100">
        <v>1</v>
      </c>
      <c r="H22" s="100">
        <v>0.89859</v>
      </c>
      <c r="I22" s="100">
        <v>0.84011000000000002</v>
      </c>
      <c r="J22" s="100">
        <v>0.62402999999999997</v>
      </c>
    </row>
    <row r="23" spans="2:10" x14ac:dyDescent="0.2">
      <c r="B23" s="99">
        <v>27</v>
      </c>
      <c r="C23" s="100">
        <v>0.78559999999999997</v>
      </c>
      <c r="D23" s="100">
        <v>0.69860999999999995</v>
      </c>
      <c r="E23" s="100">
        <v>1</v>
      </c>
      <c r="F23" s="100">
        <v>1</v>
      </c>
      <c r="G23" s="100">
        <v>1</v>
      </c>
      <c r="H23" s="100">
        <v>0.93227000000000004</v>
      </c>
      <c r="I23" s="100">
        <v>0.90844999999999998</v>
      </c>
      <c r="J23" s="100">
        <v>0.66413</v>
      </c>
    </row>
    <row r="24" spans="2:10" x14ac:dyDescent="0.2">
      <c r="B24" s="99">
        <v>28</v>
      </c>
      <c r="C24" s="100">
        <v>0.91286</v>
      </c>
      <c r="D24" s="100">
        <v>0.82027000000000005</v>
      </c>
      <c r="E24" s="100">
        <v>0.72496000000000005</v>
      </c>
      <c r="F24" s="100">
        <v>0.74441000000000002</v>
      </c>
      <c r="G24" s="100">
        <v>0.75900000000000001</v>
      </c>
      <c r="H24" s="100">
        <v>0.94203000000000003</v>
      </c>
      <c r="I24" s="100">
        <v>0.88212000000000002</v>
      </c>
      <c r="J24" s="100">
        <v>0.39933999999999997</v>
      </c>
    </row>
    <row r="25" spans="2:10" x14ac:dyDescent="0.2">
      <c r="B25" s="99" t="s">
        <v>832</v>
      </c>
      <c r="C25" s="259">
        <v>0</v>
      </c>
      <c r="D25" s="100">
        <v>0.87178</v>
      </c>
      <c r="E25" s="259">
        <v>0</v>
      </c>
      <c r="F25" s="259">
        <v>0</v>
      </c>
      <c r="G25" s="259">
        <v>0</v>
      </c>
      <c r="H25" s="100">
        <v>0.89019999999999999</v>
      </c>
      <c r="I25" s="100">
        <v>0.86514000000000002</v>
      </c>
      <c r="J25" s="259">
        <v>0</v>
      </c>
    </row>
    <row r="26" spans="2:10" x14ac:dyDescent="0.2">
      <c r="B26" s="99" t="s">
        <v>834</v>
      </c>
      <c r="C26" s="100">
        <v>0.99421999999999999</v>
      </c>
      <c r="D26" s="100">
        <v>0.99356999999999995</v>
      </c>
      <c r="E26" s="100">
        <v>0.79369999999999996</v>
      </c>
      <c r="F26" s="100">
        <v>0.97685999999999995</v>
      </c>
      <c r="G26" s="100">
        <v>0.67288000000000003</v>
      </c>
      <c r="H26" s="100">
        <v>0.70437000000000005</v>
      </c>
      <c r="I26" s="100">
        <v>0.69730000000000003</v>
      </c>
      <c r="J26" s="100">
        <v>0.81298000000000004</v>
      </c>
    </row>
    <row r="27" spans="2:10" x14ac:dyDescent="0.2">
      <c r="B27" s="99">
        <v>32</v>
      </c>
      <c r="C27" s="100">
        <v>0.64725999999999995</v>
      </c>
      <c r="D27" s="100">
        <v>0.44994000000000001</v>
      </c>
      <c r="E27" s="100">
        <v>0.36729000000000001</v>
      </c>
      <c r="F27" s="100">
        <v>0.37485000000000002</v>
      </c>
      <c r="G27" s="100">
        <v>0.32421</v>
      </c>
      <c r="H27" s="100">
        <v>0.41269</v>
      </c>
      <c r="I27" s="100">
        <v>7.5700000000000003E-3</v>
      </c>
      <c r="J27" s="100">
        <v>6.9800000000000001E-3</v>
      </c>
    </row>
    <row r="28" spans="2:10" x14ac:dyDescent="0.2">
      <c r="B28" s="99">
        <v>33</v>
      </c>
      <c r="C28" s="259">
        <v>0</v>
      </c>
      <c r="D28" s="100">
        <v>0.71892999999999996</v>
      </c>
      <c r="E28" s="259">
        <v>0</v>
      </c>
      <c r="F28" s="259">
        <v>0</v>
      </c>
      <c r="G28" s="100">
        <v>0.59650000000000003</v>
      </c>
      <c r="H28" s="100">
        <v>0.75397999999999998</v>
      </c>
      <c r="I28" s="100">
        <v>0.71072999999999997</v>
      </c>
      <c r="J28" s="100">
        <v>0.49006</v>
      </c>
    </row>
    <row r="29" spans="2:10" x14ac:dyDescent="0.2">
      <c r="B29" s="99">
        <v>34</v>
      </c>
      <c r="C29" s="100">
        <v>0.85348999999999997</v>
      </c>
      <c r="D29" s="100">
        <v>0.81269000000000002</v>
      </c>
      <c r="E29" s="100">
        <v>0.77478999999999998</v>
      </c>
      <c r="F29" s="100">
        <v>0.78598000000000001</v>
      </c>
      <c r="G29" s="100">
        <v>0.70640000000000003</v>
      </c>
      <c r="H29" s="100">
        <v>0.85889000000000004</v>
      </c>
      <c r="I29" s="100">
        <v>0.80295000000000005</v>
      </c>
      <c r="J29" s="100">
        <v>0.40943000000000002</v>
      </c>
    </row>
    <row r="30" spans="2:10" x14ac:dyDescent="0.2">
      <c r="B30" s="99">
        <v>35</v>
      </c>
      <c r="C30" s="100">
        <v>0.97899999999999998</v>
      </c>
      <c r="D30" s="100">
        <v>0.96406999999999998</v>
      </c>
      <c r="E30" s="100">
        <v>0.97021999999999997</v>
      </c>
      <c r="F30" s="100">
        <v>0.96904000000000001</v>
      </c>
      <c r="G30" s="100">
        <v>0.96701999999999999</v>
      </c>
      <c r="H30" s="100">
        <v>0.95335000000000003</v>
      </c>
      <c r="I30" s="100">
        <v>0.90459999999999996</v>
      </c>
      <c r="J30" s="100">
        <v>0.24631</v>
      </c>
    </row>
    <row r="31" spans="2:10" x14ac:dyDescent="0.2">
      <c r="B31" s="99">
        <v>36</v>
      </c>
      <c r="C31" s="100">
        <v>0.97918000000000005</v>
      </c>
      <c r="D31" s="100">
        <v>0.95923999999999998</v>
      </c>
      <c r="E31" s="100">
        <v>0.97475000000000001</v>
      </c>
      <c r="F31" s="100">
        <v>0.97430000000000005</v>
      </c>
      <c r="G31" s="100">
        <v>0.85865999999999998</v>
      </c>
      <c r="H31" s="100">
        <v>0.96499999999999997</v>
      </c>
      <c r="I31" s="100">
        <v>0.93664000000000003</v>
      </c>
      <c r="J31" s="100">
        <v>0.97253000000000001</v>
      </c>
    </row>
    <row r="32" spans="2:10" x14ac:dyDescent="0.2">
      <c r="B32" s="99">
        <v>37</v>
      </c>
      <c r="C32" s="100">
        <v>0.93483000000000005</v>
      </c>
      <c r="D32" s="100">
        <v>0.86921999999999999</v>
      </c>
      <c r="E32" s="100">
        <v>0.93649000000000004</v>
      </c>
      <c r="F32" s="100">
        <v>0.93844000000000005</v>
      </c>
      <c r="G32" s="100">
        <v>0.85329999999999995</v>
      </c>
      <c r="H32" s="100">
        <v>0.93137999999999999</v>
      </c>
      <c r="I32" s="100">
        <v>0.90781000000000001</v>
      </c>
      <c r="J32" s="100">
        <v>0.42748000000000003</v>
      </c>
    </row>
    <row r="33" spans="2:10" x14ac:dyDescent="0.2">
      <c r="B33" s="99">
        <v>38</v>
      </c>
      <c r="C33" s="100">
        <v>0.79281999999999997</v>
      </c>
      <c r="D33" s="100">
        <v>0.86807999999999996</v>
      </c>
      <c r="E33" s="100">
        <v>0.78232999999999997</v>
      </c>
      <c r="F33" s="100">
        <v>0.83464000000000005</v>
      </c>
      <c r="G33" s="100">
        <v>0.69474999999999998</v>
      </c>
      <c r="H33" s="100">
        <v>0.87312000000000001</v>
      </c>
      <c r="I33" s="100">
        <v>0.82169999999999999</v>
      </c>
      <c r="J33" s="100">
        <v>0.48730000000000001</v>
      </c>
    </row>
    <row r="34" spans="2:10" x14ac:dyDescent="0.2">
      <c r="B34" s="99">
        <v>39</v>
      </c>
      <c r="C34" s="100">
        <v>0.93986999999999998</v>
      </c>
      <c r="D34" s="100">
        <v>0.90502000000000005</v>
      </c>
      <c r="E34" s="100">
        <v>1</v>
      </c>
      <c r="F34" s="100">
        <v>1</v>
      </c>
      <c r="G34" s="100">
        <v>1</v>
      </c>
      <c r="H34" s="100">
        <v>0.86743999999999999</v>
      </c>
      <c r="I34" s="100">
        <v>0.83669000000000004</v>
      </c>
      <c r="J34" s="100">
        <v>0.34882000000000002</v>
      </c>
    </row>
    <row r="35" spans="2:10" x14ac:dyDescent="0.2">
      <c r="B35" s="99">
        <v>40</v>
      </c>
      <c r="C35" s="100">
        <v>0.94825999999999999</v>
      </c>
      <c r="D35" s="100">
        <v>0.95576000000000005</v>
      </c>
      <c r="E35" s="100">
        <v>0.91822999999999999</v>
      </c>
      <c r="F35" s="100">
        <v>0.92118</v>
      </c>
      <c r="G35" s="100">
        <v>0.87373000000000001</v>
      </c>
      <c r="H35" s="100">
        <v>0.93217000000000005</v>
      </c>
      <c r="I35" s="100">
        <v>0.89410000000000001</v>
      </c>
      <c r="J35" s="100">
        <v>0.50724000000000002</v>
      </c>
    </row>
    <row r="36" spans="2:10" x14ac:dyDescent="0.2">
      <c r="B36" s="99">
        <v>41</v>
      </c>
      <c r="C36" s="100">
        <v>0.97524</v>
      </c>
      <c r="D36" s="100">
        <v>0.96077000000000001</v>
      </c>
      <c r="E36" s="100">
        <v>0.91652999999999996</v>
      </c>
      <c r="F36" s="100">
        <v>0.92125999999999997</v>
      </c>
      <c r="G36" s="100">
        <v>0.91569</v>
      </c>
      <c r="H36" s="100">
        <v>0.96131999999999995</v>
      </c>
      <c r="I36" s="100">
        <v>0.76349</v>
      </c>
      <c r="J36" s="100">
        <v>0.82665999999999995</v>
      </c>
    </row>
    <row r="37" spans="2:10" x14ac:dyDescent="0.2">
      <c r="B37" s="99">
        <v>42</v>
      </c>
      <c r="C37" s="100">
        <v>0.89593</v>
      </c>
      <c r="D37" s="100">
        <v>0.87773000000000001</v>
      </c>
      <c r="E37" s="100">
        <v>0.79647000000000001</v>
      </c>
      <c r="F37" s="100">
        <v>0.79996</v>
      </c>
      <c r="G37" s="100">
        <v>0.51595999999999997</v>
      </c>
      <c r="H37" s="100">
        <v>0.79007000000000005</v>
      </c>
      <c r="I37" s="100">
        <v>0.75185000000000002</v>
      </c>
      <c r="J37" s="100">
        <v>0.53068000000000004</v>
      </c>
    </row>
    <row r="38" spans="2:10" x14ac:dyDescent="0.2">
      <c r="B38" s="99">
        <v>43</v>
      </c>
      <c r="C38" s="100">
        <v>0.92689999999999995</v>
      </c>
      <c r="D38" s="100">
        <v>0.90181999999999995</v>
      </c>
      <c r="E38" s="100">
        <v>0.84991000000000005</v>
      </c>
      <c r="F38" s="100">
        <v>0.85163999999999995</v>
      </c>
      <c r="G38" s="100">
        <v>0.70891000000000004</v>
      </c>
      <c r="H38" s="100">
        <v>0.89273000000000002</v>
      </c>
      <c r="I38" s="100">
        <v>0.81877</v>
      </c>
      <c r="J38" s="100">
        <v>0.45588000000000001</v>
      </c>
    </row>
    <row r="39" spans="2:10" x14ac:dyDescent="0.2">
      <c r="B39" s="99">
        <v>45</v>
      </c>
      <c r="C39" s="100">
        <v>0.90881000000000001</v>
      </c>
      <c r="D39" s="100">
        <v>0.90024000000000004</v>
      </c>
      <c r="E39" s="100">
        <v>0.88859999999999995</v>
      </c>
      <c r="F39" s="100">
        <v>0.89354</v>
      </c>
      <c r="G39" s="100">
        <v>0.65758000000000005</v>
      </c>
      <c r="H39" s="100">
        <v>0.94923999999999997</v>
      </c>
      <c r="I39" s="100">
        <v>0.93420000000000003</v>
      </c>
      <c r="J39" s="100">
        <v>0.57908000000000004</v>
      </c>
    </row>
    <row r="40" spans="2:10" x14ac:dyDescent="0.2">
      <c r="B40" s="99">
        <v>46</v>
      </c>
      <c r="C40" s="100">
        <v>0.83504</v>
      </c>
      <c r="D40" s="100">
        <v>0.83980999999999995</v>
      </c>
      <c r="E40" s="100">
        <v>0.81867999999999996</v>
      </c>
      <c r="F40" s="100">
        <v>0.82821999999999996</v>
      </c>
      <c r="G40" s="100">
        <v>0.89298</v>
      </c>
      <c r="H40" s="100">
        <v>0.92025000000000001</v>
      </c>
      <c r="I40" s="100">
        <v>0.90729000000000004</v>
      </c>
      <c r="J40" s="100">
        <v>0.40762999999999999</v>
      </c>
    </row>
    <row r="41" spans="2:10" x14ac:dyDescent="0.2">
      <c r="B41" s="99">
        <v>48</v>
      </c>
      <c r="C41" s="100">
        <v>0.90488999999999997</v>
      </c>
      <c r="D41" s="100">
        <v>0.79657</v>
      </c>
      <c r="E41" s="100">
        <v>0.86394000000000004</v>
      </c>
      <c r="F41" s="100">
        <v>0.87714999999999999</v>
      </c>
      <c r="G41" s="100">
        <v>0.75429000000000002</v>
      </c>
      <c r="H41" s="100">
        <v>0.86129</v>
      </c>
      <c r="I41" s="100">
        <v>0.84016000000000002</v>
      </c>
      <c r="J41" s="100">
        <v>0.73316000000000003</v>
      </c>
    </row>
    <row r="42" spans="2:10" x14ac:dyDescent="0.2">
      <c r="B42" s="99" t="s">
        <v>1204</v>
      </c>
      <c r="C42" s="100">
        <v>0.78483000000000003</v>
      </c>
      <c r="D42" s="100">
        <v>0.83791000000000004</v>
      </c>
      <c r="E42" s="100">
        <v>0.77771000000000001</v>
      </c>
      <c r="F42" s="100">
        <v>0.79051000000000005</v>
      </c>
      <c r="G42" s="100">
        <v>0.74650000000000005</v>
      </c>
      <c r="H42" s="100">
        <v>0.87026000000000003</v>
      </c>
      <c r="I42" s="100">
        <v>0.83484000000000003</v>
      </c>
      <c r="J42" s="100">
        <v>0.47138999999999998</v>
      </c>
    </row>
    <row r="43" spans="2:10" ht="22.5" x14ac:dyDescent="0.2">
      <c r="B43" s="101" t="s">
        <v>1205</v>
      </c>
      <c r="C43" s="102">
        <v>6</v>
      </c>
      <c r="D43" s="102">
        <v>0</v>
      </c>
      <c r="E43" s="102">
        <v>6</v>
      </c>
      <c r="F43" s="102">
        <v>6</v>
      </c>
      <c r="G43" s="102">
        <v>4</v>
      </c>
      <c r="H43" s="386">
        <v>0</v>
      </c>
      <c r="I43" s="389"/>
      <c r="J43" s="102">
        <v>6</v>
      </c>
    </row>
  </sheetData>
  <mergeCells count="2">
    <mergeCell ref="H43:I43"/>
    <mergeCell ref="B1:H1"/>
  </mergeCells>
  <phoneticPr fontId="1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/>
  </sheetViews>
  <sheetFormatPr baseColWidth="10" defaultRowHeight="11.25" x14ac:dyDescent="0.2"/>
  <cols>
    <col min="1" max="1" width="3.7109375" style="2" customWidth="1"/>
    <col min="2" max="3" width="11.42578125" style="2"/>
    <col min="4" max="4" width="13.42578125" style="2" customWidth="1"/>
    <col min="5" max="5" width="11.42578125" style="2"/>
    <col min="6" max="7" width="13.42578125" style="2" customWidth="1"/>
    <col min="8" max="16384" width="11.42578125" style="2"/>
  </cols>
  <sheetData>
    <row r="1" spans="2:9" x14ac:dyDescent="0.2">
      <c r="B1" s="388" t="s">
        <v>195</v>
      </c>
      <c r="C1" s="388"/>
      <c r="D1" s="388"/>
      <c r="E1" s="388"/>
      <c r="F1" s="388"/>
      <c r="G1" s="388"/>
      <c r="H1" s="388"/>
    </row>
    <row r="3" spans="2:9" ht="33.75" x14ac:dyDescent="0.2">
      <c r="B3" s="98" t="s">
        <v>1191</v>
      </c>
      <c r="C3" s="98" t="s">
        <v>1092</v>
      </c>
      <c r="D3" s="98" t="s">
        <v>5</v>
      </c>
      <c r="E3" s="98" t="s">
        <v>6</v>
      </c>
      <c r="F3" s="98" t="s">
        <v>7</v>
      </c>
      <c r="G3" s="98" t="s">
        <v>8</v>
      </c>
      <c r="H3" s="98" t="s">
        <v>1165</v>
      </c>
      <c r="I3" s="98" t="s">
        <v>9</v>
      </c>
    </row>
    <row r="4" spans="2:9" x14ac:dyDescent="0.2">
      <c r="B4" s="99">
        <v>50</v>
      </c>
      <c r="C4" s="100">
        <v>0.81135999999999997</v>
      </c>
      <c r="D4" s="100">
        <v>0.82132000000000005</v>
      </c>
      <c r="E4" s="100">
        <v>0.78910000000000002</v>
      </c>
      <c r="F4" s="100">
        <v>0.79710999999999999</v>
      </c>
      <c r="G4" s="100">
        <v>0.67915999999999999</v>
      </c>
      <c r="H4" s="100">
        <v>0.87444</v>
      </c>
      <c r="I4" s="100">
        <v>0.83557999999999999</v>
      </c>
    </row>
    <row r="5" spans="2:9" x14ac:dyDescent="0.2">
      <c r="B5" s="99">
        <v>51</v>
      </c>
      <c r="C5" s="100">
        <v>1</v>
      </c>
      <c r="D5" s="100">
        <v>0.83333000000000002</v>
      </c>
      <c r="E5" s="100">
        <v>0.72016999999999998</v>
      </c>
      <c r="F5" s="100">
        <v>0.7732</v>
      </c>
      <c r="G5" s="100">
        <v>0.71014999999999995</v>
      </c>
      <c r="H5" s="100">
        <v>0.79420999999999997</v>
      </c>
      <c r="I5" s="100">
        <v>0.73229999999999995</v>
      </c>
    </row>
    <row r="6" spans="2:9" x14ac:dyDescent="0.2">
      <c r="B6" s="99">
        <v>52</v>
      </c>
      <c r="C6" s="100">
        <v>1</v>
      </c>
      <c r="D6" s="100">
        <v>0.86951000000000001</v>
      </c>
      <c r="E6" s="100">
        <v>0.91341000000000006</v>
      </c>
      <c r="F6" s="100">
        <v>0.89695000000000003</v>
      </c>
      <c r="G6" s="100">
        <v>0.81706999999999996</v>
      </c>
      <c r="H6" s="100">
        <v>0.89939000000000002</v>
      </c>
      <c r="I6" s="100">
        <v>0.85914999999999997</v>
      </c>
    </row>
    <row r="7" spans="2:9" x14ac:dyDescent="0.2">
      <c r="B7" s="99">
        <v>54</v>
      </c>
      <c r="C7" s="100">
        <v>0.79179999999999995</v>
      </c>
      <c r="D7" s="100">
        <v>0.85392000000000001</v>
      </c>
      <c r="E7" s="100">
        <v>0.78373000000000004</v>
      </c>
      <c r="F7" s="100">
        <v>0.78883000000000003</v>
      </c>
      <c r="G7" s="100">
        <v>0.62189000000000005</v>
      </c>
      <c r="H7" s="100">
        <v>0.84241999999999995</v>
      </c>
      <c r="I7" s="100">
        <v>0.81621999999999995</v>
      </c>
    </row>
    <row r="8" spans="2:9" x14ac:dyDescent="0.2">
      <c r="B8" s="99">
        <v>55</v>
      </c>
      <c r="C8" s="100">
        <v>0.93491999999999997</v>
      </c>
      <c r="D8" s="100">
        <v>0.93367</v>
      </c>
      <c r="E8" s="100">
        <v>0.94493000000000005</v>
      </c>
      <c r="F8" s="100">
        <v>0.94242999999999999</v>
      </c>
      <c r="G8" s="100">
        <v>0.84980999999999995</v>
      </c>
      <c r="H8" s="100">
        <v>0.89487000000000005</v>
      </c>
      <c r="I8" s="100">
        <v>0.85607</v>
      </c>
    </row>
    <row r="9" spans="2:9" x14ac:dyDescent="0.2">
      <c r="B9" s="99">
        <v>56</v>
      </c>
      <c r="C9" s="100">
        <v>0.66054000000000002</v>
      </c>
      <c r="D9" s="100">
        <v>0.54305999999999999</v>
      </c>
      <c r="E9" s="100">
        <v>0.32025999999999999</v>
      </c>
      <c r="F9" s="100">
        <v>0.32242999999999999</v>
      </c>
      <c r="G9" s="100">
        <v>0.50290999999999997</v>
      </c>
      <c r="H9" s="100">
        <v>0.74556999999999995</v>
      </c>
      <c r="I9" s="100">
        <v>0.71772000000000002</v>
      </c>
    </row>
    <row r="10" spans="2:9" x14ac:dyDescent="0.2">
      <c r="B10" s="99">
        <v>57</v>
      </c>
      <c r="C10" s="100">
        <v>0.88480000000000003</v>
      </c>
      <c r="D10" s="100">
        <v>0.83474000000000004</v>
      </c>
      <c r="E10" s="100">
        <v>0.84426000000000001</v>
      </c>
      <c r="F10" s="100">
        <v>0.84940000000000004</v>
      </c>
      <c r="G10" s="100">
        <v>0.64427999999999996</v>
      </c>
      <c r="H10" s="100">
        <v>0.81325000000000003</v>
      </c>
      <c r="I10" s="100">
        <v>0.7631</v>
      </c>
    </row>
    <row r="11" spans="2:9" x14ac:dyDescent="0.2">
      <c r="B11" s="99">
        <v>59</v>
      </c>
      <c r="C11" s="100">
        <v>0.68379000000000001</v>
      </c>
      <c r="D11" s="100">
        <v>0.74475999999999998</v>
      </c>
      <c r="E11" s="100">
        <v>0.68089</v>
      </c>
      <c r="F11" s="100">
        <v>0.70579999999999998</v>
      </c>
      <c r="G11" s="100">
        <v>0.63966000000000001</v>
      </c>
      <c r="H11" s="100">
        <v>0.85258999999999996</v>
      </c>
      <c r="I11" s="100">
        <v>0.83069000000000004</v>
      </c>
    </row>
    <row r="12" spans="2:9" x14ac:dyDescent="0.2">
      <c r="B12" s="99">
        <v>60</v>
      </c>
      <c r="C12" s="100">
        <v>0.74756999999999996</v>
      </c>
      <c r="D12" s="100">
        <v>0.78493999999999997</v>
      </c>
      <c r="E12" s="100">
        <v>0.69025000000000003</v>
      </c>
      <c r="F12" s="100">
        <v>0.71157999999999999</v>
      </c>
      <c r="G12" s="100">
        <v>0.63822999999999996</v>
      </c>
      <c r="H12" s="100">
        <v>0.84243999999999997</v>
      </c>
      <c r="I12" s="100">
        <v>0.82425999999999999</v>
      </c>
    </row>
    <row r="13" spans="2:9" x14ac:dyDescent="0.2">
      <c r="B13" s="99">
        <v>62</v>
      </c>
      <c r="C13" s="100">
        <v>0.90424000000000004</v>
      </c>
      <c r="D13" s="100">
        <v>0.88378000000000001</v>
      </c>
      <c r="E13" s="100">
        <v>1</v>
      </c>
      <c r="F13" s="100">
        <v>1</v>
      </c>
      <c r="G13" s="100">
        <v>1</v>
      </c>
      <c r="H13" s="100">
        <v>0.93330000000000002</v>
      </c>
      <c r="I13" s="100">
        <v>0.91186999999999996</v>
      </c>
    </row>
    <row r="14" spans="2:9" x14ac:dyDescent="0.2">
      <c r="B14" s="99">
        <v>63</v>
      </c>
      <c r="C14" s="259">
        <v>0</v>
      </c>
      <c r="D14" s="100">
        <v>0.79561999999999999</v>
      </c>
      <c r="E14" s="259">
        <v>0</v>
      </c>
      <c r="F14" s="259">
        <v>0</v>
      </c>
      <c r="G14" s="259">
        <v>0</v>
      </c>
      <c r="H14" s="100">
        <v>0.79018999999999995</v>
      </c>
      <c r="I14" s="100">
        <v>0.64588999999999996</v>
      </c>
    </row>
    <row r="15" spans="2:9" x14ac:dyDescent="0.2">
      <c r="B15" s="99">
        <v>65</v>
      </c>
      <c r="C15" s="259">
        <v>0</v>
      </c>
      <c r="D15" s="100">
        <v>0.82047000000000003</v>
      </c>
      <c r="E15" s="259">
        <v>0</v>
      </c>
      <c r="F15" s="259">
        <v>0</v>
      </c>
      <c r="G15" s="259">
        <v>0</v>
      </c>
      <c r="H15" s="100">
        <v>0.90115999999999996</v>
      </c>
      <c r="I15" s="100">
        <v>0.85729</v>
      </c>
    </row>
    <row r="16" spans="2:9" x14ac:dyDescent="0.2">
      <c r="B16" s="99">
        <v>67</v>
      </c>
      <c r="C16" s="100">
        <v>0.90820999999999996</v>
      </c>
      <c r="D16" s="100">
        <v>0.89709000000000005</v>
      </c>
      <c r="E16" s="100">
        <v>0.81899999999999995</v>
      </c>
      <c r="F16" s="100">
        <v>0.85494999999999999</v>
      </c>
      <c r="G16" s="100">
        <v>0.73480999999999996</v>
      </c>
      <c r="H16" s="100">
        <v>0.88697999999999999</v>
      </c>
      <c r="I16" s="100">
        <v>0.85690999999999995</v>
      </c>
    </row>
    <row r="17" spans="2:9" x14ac:dyDescent="0.2">
      <c r="B17" s="99">
        <v>68</v>
      </c>
      <c r="C17" s="100">
        <v>0.86738000000000004</v>
      </c>
      <c r="D17" s="100">
        <v>0.88705999999999996</v>
      </c>
      <c r="E17" s="100">
        <v>0.83167000000000002</v>
      </c>
      <c r="F17" s="100">
        <v>0.86180999999999996</v>
      </c>
      <c r="G17" s="100">
        <v>0.79298999999999997</v>
      </c>
      <c r="H17" s="100">
        <v>0.91481000000000001</v>
      </c>
      <c r="I17" s="100">
        <v>0.86748999999999998</v>
      </c>
    </row>
    <row r="18" spans="2:9" x14ac:dyDescent="0.2">
      <c r="B18" s="99">
        <v>69</v>
      </c>
      <c r="C18" s="100">
        <v>0</v>
      </c>
      <c r="D18" s="100">
        <v>0.49220999999999998</v>
      </c>
      <c r="E18" s="100">
        <v>0</v>
      </c>
      <c r="F18" s="100">
        <v>0</v>
      </c>
      <c r="G18" s="100">
        <v>0.43192999999999998</v>
      </c>
      <c r="H18" s="100">
        <v>0.61229999999999996</v>
      </c>
      <c r="I18" s="100">
        <v>0.56269000000000002</v>
      </c>
    </row>
    <row r="19" spans="2:9" x14ac:dyDescent="0.2">
      <c r="B19" s="99">
        <v>70</v>
      </c>
      <c r="C19" s="100">
        <v>0.92247999999999997</v>
      </c>
      <c r="D19" s="100">
        <v>0.88575999999999999</v>
      </c>
      <c r="E19" s="100">
        <v>0.81825000000000003</v>
      </c>
      <c r="F19" s="100">
        <v>0.83531</v>
      </c>
      <c r="G19" s="100">
        <v>0.73665000000000003</v>
      </c>
      <c r="H19" s="100">
        <v>0.87573999999999996</v>
      </c>
      <c r="I19" s="100">
        <v>0.82826</v>
      </c>
    </row>
    <row r="20" spans="2:9" x14ac:dyDescent="0.2">
      <c r="B20" s="99">
        <v>71</v>
      </c>
      <c r="C20" s="100">
        <v>0.90120999999999996</v>
      </c>
      <c r="D20" s="100">
        <v>0.8256</v>
      </c>
      <c r="E20" s="100">
        <v>0.84072999999999998</v>
      </c>
      <c r="F20" s="100">
        <v>0.8498</v>
      </c>
      <c r="G20" s="100">
        <v>0.63507999999999998</v>
      </c>
      <c r="H20" s="100">
        <v>0.90625</v>
      </c>
      <c r="I20" s="100">
        <v>0.875</v>
      </c>
    </row>
    <row r="21" spans="2:9" x14ac:dyDescent="0.2">
      <c r="B21" s="99">
        <v>72</v>
      </c>
      <c r="C21" s="100">
        <v>0.76114999999999999</v>
      </c>
      <c r="D21" s="100">
        <v>0.64736000000000005</v>
      </c>
      <c r="E21" s="100">
        <v>0.64512999999999998</v>
      </c>
      <c r="F21" s="100">
        <v>0.68750999999999995</v>
      </c>
      <c r="G21" s="100">
        <v>0.59682999999999997</v>
      </c>
      <c r="H21" s="100">
        <v>0.71699999999999997</v>
      </c>
      <c r="I21" s="100">
        <v>0.62305999999999995</v>
      </c>
    </row>
    <row r="22" spans="2:9" x14ac:dyDescent="0.2">
      <c r="B22" s="99">
        <v>73</v>
      </c>
      <c r="C22" s="100">
        <v>0.89566000000000001</v>
      </c>
      <c r="D22" s="100">
        <v>0.88168000000000002</v>
      </c>
      <c r="E22" s="100">
        <v>0.87165999999999999</v>
      </c>
      <c r="F22" s="100">
        <v>0.87563000000000002</v>
      </c>
      <c r="G22" s="100">
        <v>0.87124000000000001</v>
      </c>
      <c r="H22" s="100">
        <v>0.94782999999999995</v>
      </c>
      <c r="I22" s="100">
        <v>0.90754999999999997</v>
      </c>
    </row>
    <row r="23" spans="2:9" x14ac:dyDescent="0.2">
      <c r="B23" s="99">
        <v>74</v>
      </c>
      <c r="C23" s="259">
        <v>0</v>
      </c>
      <c r="D23" s="100">
        <v>1</v>
      </c>
      <c r="E23" s="100">
        <v>0.87687000000000004</v>
      </c>
      <c r="F23" s="100">
        <v>0.89859</v>
      </c>
      <c r="G23" s="100">
        <v>0.64104000000000005</v>
      </c>
      <c r="H23" s="100">
        <v>0.86234</v>
      </c>
      <c r="I23" s="100">
        <v>0.81608000000000003</v>
      </c>
    </row>
    <row r="24" spans="2:9" x14ac:dyDescent="0.2">
      <c r="B24" s="99">
        <v>75</v>
      </c>
      <c r="C24" s="100">
        <v>0.95311000000000001</v>
      </c>
      <c r="D24" s="100">
        <v>0.91264999999999996</v>
      </c>
      <c r="E24" s="100">
        <v>0.99992999999999999</v>
      </c>
      <c r="F24" s="100">
        <v>0.99992999999999999</v>
      </c>
      <c r="G24" s="100">
        <v>0.99992999999999999</v>
      </c>
      <c r="H24" s="100">
        <v>0.95009999999999994</v>
      </c>
      <c r="I24" s="100">
        <v>0.91710000000000003</v>
      </c>
    </row>
    <row r="25" spans="2:9" x14ac:dyDescent="0.2">
      <c r="B25" s="99">
        <v>76</v>
      </c>
      <c r="C25" s="100">
        <v>0.92174</v>
      </c>
      <c r="D25" s="100">
        <v>0.89363999999999999</v>
      </c>
      <c r="E25" s="100">
        <v>0.86173</v>
      </c>
      <c r="F25" s="100">
        <v>0.86282000000000003</v>
      </c>
      <c r="G25" s="100">
        <v>0.76446000000000003</v>
      </c>
      <c r="H25" s="100">
        <v>0.93425000000000002</v>
      </c>
      <c r="I25" s="100">
        <v>0.90066000000000002</v>
      </c>
    </row>
    <row r="26" spans="2:9" x14ac:dyDescent="0.2">
      <c r="B26" s="99">
        <v>77</v>
      </c>
      <c r="C26" s="100">
        <v>0.93569999999999998</v>
      </c>
      <c r="D26" s="100">
        <v>0.98136000000000001</v>
      </c>
      <c r="E26" s="100">
        <v>1</v>
      </c>
      <c r="F26" s="100">
        <v>1</v>
      </c>
      <c r="G26" s="100">
        <v>1</v>
      </c>
      <c r="H26" s="100">
        <v>0.95676000000000005</v>
      </c>
      <c r="I26" s="100">
        <v>0.92005000000000003</v>
      </c>
    </row>
    <row r="27" spans="2:9" x14ac:dyDescent="0.2">
      <c r="B27" s="99">
        <v>78</v>
      </c>
      <c r="C27" s="100">
        <v>0.90303</v>
      </c>
      <c r="D27" s="100">
        <v>0.85809000000000002</v>
      </c>
      <c r="E27" s="100">
        <v>1</v>
      </c>
      <c r="F27" s="100">
        <v>1</v>
      </c>
      <c r="G27" s="100">
        <v>1</v>
      </c>
      <c r="H27" s="100">
        <v>0.92669000000000001</v>
      </c>
      <c r="I27" s="100">
        <v>0.90185999999999999</v>
      </c>
    </row>
    <row r="28" spans="2:9" x14ac:dyDescent="0.2">
      <c r="B28" s="99">
        <v>80</v>
      </c>
      <c r="C28" s="100">
        <v>0.84189999999999998</v>
      </c>
      <c r="D28" s="100">
        <v>0.85697999999999996</v>
      </c>
      <c r="E28" s="100">
        <v>0.78905999999999998</v>
      </c>
      <c r="F28" s="100">
        <v>0.79107000000000005</v>
      </c>
      <c r="G28" s="100">
        <v>0.64588999999999996</v>
      </c>
      <c r="H28" s="100">
        <v>0.86343999999999999</v>
      </c>
      <c r="I28" s="100">
        <v>0.82998000000000005</v>
      </c>
    </row>
    <row r="29" spans="2:9" x14ac:dyDescent="0.2">
      <c r="B29" s="99">
        <v>81</v>
      </c>
      <c r="C29" s="100">
        <v>0.92635999999999996</v>
      </c>
      <c r="D29" s="100">
        <v>0.84311999999999998</v>
      </c>
      <c r="E29" s="100">
        <v>0.90795000000000003</v>
      </c>
      <c r="F29" s="100">
        <v>0.91861999999999999</v>
      </c>
      <c r="G29" s="100">
        <v>0.84845000000000004</v>
      </c>
      <c r="H29" s="100">
        <v>0.91835999999999995</v>
      </c>
      <c r="I29" s="100">
        <v>0.88980999999999999</v>
      </c>
    </row>
    <row r="30" spans="2:9" x14ac:dyDescent="0.2">
      <c r="B30" s="99">
        <v>82</v>
      </c>
      <c r="C30" s="100">
        <v>0.92184999999999995</v>
      </c>
      <c r="D30" s="100">
        <v>0.87480999999999998</v>
      </c>
      <c r="E30" s="100">
        <v>0.84704000000000002</v>
      </c>
      <c r="F30" s="100">
        <v>0.84630000000000005</v>
      </c>
      <c r="G30" s="100">
        <v>0.86889000000000005</v>
      </c>
      <c r="H30" s="100">
        <v>0.86741000000000001</v>
      </c>
      <c r="I30" s="100">
        <v>0.57369999999999999</v>
      </c>
    </row>
    <row r="31" spans="2:9" x14ac:dyDescent="0.2">
      <c r="B31" s="99">
        <v>83</v>
      </c>
      <c r="C31" s="100">
        <v>0.85987000000000002</v>
      </c>
      <c r="D31" s="100">
        <v>0.85955000000000004</v>
      </c>
      <c r="E31" s="100">
        <v>0.82140999999999997</v>
      </c>
      <c r="F31" s="100">
        <v>0.82898000000000005</v>
      </c>
      <c r="G31" s="100">
        <v>0.78403</v>
      </c>
      <c r="H31" s="100">
        <v>0.88741999999999999</v>
      </c>
      <c r="I31" s="100">
        <v>0.8266</v>
      </c>
    </row>
    <row r="32" spans="2:9" x14ac:dyDescent="0.2">
      <c r="B32" s="99">
        <v>85</v>
      </c>
      <c r="C32" s="100">
        <v>0.78032000000000001</v>
      </c>
      <c r="D32" s="100">
        <v>0.76354</v>
      </c>
      <c r="E32" s="100">
        <v>0.68440000000000001</v>
      </c>
      <c r="F32" s="100">
        <v>0.68945000000000001</v>
      </c>
      <c r="G32" s="100">
        <v>0.71838000000000002</v>
      </c>
      <c r="H32" s="100">
        <v>0.73870999999999998</v>
      </c>
      <c r="I32" s="100">
        <v>0.66666999999999998</v>
      </c>
    </row>
    <row r="33" spans="2:9" x14ac:dyDescent="0.2">
      <c r="B33" s="99">
        <v>87</v>
      </c>
      <c r="C33" s="100">
        <v>0.93486000000000002</v>
      </c>
      <c r="D33" s="100">
        <v>0.94581000000000004</v>
      </c>
      <c r="E33" s="100">
        <v>0.92925999999999997</v>
      </c>
      <c r="F33" s="100">
        <v>0.91217000000000004</v>
      </c>
      <c r="G33" s="100">
        <v>0.69728000000000001</v>
      </c>
      <c r="H33" s="100">
        <v>0.94740999999999997</v>
      </c>
      <c r="I33" s="100">
        <v>0.89375000000000004</v>
      </c>
    </row>
    <row r="34" spans="2:9" x14ac:dyDescent="0.2">
      <c r="B34" s="99">
        <v>88</v>
      </c>
      <c r="C34" s="100">
        <v>0.93769999999999998</v>
      </c>
      <c r="D34" s="100">
        <v>0.91586999999999996</v>
      </c>
      <c r="E34" s="100">
        <v>0.86980999999999997</v>
      </c>
      <c r="F34" s="100">
        <v>0.86660999999999999</v>
      </c>
      <c r="G34" s="100">
        <v>0.80964000000000003</v>
      </c>
      <c r="H34" s="100">
        <v>0.92198999999999998</v>
      </c>
      <c r="I34" s="100">
        <v>0.84770999999999996</v>
      </c>
    </row>
    <row r="35" spans="2:9" x14ac:dyDescent="0.2">
      <c r="B35" s="99">
        <v>89</v>
      </c>
      <c r="C35" s="100">
        <v>0.95452000000000004</v>
      </c>
      <c r="D35" s="100">
        <v>0.85643999999999998</v>
      </c>
      <c r="E35" s="100">
        <v>0.87890000000000001</v>
      </c>
      <c r="F35" s="100">
        <v>0.89122999999999997</v>
      </c>
      <c r="G35" s="100">
        <v>0.79507000000000005</v>
      </c>
      <c r="H35" s="100">
        <v>0.93479000000000001</v>
      </c>
      <c r="I35" s="100">
        <v>0.89478999999999997</v>
      </c>
    </row>
    <row r="36" spans="2:9" x14ac:dyDescent="0.2">
      <c r="B36" s="99">
        <v>90</v>
      </c>
      <c r="C36" s="100">
        <v>0.86706000000000005</v>
      </c>
      <c r="D36" s="100">
        <v>0.88095000000000001</v>
      </c>
      <c r="E36" s="100">
        <v>0.77976000000000001</v>
      </c>
      <c r="F36" s="100">
        <v>0.78373000000000004</v>
      </c>
      <c r="G36" s="100">
        <v>0.73743000000000003</v>
      </c>
      <c r="H36" s="100">
        <v>0.89615999999999996</v>
      </c>
      <c r="I36" s="100">
        <v>0.85582000000000003</v>
      </c>
    </row>
    <row r="37" spans="2:9" x14ac:dyDescent="0.2">
      <c r="B37" s="99">
        <v>91</v>
      </c>
      <c r="C37" s="100">
        <v>0.94418000000000002</v>
      </c>
      <c r="D37" s="100">
        <v>0.93940000000000001</v>
      </c>
      <c r="E37" s="100">
        <v>0.95259000000000005</v>
      </c>
      <c r="F37" s="100">
        <v>0.97045000000000003</v>
      </c>
      <c r="G37" s="100">
        <v>0.78297000000000005</v>
      </c>
      <c r="H37" s="100">
        <v>0.95826999999999996</v>
      </c>
      <c r="I37" s="100">
        <v>0.92979000000000001</v>
      </c>
    </row>
    <row r="38" spans="2:9" x14ac:dyDescent="0.2">
      <c r="B38" s="99">
        <v>92</v>
      </c>
      <c r="C38" s="100">
        <v>0.95038</v>
      </c>
      <c r="D38" s="100">
        <v>0.95257999999999998</v>
      </c>
      <c r="E38" s="100">
        <v>0.95992</v>
      </c>
      <c r="F38" s="100">
        <v>0.96211000000000002</v>
      </c>
      <c r="G38" s="100">
        <v>0.82831999999999995</v>
      </c>
      <c r="H38" s="100">
        <v>0.97223999999999999</v>
      </c>
      <c r="I38" s="100">
        <v>0.94742999999999999</v>
      </c>
    </row>
    <row r="39" spans="2:9" x14ac:dyDescent="0.2">
      <c r="B39" s="99">
        <v>93</v>
      </c>
      <c r="C39" s="100">
        <v>0.9708</v>
      </c>
      <c r="D39" s="100">
        <v>0.90488000000000002</v>
      </c>
      <c r="E39" s="100">
        <v>0.93147999999999997</v>
      </c>
      <c r="F39" s="100">
        <v>0.94086000000000003</v>
      </c>
      <c r="G39" s="100">
        <v>0.81747000000000003</v>
      </c>
      <c r="H39" s="100">
        <v>0.95028999999999997</v>
      </c>
      <c r="I39" s="100">
        <v>0.93228999999999995</v>
      </c>
    </row>
    <row r="40" spans="2:9" x14ac:dyDescent="0.2">
      <c r="B40" s="99">
        <v>94</v>
      </c>
      <c r="C40" s="100">
        <v>0.80396000000000001</v>
      </c>
      <c r="D40" s="100">
        <v>0.79701999999999995</v>
      </c>
      <c r="E40" s="100">
        <v>0.79752999999999996</v>
      </c>
      <c r="F40" s="100">
        <v>0.80325000000000002</v>
      </c>
      <c r="G40" s="100">
        <v>0.66047</v>
      </c>
      <c r="H40" s="100">
        <v>0.81213000000000002</v>
      </c>
      <c r="I40" s="100">
        <v>0.77327000000000001</v>
      </c>
    </row>
    <row r="41" spans="2:9" x14ac:dyDescent="0.2">
      <c r="B41" s="99">
        <v>95</v>
      </c>
      <c r="C41" s="100">
        <v>0.88914000000000004</v>
      </c>
      <c r="D41" s="100">
        <v>0.91383000000000003</v>
      </c>
      <c r="E41" s="100">
        <v>0.91161000000000003</v>
      </c>
      <c r="F41" s="100">
        <v>0.91359999999999997</v>
      </c>
      <c r="G41" s="100">
        <v>0.72563</v>
      </c>
      <c r="H41" s="100">
        <v>0.95574999999999999</v>
      </c>
      <c r="I41" s="100">
        <v>0.92147000000000001</v>
      </c>
    </row>
    <row r="42" spans="2:9" x14ac:dyDescent="0.2">
      <c r="B42" s="99">
        <v>971</v>
      </c>
      <c r="C42" s="100">
        <v>0.97345000000000004</v>
      </c>
      <c r="D42" s="100">
        <v>0.95203000000000004</v>
      </c>
      <c r="E42" s="100">
        <v>0.86243999999999998</v>
      </c>
      <c r="F42" s="100">
        <v>0.90917999999999999</v>
      </c>
      <c r="G42" s="100">
        <v>0.88495999999999997</v>
      </c>
      <c r="H42" s="100">
        <v>0.94767999999999997</v>
      </c>
      <c r="I42" s="100">
        <v>0.92781000000000002</v>
      </c>
    </row>
    <row r="43" spans="2:9" x14ac:dyDescent="0.2">
      <c r="B43" s="99">
        <v>974</v>
      </c>
      <c r="C43" s="100">
        <v>0.96584000000000003</v>
      </c>
      <c r="D43" s="100">
        <v>0.90986</v>
      </c>
      <c r="E43" s="100">
        <v>0.93561000000000005</v>
      </c>
      <c r="F43" s="100">
        <v>0.94686000000000003</v>
      </c>
      <c r="G43" s="100">
        <v>0.80986000000000002</v>
      </c>
      <c r="H43" s="100">
        <v>0.95506999999999997</v>
      </c>
      <c r="I43" s="100">
        <v>0.91656000000000004</v>
      </c>
    </row>
    <row r="44" spans="2:9" x14ac:dyDescent="0.2">
      <c r="B44" s="99" t="s">
        <v>1204</v>
      </c>
      <c r="C44" s="100">
        <v>0.78483000000000003</v>
      </c>
      <c r="D44" s="100">
        <v>0.83791000000000004</v>
      </c>
      <c r="E44" s="100">
        <v>0.77771000000000001</v>
      </c>
      <c r="F44" s="100">
        <v>0.79051000000000005</v>
      </c>
      <c r="G44" s="100">
        <v>0.74650000000000005</v>
      </c>
      <c r="H44" s="100">
        <v>0.87026000000000003</v>
      </c>
      <c r="I44" s="100">
        <v>0.83484000000000003</v>
      </c>
    </row>
    <row r="45" spans="2:9" ht="22.5" x14ac:dyDescent="0.2">
      <c r="B45" s="101" t="s">
        <v>1205</v>
      </c>
      <c r="C45" s="102">
        <v>6</v>
      </c>
      <c r="D45" s="102">
        <v>0</v>
      </c>
      <c r="E45" s="102">
        <v>6</v>
      </c>
      <c r="F45" s="102">
        <v>6</v>
      </c>
      <c r="G45" s="102">
        <v>4</v>
      </c>
      <c r="H45" s="386">
        <v>0</v>
      </c>
      <c r="I45" s="389"/>
    </row>
  </sheetData>
  <mergeCells count="2">
    <mergeCell ref="B1:H1"/>
    <mergeCell ref="H45:I45"/>
  </mergeCells>
  <phoneticPr fontId="1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/>
  </sheetViews>
  <sheetFormatPr baseColWidth="10" defaultRowHeight="11.25" x14ac:dyDescent="0.2"/>
  <cols>
    <col min="1" max="1" width="3.7109375" style="2" customWidth="1"/>
    <col min="2" max="5" width="11.42578125" style="2"/>
    <col min="6" max="6" width="13.42578125" style="2" customWidth="1"/>
    <col min="7" max="16384" width="11.42578125" style="2"/>
  </cols>
  <sheetData>
    <row r="1" spans="2:8" x14ac:dyDescent="0.2">
      <c r="B1" s="104" t="s">
        <v>196</v>
      </c>
    </row>
    <row r="3" spans="2:8" ht="45" x14ac:dyDescent="0.2">
      <c r="B3" s="98" t="s">
        <v>1191</v>
      </c>
      <c r="C3" s="98" t="s">
        <v>10</v>
      </c>
      <c r="D3" s="98" t="s">
        <v>11</v>
      </c>
      <c r="E3" s="98" t="s">
        <v>12</v>
      </c>
      <c r="F3" s="98" t="s">
        <v>13</v>
      </c>
      <c r="G3" s="98" t="s">
        <v>14</v>
      </c>
      <c r="H3" s="98" t="s">
        <v>15</v>
      </c>
    </row>
    <row r="4" spans="2:8" x14ac:dyDescent="0.2">
      <c r="B4" s="99">
        <v>1</v>
      </c>
      <c r="C4" s="100">
        <v>0.63226000000000004</v>
      </c>
      <c r="D4" s="100">
        <v>0.63522000000000001</v>
      </c>
      <c r="E4" s="100">
        <v>0.80098000000000003</v>
      </c>
      <c r="F4" s="100">
        <v>0.74390000000000001</v>
      </c>
      <c r="G4" s="100">
        <v>0.74700999999999995</v>
      </c>
      <c r="H4" s="100">
        <v>0.75839000000000001</v>
      </c>
    </row>
    <row r="5" spans="2:8" x14ac:dyDescent="0.2">
      <c r="B5" s="99">
        <v>3</v>
      </c>
      <c r="C5" s="100">
        <v>0.27894999999999998</v>
      </c>
      <c r="D5" s="100">
        <v>0.35658000000000001</v>
      </c>
      <c r="E5" s="100">
        <v>0.87692999999999999</v>
      </c>
      <c r="F5" s="100">
        <v>0.77659</v>
      </c>
      <c r="G5" s="100">
        <v>0.78227000000000002</v>
      </c>
      <c r="H5" s="100">
        <v>0.78637000000000001</v>
      </c>
    </row>
    <row r="6" spans="2:8" x14ac:dyDescent="0.2">
      <c r="B6" s="99">
        <v>7</v>
      </c>
      <c r="C6" s="100">
        <v>0.86521999999999999</v>
      </c>
      <c r="D6" s="100">
        <v>0.87607999999999997</v>
      </c>
      <c r="E6" s="100">
        <v>0.91408</v>
      </c>
      <c r="F6" s="100">
        <v>1.469E-2</v>
      </c>
      <c r="G6" s="100">
        <v>1.469E-2</v>
      </c>
      <c r="H6" s="100">
        <v>1.9480000000000001E-2</v>
      </c>
    </row>
    <row r="7" spans="2:8" x14ac:dyDescent="0.2">
      <c r="B7" s="99">
        <v>8</v>
      </c>
      <c r="C7" s="259">
        <v>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</row>
    <row r="8" spans="2:8" x14ac:dyDescent="0.2">
      <c r="B8" s="99">
        <v>9</v>
      </c>
      <c r="C8" s="100">
        <v>0.42577999999999999</v>
      </c>
      <c r="D8" s="100">
        <v>0.43828</v>
      </c>
      <c r="E8" s="100">
        <v>0.61328000000000005</v>
      </c>
      <c r="F8" s="100">
        <v>0.56718999999999997</v>
      </c>
      <c r="G8" s="100">
        <v>0.56718999999999997</v>
      </c>
      <c r="H8" s="100">
        <v>0.57030999999999998</v>
      </c>
    </row>
    <row r="9" spans="2:8" x14ac:dyDescent="0.2">
      <c r="B9" s="99">
        <v>10</v>
      </c>
      <c r="C9" s="100">
        <v>0.90273999999999999</v>
      </c>
      <c r="D9" s="100">
        <v>0.91417999999999999</v>
      </c>
      <c r="E9" s="100">
        <v>0.81240999999999997</v>
      </c>
      <c r="F9" s="100">
        <v>2.078E-2</v>
      </c>
      <c r="G9" s="100">
        <v>2.349E-2</v>
      </c>
      <c r="H9" s="100">
        <v>2.469E-2</v>
      </c>
    </row>
    <row r="10" spans="2:8" x14ac:dyDescent="0.2">
      <c r="B10" s="99">
        <v>11</v>
      </c>
      <c r="C10" s="100">
        <v>0.51485999999999998</v>
      </c>
      <c r="D10" s="100">
        <v>0.57293000000000005</v>
      </c>
      <c r="E10" s="100">
        <v>0.75148999999999999</v>
      </c>
      <c r="F10" s="100">
        <v>0.66017999999999999</v>
      </c>
      <c r="G10" s="100">
        <v>0.66991000000000001</v>
      </c>
      <c r="H10" s="100">
        <v>0.68232999999999999</v>
      </c>
    </row>
    <row r="11" spans="2:8" x14ac:dyDescent="0.2">
      <c r="B11" s="99">
        <v>12</v>
      </c>
      <c r="C11" s="100">
        <v>0.29398999999999997</v>
      </c>
      <c r="D11" s="100">
        <v>0.31261</v>
      </c>
      <c r="E11" s="100">
        <v>0.54759000000000002</v>
      </c>
      <c r="F11" s="100">
        <v>1.405E-2</v>
      </c>
      <c r="G11" s="100">
        <v>1.6160000000000001E-2</v>
      </c>
      <c r="H11" s="100">
        <v>1.967E-2</v>
      </c>
    </row>
    <row r="12" spans="2:8" x14ac:dyDescent="0.2">
      <c r="B12" s="99">
        <v>13</v>
      </c>
      <c r="C12" s="100">
        <v>0.25966</v>
      </c>
      <c r="D12" s="100">
        <v>0.28053</v>
      </c>
      <c r="E12" s="100">
        <v>0.61214000000000002</v>
      </c>
      <c r="F12" s="100">
        <v>0.39437</v>
      </c>
      <c r="G12" s="100">
        <v>0.39754</v>
      </c>
      <c r="H12" s="100">
        <v>0.39824999999999999</v>
      </c>
    </row>
    <row r="13" spans="2:8" x14ac:dyDescent="0.2">
      <c r="B13" s="99">
        <v>14</v>
      </c>
      <c r="C13" s="100">
        <v>0.13202</v>
      </c>
      <c r="D13" s="100">
        <v>0.23391000000000001</v>
      </c>
      <c r="E13" s="100">
        <v>0.43325000000000002</v>
      </c>
      <c r="F13" s="100">
        <v>0.10798000000000001</v>
      </c>
      <c r="G13" s="100">
        <v>0.11062</v>
      </c>
      <c r="H13" s="100">
        <v>0.33778000000000002</v>
      </c>
    </row>
    <row r="14" spans="2:8" x14ac:dyDescent="0.2">
      <c r="B14" s="99">
        <v>15</v>
      </c>
      <c r="C14" s="100">
        <v>0.36656</v>
      </c>
      <c r="D14" s="100">
        <v>0.42071999999999998</v>
      </c>
      <c r="E14" s="100">
        <v>0.67739000000000005</v>
      </c>
      <c r="F14" s="100">
        <v>3.8460000000000001E-2</v>
      </c>
      <c r="G14" s="100">
        <v>0</v>
      </c>
      <c r="H14" s="100">
        <v>4.9450000000000001E-2</v>
      </c>
    </row>
    <row r="15" spans="2:8" x14ac:dyDescent="0.2">
      <c r="B15" s="99">
        <v>16</v>
      </c>
      <c r="C15" s="100">
        <v>0.92701999999999996</v>
      </c>
      <c r="D15" s="100">
        <v>0.93491000000000002</v>
      </c>
      <c r="E15" s="100">
        <v>0.99858999999999998</v>
      </c>
      <c r="F15" s="100">
        <v>0</v>
      </c>
      <c r="G15" s="100">
        <v>0.99690000000000001</v>
      </c>
      <c r="H15" s="100">
        <v>0.99746000000000001</v>
      </c>
    </row>
    <row r="16" spans="2:8" x14ac:dyDescent="0.2">
      <c r="B16" s="99">
        <v>17</v>
      </c>
      <c r="C16" s="100">
        <v>0.34919</v>
      </c>
      <c r="D16" s="100">
        <v>0.42298999999999998</v>
      </c>
      <c r="E16" s="100">
        <v>0.69533</v>
      </c>
      <c r="F16" s="100">
        <v>2.0820000000000002E-2</v>
      </c>
      <c r="G16" s="100">
        <v>2.5049999999999999E-2</v>
      </c>
      <c r="H16" s="100">
        <v>2.962E-2</v>
      </c>
    </row>
    <row r="17" spans="2:8" x14ac:dyDescent="0.2">
      <c r="B17" s="99">
        <v>19</v>
      </c>
      <c r="C17" s="100">
        <v>0.48597000000000001</v>
      </c>
      <c r="D17" s="100">
        <v>0.51641000000000004</v>
      </c>
      <c r="E17" s="100">
        <v>0.77793999999999996</v>
      </c>
      <c r="F17" s="100">
        <v>2.7099999999999999E-2</v>
      </c>
      <c r="G17" s="100">
        <v>4.2799999999999998E-2</v>
      </c>
      <c r="H17" s="100">
        <v>8.1790000000000002E-2</v>
      </c>
    </row>
    <row r="18" spans="2:8" x14ac:dyDescent="0.2">
      <c r="B18" s="99">
        <v>21</v>
      </c>
      <c r="C18" s="100">
        <v>0.45999000000000001</v>
      </c>
      <c r="D18" s="100">
        <v>0.52875000000000005</v>
      </c>
      <c r="E18" s="100">
        <v>0.81333999999999995</v>
      </c>
      <c r="F18" s="100">
        <v>0.75346000000000002</v>
      </c>
      <c r="G18" s="100">
        <v>0.75721000000000005</v>
      </c>
      <c r="H18" s="100">
        <v>0.77444000000000002</v>
      </c>
    </row>
    <row r="19" spans="2:8" x14ac:dyDescent="0.2">
      <c r="B19" s="99">
        <v>22</v>
      </c>
      <c r="C19" s="100">
        <v>0.97914999999999996</v>
      </c>
      <c r="D19" s="100">
        <v>0.98209999999999997</v>
      </c>
      <c r="E19" s="100">
        <v>0.98007999999999995</v>
      </c>
      <c r="F19" s="100">
        <v>0.97431999999999996</v>
      </c>
      <c r="G19" s="100">
        <v>0.97416999999999998</v>
      </c>
      <c r="H19" s="100">
        <v>0.97385999999999995</v>
      </c>
    </row>
    <row r="20" spans="2:8" x14ac:dyDescent="0.2">
      <c r="B20" s="99">
        <v>24</v>
      </c>
      <c r="C20" s="100">
        <v>0.48888999999999999</v>
      </c>
      <c r="D20" s="100">
        <v>0.52486999999999995</v>
      </c>
      <c r="E20" s="100">
        <v>0.67196</v>
      </c>
      <c r="F20" s="100">
        <v>1.2699999999999999E-2</v>
      </c>
      <c r="G20" s="100">
        <v>1.9050000000000001E-2</v>
      </c>
      <c r="H20" s="100">
        <v>3.492E-2</v>
      </c>
    </row>
    <row r="21" spans="2:8" x14ac:dyDescent="0.2">
      <c r="B21" s="99">
        <v>25</v>
      </c>
      <c r="C21" s="100">
        <v>0.13339999999999999</v>
      </c>
      <c r="D21" s="100">
        <v>0.23221</v>
      </c>
      <c r="E21" s="100">
        <v>0.64773000000000003</v>
      </c>
      <c r="F21" s="100">
        <v>0.52766999999999997</v>
      </c>
      <c r="G21" s="100">
        <v>0.53458000000000006</v>
      </c>
      <c r="H21" s="100">
        <v>0.53754999999999997</v>
      </c>
    </row>
    <row r="22" spans="2:8" x14ac:dyDescent="0.2">
      <c r="B22" s="99">
        <v>26</v>
      </c>
      <c r="C22" s="100">
        <v>0.62402999999999997</v>
      </c>
      <c r="D22" s="100">
        <v>0.64381999999999995</v>
      </c>
      <c r="E22" s="100">
        <v>0.77915000000000001</v>
      </c>
      <c r="F22" s="100">
        <v>2.6859999999999998E-2</v>
      </c>
      <c r="G22" s="100">
        <v>3.1629999999999998E-2</v>
      </c>
      <c r="H22" s="100">
        <v>4.2759999999999999E-2</v>
      </c>
    </row>
    <row r="23" spans="2:8" x14ac:dyDescent="0.2">
      <c r="B23" s="99">
        <v>27</v>
      </c>
      <c r="C23" s="100">
        <v>0.66413</v>
      </c>
      <c r="D23" s="100">
        <v>0.69445999999999997</v>
      </c>
      <c r="E23" s="100">
        <v>0.79459999999999997</v>
      </c>
      <c r="F23" s="100">
        <v>3.8640000000000001E-2</v>
      </c>
      <c r="G23" s="100">
        <v>4.197E-2</v>
      </c>
      <c r="H23" s="100">
        <v>6.3710000000000003E-2</v>
      </c>
    </row>
    <row r="24" spans="2:8" x14ac:dyDescent="0.2">
      <c r="B24" s="99">
        <v>28</v>
      </c>
      <c r="C24" s="100">
        <v>0.39933999999999997</v>
      </c>
      <c r="D24" s="100">
        <v>0.44951999999999998</v>
      </c>
      <c r="E24" s="100">
        <v>0.81481999999999999</v>
      </c>
      <c r="F24" s="100">
        <v>0.76036000000000004</v>
      </c>
      <c r="G24" s="100">
        <v>0.76424999999999998</v>
      </c>
      <c r="H24" s="100">
        <v>0.77475000000000005</v>
      </c>
    </row>
    <row r="25" spans="2:8" x14ac:dyDescent="0.2">
      <c r="B25" s="99" t="s">
        <v>832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</row>
    <row r="26" spans="2:8" x14ac:dyDescent="0.2">
      <c r="B26" s="99" t="s">
        <v>834</v>
      </c>
      <c r="C26" s="100">
        <v>0.81298000000000004</v>
      </c>
      <c r="D26" s="100">
        <v>0.81747999999999998</v>
      </c>
      <c r="E26" s="100">
        <v>0.96465000000000001</v>
      </c>
      <c r="F26" s="100">
        <v>0.87468000000000001</v>
      </c>
      <c r="G26" s="100">
        <v>0.88431999999999999</v>
      </c>
      <c r="H26" s="100">
        <v>0.88431999999999999</v>
      </c>
    </row>
    <row r="27" spans="2:8" x14ac:dyDescent="0.2">
      <c r="B27" s="99">
        <v>32</v>
      </c>
      <c r="C27" s="100">
        <v>6.9800000000000001E-3</v>
      </c>
      <c r="D27" s="100">
        <v>2.9690000000000001E-2</v>
      </c>
      <c r="E27" s="100">
        <v>0.44236999999999999</v>
      </c>
      <c r="F27" s="100">
        <v>0.28695999999999999</v>
      </c>
      <c r="G27" s="100">
        <v>0.28813</v>
      </c>
      <c r="H27" s="100">
        <v>0.28288999999999997</v>
      </c>
    </row>
    <row r="28" spans="2:8" x14ac:dyDescent="0.2">
      <c r="B28" s="99">
        <v>33</v>
      </c>
      <c r="C28" s="100">
        <v>0.49006</v>
      </c>
      <c r="D28" s="100">
        <v>0.52722999999999998</v>
      </c>
      <c r="E28" s="259">
        <v>0</v>
      </c>
      <c r="F28" s="259">
        <v>0</v>
      </c>
      <c r="G28" s="259">
        <v>0</v>
      </c>
      <c r="H28" s="259">
        <v>0</v>
      </c>
    </row>
    <row r="29" spans="2:8" x14ac:dyDescent="0.2">
      <c r="B29" s="99">
        <v>34</v>
      </c>
      <c r="C29" s="100">
        <v>0.40943000000000002</v>
      </c>
      <c r="D29" s="100">
        <v>0.42804999999999999</v>
      </c>
      <c r="E29" s="100">
        <v>0.75636999999999999</v>
      </c>
      <c r="F29" s="100">
        <v>0.71181000000000005</v>
      </c>
      <c r="G29" s="100">
        <v>0.71518000000000004</v>
      </c>
      <c r="H29" s="100">
        <v>0.72357000000000005</v>
      </c>
    </row>
    <row r="30" spans="2:8" x14ac:dyDescent="0.2">
      <c r="B30" s="99">
        <v>35</v>
      </c>
      <c r="C30" s="100">
        <v>0.24631</v>
      </c>
      <c r="D30" s="100">
        <v>0.31513999999999998</v>
      </c>
      <c r="E30" s="100">
        <v>0.78507000000000005</v>
      </c>
      <c r="F30" s="100">
        <v>4.0399999999999998E-2</v>
      </c>
      <c r="G30" s="100">
        <v>3.56E-2</v>
      </c>
      <c r="H30" s="100">
        <v>4.9849999999999998E-2</v>
      </c>
    </row>
    <row r="31" spans="2:8" x14ac:dyDescent="0.2">
      <c r="B31" s="99">
        <v>36</v>
      </c>
      <c r="C31" s="100">
        <v>0.97253000000000001</v>
      </c>
      <c r="D31" s="100">
        <v>0.97297</v>
      </c>
      <c r="E31" s="100">
        <v>0.98448999999999998</v>
      </c>
      <c r="F31" s="100">
        <v>7.0899999999999999E-3</v>
      </c>
      <c r="G31" s="100">
        <v>1.5509999999999999E-2</v>
      </c>
      <c r="H31" s="100">
        <v>2.1270000000000001E-2</v>
      </c>
    </row>
    <row r="32" spans="2:8" x14ac:dyDescent="0.2">
      <c r="B32" s="99">
        <v>37</v>
      </c>
      <c r="C32" s="100">
        <v>0.42748000000000003</v>
      </c>
      <c r="D32" s="100">
        <v>0.48363</v>
      </c>
      <c r="E32" s="100">
        <v>0.90225</v>
      </c>
      <c r="F32" s="100">
        <v>5.1499999999999997E-2</v>
      </c>
      <c r="G32" s="100">
        <v>5.0599999999999999E-2</v>
      </c>
      <c r="H32" s="100">
        <v>5.6610000000000001E-2</v>
      </c>
    </row>
    <row r="33" spans="2:8" x14ac:dyDescent="0.2">
      <c r="B33" s="99">
        <v>38</v>
      </c>
      <c r="C33" s="100">
        <v>0.48730000000000001</v>
      </c>
      <c r="D33" s="100">
        <v>0.49880999999999998</v>
      </c>
      <c r="E33" s="100">
        <v>0.74214999999999998</v>
      </c>
      <c r="F33" s="100">
        <v>0.68242000000000003</v>
      </c>
      <c r="G33" s="100">
        <v>0.68486999999999998</v>
      </c>
      <c r="H33" s="100">
        <v>0.69801999999999997</v>
      </c>
    </row>
    <row r="34" spans="2:8" x14ac:dyDescent="0.2">
      <c r="B34" s="99">
        <v>39</v>
      </c>
      <c r="C34" s="100">
        <v>0.34882000000000002</v>
      </c>
      <c r="D34" s="100">
        <v>0.42842999999999998</v>
      </c>
      <c r="E34" s="100">
        <v>0.76051000000000002</v>
      </c>
      <c r="F34" s="100">
        <v>1.298E-2</v>
      </c>
      <c r="G34" s="100">
        <v>1.7420000000000001E-2</v>
      </c>
      <c r="H34" s="100">
        <v>3.5529999999999999E-2</v>
      </c>
    </row>
    <row r="35" spans="2:8" x14ac:dyDescent="0.2">
      <c r="B35" s="99">
        <v>40</v>
      </c>
      <c r="C35" s="100">
        <v>0.50724000000000002</v>
      </c>
      <c r="D35" s="100">
        <v>0.58177000000000001</v>
      </c>
      <c r="E35" s="100">
        <v>0.82198000000000004</v>
      </c>
      <c r="F35" s="100">
        <v>0.74611000000000005</v>
      </c>
      <c r="G35" s="100">
        <v>0.74799000000000004</v>
      </c>
      <c r="H35" s="100">
        <v>0.75255000000000005</v>
      </c>
    </row>
    <row r="36" spans="2:8" x14ac:dyDescent="0.2">
      <c r="B36" s="99">
        <v>41</v>
      </c>
      <c r="C36" s="100">
        <v>0.82665999999999995</v>
      </c>
      <c r="D36" s="100">
        <v>0.84584999999999999</v>
      </c>
      <c r="E36" s="100">
        <v>0.90205999999999997</v>
      </c>
      <c r="F36" s="100">
        <v>0.91263000000000005</v>
      </c>
      <c r="G36" s="100">
        <v>0.87451000000000001</v>
      </c>
      <c r="H36" s="100">
        <v>0.91486000000000001</v>
      </c>
    </row>
    <row r="37" spans="2:8" x14ac:dyDescent="0.2">
      <c r="B37" s="99">
        <v>42</v>
      </c>
      <c r="C37" s="100">
        <v>0.53068000000000004</v>
      </c>
      <c r="D37" s="100">
        <v>0.57372000000000001</v>
      </c>
      <c r="E37" s="100">
        <v>0.72792000000000001</v>
      </c>
      <c r="F37" s="100">
        <v>2.8549999999999999E-2</v>
      </c>
      <c r="G37" s="100">
        <v>4.2930000000000003E-2</v>
      </c>
      <c r="H37" s="100">
        <v>4.6190000000000002E-2</v>
      </c>
    </row>
    <row r="38" spans="2:8" x14ac:dyDescent="0.2">
      <c r="B38" s="99">
        <v>43</v>
      </c>
      <c r="C38" s="100">
        <v>0.45588000000000001</v>
      </c>
      <c r="D38" s="100">
        <v>0.48702000000000001</v>
      </c>
      <c r="E38" s="100">
        <v>0.77464999999999995</v>
      </c>
      <c r="F38" s="100">
        <v>0.66739000000000004</v>
      </c>
      <c r="G38" s="100">
        <v>0.67215000000000003</v>
      </c>
      <c r="H38" s="100">
        <v>0.68079999999999996</v>
      </c>
    </row>
    <row r="39" spans="2:8" x14ac:dyDescent="0.2">
      <c r="B39" s="99">
        <v>45</v>
      </c>
      <c r="C39" s="100">
        <v>0.57908000000000004</v>
      </c>
      <c r="D39" s="100">
        <v>0.59189000000000003</v>
      </c>
      <c r="E39" s="100">
        <v>0.76839000000000002</v>
      </c>
      <c r="F39" s="100">
        <v>0.68637000000000004</v>
      </c>
      <c r="G39" s="100">
        <v>0.69364999999999999</v>
      </c>
      <c r="H39" s="100">
        <v>0.70494000000000001</v>
      </c>
    </row>
    <row r="40" spans="2:8" x14ac:dyDescent="0.2">
      <c r="B40" s="99">
        <v>46</v>
      </c>
      <c r="C40" s="100">
        <v>0.40762999999999999</v>
      </c>
      <c r="D40" s="100">
        <v>0.45057999999999998</v>
      </c>
      <c r="E40" s="100">
        <v>0.71711000000000003</v>
      </c>
      <c r="F40" s="100">
        <v>0.64963000000000004</v>
      </c>
      <c r="G40" s="100">
        <v>0.65166999999999997</v>
      </c>
      <c r="H40" s="100">
        <v>0.66052999999999995</v>
      </c>
    </row>
    <row r="41" spans="2:8" x14ac:dyDescent="0.2">
      <c r="B41" s="99">
        <v>48</v>
      </c>
      <c r="C41" s="100">
        <v>0.73316000000000003</v>
      </c>
      <c r="D41" s="100">
        <v>0.73843999999999999</v>
      </c>
      <c r="E41" s="100">
        <v>0.79788999999999999</v>
      </c>
      <c r="F41" s="100">
        <v>0.70938000000000001</v>
      </c>
      <c r="G41" s="100">
        <v>0.71201999999999999</v>
      </c>
      <c r="H41" s="100">
        <v>0.71994999999999998</v>
      </c>
    </row>
    <row r="42" spans="2:8" x14ac:dyDescent="0.2">
      <c r="B42" s="99" t="s">
        <v>1204</v>
      </c>
      <c r="C42" s="100">
        <v>0.47138999999999998</v>
      </c>
      <c r="D42" s="100">
        <v>0.49847999999999998</v>
      </c>
      <c r="E42" s="100">
        <v>0.67430999999999996</v>
      </c>
      <c r="F42" s="100">
        <v>0.32513999999999998</v>
      </c>
      <c r="G42" s="100">
        <v>0.33328999999999998</v>
      </c>
      <c r="H42" s="100">
        <v>0.34316000000000002</v>
      </c>
    </row>
    <row r="43" spans="2:8" ht="22.5" x14ac:dyDescent="0.2">
      <c r="B43" s="101" t="s">
        <v>1205</v>
      </c>
      <c r="C43" s="102">
        <v>6</v>
      </c>
      <c r="D43" s="102">
        <v>5</v>
      </c>
      <c r="E43" s="386">
        <v>4</v>
      </c>
      <c r="F43" s="389"/>
      <c r="G43" s="389"/>
      <c r="H43" s="389"/>
    </row>
  </sheetData>
  <mergeCells count="1">
    <mergeCell ref="E43:H43"/>
  </mergeCells>
  <phoneticPr fontId="1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2" customWidth="1"/>
    <col min="2" max="5" width="11.42578125" style="2"/>
    <col min="6" max="6" width="13.42578125" style="2" customWidth="1"/>
    <col min="7" max="16384" width="11.42578125" style="2"/>
  </cols>
  <sheetData>
    <row r="1" spans="2:8" x14ac:dyDescent="0.2">
      <c r="B1" s="104" t="s">
        <v>197</v>
      </c>
    </row>
    <row r="3" spans="2:8" ht="45" x14ac:dyDescent="0.2">
      <c r="B3" s="98" t="s">
        <v>1191</v>
      </c>
      <c r="C3" s="98" t="s">
        <v>10</v>
      </c>
      <c r="D3" s="98" t="s">
        <v>11</v>
      </c>
      <c r="E3" s="98" t="s">
        <v>12</v>
      </c>
      <c r="F3" s="98" t="s">
        <v>13</v>
      </c>
      <c r="G3" s="98" t="s">
        <v>14</v>
      </c>
      <c r="H3" s="98" t="s">
        <v>15</v>
      </c>
    </row>
    <row r="4" spans="2:8" x14ac:dyDescent="0.2">
      <c r="B4" s="99">
        <v>50</v>
      </c>
      <c r="C4" s="100">
        <v>0.56415000000000004</v>
      </c>
      <c r="D4" s="100">
        <v>0.62429000000000001</v>
      </c>
      <c r="E4" s="100">
        <v>0.68794999999999995</v>
      </c>
      <c r="F4" s="100">
        <v>0.60887000000000002</v>
      </c>
      <c r="G4" s="100">
        <v>0.60906000000000005</v>
      </c>
      <c r="H4" s="100">
        <v>0.61843000000000004</v>
      </c>
    </row>
    <row r="5" spans="2:8" x14ac:dyDescent="0.2">
      <c r="B5" s="99">
        <v>51</v>
      </c>
      <c r="C5" s="100">
        <v>0.20288</v>
      </c>
      <c r="D5" s="100">
        <v>0.30262</v>
      </c>
      <c r="E5" s="100">
        <v>0.67232000000000003</v>
      </c>
      <c r="F5" s="100">
        <v>0.37019000000000002</v>
      </c>
      <c r="G5" s="100">
        <v>0.37407000000000001</v>
      </c>
      <c r="H5" s="100">
        <v>0.35305999999999998</v>
      </c>
    </row>
    <row r="6" spans="2:8" x14ac:dyDescent="0.2">
      <c r="B6" s="99">
        <v>52</v>
      </c>
      <c r="C6" s="100">
        <v>0.42804999999999999</v>
      </c>
      <c r="D6" s="100">
        <v>0.52073000000000003</v>
      </c>
      <c r="E6" s="100">
        <v>0.71220000000000006</v>
      </c>
      <c r="F6" s="100">
        <v>0.42499999999999999</v>
      </c>
      <c r="G6" s="100">
        <v>0.42011999999999999</v>
      </c>
      <c r="H6" s="100">
        <v>0.39939000000000002</v>
      </c>
    </row>
    <row r="7" spans="2:8" x14ac:dyDescent="0.2">
      <c r="B7" s="99">
        <v>54</v>
      </c>
      <c r="C7" s="100">
        <v>0.53320000000000001</v>
      </c>
      <c r="D7" s="100">
        <v>0.54481999999999997</v>
      </c>
      <c r="E7" s="100">
        <v>0.64548000000000005</v>
      </c>
      <c r="F7" s="100">
        <v>0.24378</v>
      </c>
      <c r="G7" s="100">
        <v>0.25101000000000001</v>
      </c>
      <c r="H7" s="100">
        <v>0.25290000000000001</v>
      </c>
    </row>
    <row r="8" spans="2:8" x14ac:dyDescent="0.2">
      <c r="B8" s="99">
        <v>55</v>
      </c>
      <c r="C8" s="100">
        <v>0.34167999999999998</v>
      </c>
      <c r="D8" s="100">
        <v>0.45306999999999997</v>
      </c>
      <c r="E8" s="100">
        <v>0.72465999999999997</v>
      </c>
      <c r="F8" s="100">
        <v>0.36546000000000001</v>
      </c>
      <c r="G8" s="100">
        <v>0.37672</v>
      </c>
      <c r="H8" s="100">
        <v>0.37796999999999997</v>
      </c>
    </row>
    <row r="9" spans="2:8" x14ac:dyDescent="0.2">
      <c r="B9" s="99">
        <v>56</v>
      </c>
      <c r="C9" s="100">
        <v>1.8519999999999998E-2</v>
      </c>
      <c r="D9" s="100">
        <v>2.69E-2</v>
      </c>
      <c r="E9" s="100">
        <v>8.2739999999999994E-2</v>
      </c>
      <c r="F9" s="100">
        <v>5.0000000000000001E-3</v>
      </c>
      <c r="G9" s="100">
        <v>4.0600000000000002E-3</v>
      </c>
      <c r="H9" s="100">
        <v>5.4099999999999999E-3</v>
      </c>
    </row>
    <row r="10" spans="2:8" x14ac:dyDescent="0.2">
      <c r="B10" s="99">
        <v>57</v>
      </c>
      <c r="C10" s="100">
        <v>0.70765</v>
      </c>
      <c r="D10" s="100">
        <v>0.73714999999999997</v>
      </c>
      <c r="E10" s="100">
        <v>0.73555000000000004</v>
      </c>
      <c r="F10" s="100">
        <v>0.30869999999999997</v>
      </c>
      <c r="G10" s="100">
        <v>0.30996000000000001</v>
      </c>
      <c r="H10" s="100">
        <v>0.31628000000000001</v>
      </c>
    </row>
    <row r="11" spans="2:8" x14ac:dyDescent="0.2">
      <c r="B11" s="99">
        <v>59</v>
      </c>
      <c r="C11" s="100">
        <v>0.22505</v>
      </c>
      <c r="D11" s="100">
        <v>0.30998999999999999</v>
      </c>
      <c r="E11" s="100">
        <v>0.55413000000000001</v>
      </c>
      <c r="F11" s="100">
        <v>2.019E-2</v>
      </c>
      <c r="G11" s="100">
        <v>2.6440000000000002E-2</v>
      </c>
      <c r="H11" s="100">
        <v>3.9870000000000003E-2</v>
      </c>
    </row>
    <row r="12" spans="2:8" x14ac:dyDescent="0.2">
      <c r="B12" s="99">
        <v>60</v>
      </c>
      <c r="C12" s="100">
        <v>0.29842999999999997</v>
      </c>
      <c r="D12" s="100">
        <v>0.34461999999999998</v>
      </c>
      <c r="E12" s="100">
        <v>0.59436</v>
      </c>
      <c r="F12" s="100">
        <v>0.55262999999999995</v>
      </c>
      <c r="G12" s="100">
        <v>0.55383000000000004</v>
      </c>
      <c r="H12" s="100">
        <v>0.55549999999999999</v>
      </c>
    </row>
    <row r="13" spans="2:8" x14ac:dyDescent="0.2">
      <c r="B13" s="99">
        <v>62</v>
      </c>
      <c r="C13" s="100">
        <v>1</v>
      </c>
      <c r="D13" s="100">
        <v>1</v>
      </c>
      <c r="E13" s="100">
        <v>0.99948000000000004</v>
      </c>
      <c r="F13" s="100">
        <v>2.6890000000000001E-2</v>
      </c>
      <c r="G13" s="100">
        <v>3.3480000000000003E-2</v>
      </c>
      <c r="H13" s="100">
        <v>3.7159999999999999E-2</v>
      </c>
    </row>
    <row r="14" spans="2:8" x14ac:dyDescent="0.2">
      <c r="B14" s="99">
        <v>63</v>
      </c>
      <c r="C14" s="259">
        <v>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</row>
    <row r="15" spans="2:8" x14ac:dyDescent="0.2">
      <c r="B15" s="99">
        <v>65</v>
      </c>
      <c r="C15" s="259">
        <v>0</v>
      </c>
      <c r="D15" s="259">
        <v>0</v>
      </c>
      <c r="E15" s="259">
        <v>0</v>
      </c>
      <c r="F15" s="259">
        <v>0</v>
      </c>
      <c r="G15" s="259">
        <v>0</v>
      </c>
      <c r="H15" s="259">
        <v>0</v>
      </c>
    </row>
    <row r="16" spans="2:8" x14ac:dyDescent="0.2">
      <c r="B16" s="99">
        <v>67</v>
      </c>
      <c r="C16" s="100">
        <v>0.59045999999999998</v>
      </c>
      <c r="D16" s="100">
        <v>0.60785</v>
      </c>
      <c r="E16" s="100">
        <v>0.84955000000000003</v>
      </c>
      <c r="F16" s="100">
        <v>0.79408999999999996</v>
      </c>
      <c r="G16" s="100">
        <v>0.79737999999999998</v>
      </c>
      <c r="H16" s="100">
        <v>0.80122000000000004</v>
      </c>
    </row>
    <row r="17" spans="2:8" x14ac:dyDescent="0.2">
      <c r="B17" s="99">
        <v>68</v>
      </c>
      <c r="C17" s="100">
        <v>0.44916</v>
      </c>
      <c r="D17" s="100">
        <v>0.47554999999999997</v>
      </c>
      <c r="E17" s="100">
        <v>0.14990999999999999</v>
      </c>
      <c r="F17" s="100">
        <v>0.78947000000000001</v>
      </c>
      <c r="G17" s="100">
        <v>0.69198999999999999</v>
      </c>
      <c r="H17" s="100">
        <v>0.69825000000000004</v>
      </c>
    </row>
    <row r="18" spans="2:8" x14ac:dyDescent="0.2">
      <c r="B18" s="99">
        <v>69</v>
      </c>
      <c r="C18" s="259">
        <v>0</v>
      </c>
      <c r="D18" s="259">
        <v>0</v>
      </c>
      <c r="E18" s="100">
        <v>2.8900000000000002E-3</v>
      </c>
      <c r="F18" s="100">
        <v>0</v>
      </c>
      <c r="G18" s="100">
        <v>2.2419999999999999E-2</v>
      </c>
      <c r="H18" s="100">
        <v>0</v>
      </c>
    </row>
    <row r="19" spans="2:8" x14ac:dyDescent="0.2">
      <c r="B19" s="99">
        <v>70</v>
      </c>
      <c r="C19" s="100">
        <v>0.57752000000000003</v>
      </c>
      <c r="D19" s="100">
        <v>0.60274000000000005</v>
      </c>
      <c r="E19" s="100">
        <v>0.65800999999999998</v>
      </c>
      <c r="F19" s="100">
        <v>0.57493000000000005</v>
      </c>
      <c r="G19" s="100">
        <v>0.58196999999999999</v>
      </c>
      <c r="H19" s="100">
        <v>0.59050000000000002</v>
      </c>
    </row>
    <row r="20" spans="2:8" x14ac:dyDescent="0.2">
      <c r="B20" s="99">
        <v>71</v>
      </c>
      <c r="C20" s="100">
        <v>0.53930999999999996</v>
      </c>
      <c r="D20" s="100">
        <v>0.58367000000000002</v>
      </c>
      <c r="E20" s="100">
        <v>0.75402999999999998</v>
      </c>
      <c r="F20" s="100">
        <v>2.8230000000000002E-2</v>
      </c>
      <c r="G20" s="100">
        <v>3.9309999999999998E-2</v>
      </c>
      <c r="H20" s="100">
        <v>4.9399999999999999E-2</v>
      </c>
    </row>
    <row r="21" spans="2:8" x14ac:dyDescent="0.2">
      <c r="B21" s="99">
        <v>72</v>
      </c>
      <c r="C21" s="100">
        <v>0.49296000000000001</v>
      </c>
      <c r="D21" s="100">
        <v>0.57133999999999996</v>
      </c>
      <c r="E21" s="100">
        <v>0.72855000000000003</v>
      </c>
      <c r="F21" s="100">
        <v>0.67979999999999996</v>
      </c>
      <c r="G21" s="100">
        <v>0.68484</v>
      </c>
      <c r="H21" s="100">
        <v>0.69772999999999996</v>
      </c>
    </row>
    <row r="22" spans="2:8" x14ac:dyDescent="0.2">
      <c r="B22" s="99">
        <v>73</v>
      </c>
      <c r="C22" s="100">
        <v>0.76148000000000005</v>
      </c>
      <c r="D22" s="100">
        <v>0.76482000000000006</v>
      </c>
      <c r="E22" s="100">
        <v>0.87938000000000005</v>
      </c>
      <c r="F22" s="100">
        <v>0.82574999999999998</v>
      </c>
      <c r="G22" s="100">
        <v>0.82659000000000005</v>
      </c>
      <c r="H22" s="100">
        <v>0.83013000000000003</v>
      </c>
    </row>
    <row r="23" spans="2:8" x14ac:dyDescent="0.2">
      <c r="B23" s="99">
        <v>74</v>
      </c>
      <c r="C23" s="100">
        <v>1</v>
      </c>
      <c r="D23" s="100">
        <v>1</v>
      </c>
      <c r="E23" s="100">
        <v>0.83314999999999995</v>
      </c>
      <c r="F23" s="100">
        <v>1.763E-2</v>
      </c>
      <c r="G23" s="100">
        <v>1.805E-2</v>
      </c>
      <c r="H23" s="100">
        <v>2.581E-2</v>
      </c>
    </row>
    <row r="24" spans="2:8" x14ac:dyDescent="0.2">
      <c r="B24" s="99">
        <v>75</v>
      </c>
      <c r="C24" s="100">
        <v>0.41499999999999998</v>
      </c>
      <c r="D24" s="100">
        <v>0.41726000000000002</v>
      </c>
      <c r="E24" s="100">
        <v>0.64058999999999999</v>
      </c>
      <c r="F24" s="100">
        <v>2.6890000000000001E-2</v>
      </c>
      <c r="G24" s="100">
        <v>2.6960000000000001E-2</v>
      </c>
      <c r="H24" s="100">
        <v>4.7140000000000001E-2</v>
      </c>
    </row>
    <row r="25" spans="2:8" x14ac:dyDescent="0.2">
      <c r="B25" s="99">
        <v>76</v>
      </c>
      <c r="C25" s="100">
        <v>0.71714</v>
      </c>
      <c r="D25" s="100">
        <v>0.73358000000000001</v>
      </c>
      <c r="E25" s="100">
        <v>0.85406000000000004</v>
      </c>
      <c r="F25" s="100">
        <v>0.78508</v>
      </c>
      <c r="G25" s="100">
        <v>0.78798000000000001</v>
      </c>
      <c r="H25" s="100">
        <v>0.79210999999999998</v>
      </c>
    </row>
    <row r="26" spans="2:8" x14ac:dyDescent="0.2">
      <c r="B26" s="99">
        <v>77</v>
      </c>
      <c r="C26" s="100">
        <v>0.38401000000000002</v>
      </c>
      <c r="D26" s="100">
        <v>0.41149000000000002</v>
      </c>
      <c r="E26" s="100">
        <v>0.81008000000000002</v>
      </c>
      <c r="F26" s="100">
        <v>3.3840000000000002E-2</v>
      </c>
      <c r="G26" s="100">
        <v>4.3189999999999999E-2</v>
      </c>
      <c r="H26" s="100">
        <v>4.786E-2</v>
      </c>
    </row>
    <row r="27" spans="2:8" x14ac:dyDescent="0.2">
      <c r="B27" s="99">
        <v>78</v>
      </c>
      <c r="C27" s="100">
        <v>0.68989</v>
      </c>
      <c r="D27" s="100">
        <v>0.69445999999999997</v>
      </c>
      <c r="E27" s="100">
        <v>0.84352000000000005</v>
      </c>
      <c r="F27" s="100">
        <v>3.041E-2</v>
      </c>
      <c r="G27" s="100">
        <v>3.4119999999999998E-2</v>
      </c>
      <c r="H27" s="100">
        <v>4.7370000000000002E-2</v>
      </c>
    </row>
    <row r="28" spans="2:8" x14ac:dyDescent="0.2">
      <c r="B28" s="99">
        <v>80</v>
      </c>
      <c r="C28" s="100">
        <v>0.26982</v>
      </c>
      <c r="D28" s="100">
        <v>0.32251999999999997</v>
      </c>
      <c r="E28" s="100">
        <v>0.62248999999999999</v>
      </c>
      <c r="F28" s="100">
        <v>0.57984000000000002</v>
      </c>
      <c r="G28" s="100">
        <v>0.58630000000000004</v>
      </c>
      <c r="H28" s="100">
        <v>0.58716000000000002</v>
      </c>
    </row>
    <row r="29" spans="2:8" x14ac:dyDescent="0.2">
      <c r="B29" s="99">
        <v>81</v>
      </c>
      <c r="C29" s="100">
        <v>3.415E-2</v>
      </c>
      <c r="D29" s="100">
        <v>0.1158</v>
      </c>
      <c r="E29" s="100">
        <v>0.94103999999999999</v>
      </c>
      <c r="F29" s="100">
        <v>1.307E-2</v>
      </c>
      <c r="G29" s="100">
        <v>1.7610000000000001E-2</v>
      </c>
      <c r="H29" s="100">
        <v>3.1220000000000001E-2</v>
      </c>
    </row>
    <row r="30" spans="2:8" x14ac:dyDescent="0.2">
      <c r="B30" s="99">
        <v>82</v>
      </c>
      <c r="C30" s="100">
        <v>0.41777999999999998</v>
      </c>
      <c r="D30" s="100">
        <v>0.43147999999999997</v>
      </c>
      <c r="E30" s="100">
        <v>0.91703999999999997</v>
      </c>
      <c r="F30" s="100">
        <v>0.90666999999999998</v>
      </c>
      <c r="G30" s="100">
        <v>0.90593000000000001</v>
      </c>
      <c r="H30" s="100">
        <v>0.90815000000000001</v>
      </c>
    </row>
    <row r="31" spans="2:8" x14ac:dyDescent="0.2">
      <c r="B31" s="99">
        <v>83</v>
      </c>
      <c r="C31" s="100">
        <v>0.16908000000000001</v>
      </c>
      <c r="D31" s="100">
        <v>0.24210999999999999</v>
      </c>
      <c r="E31" s="100">
        <v>0.70538000000000001</v>
      </c>
      <c r="F31" s="100">
        <v>0.63817999999999997</v>
      </c>
      <c r="G31" s="100">
        <v>0.64056000000000002</v>
      </c>
      <c r="H31" s="100">
        <v>0.64346999999999999</v>
      </c>
    </row>
    <row r="32" spans="2:8" x14ac:dyDescent="0.2">
      <c r="B32" s="99">
        <v>85</v>
      </c>
      <c r="C32" s="259">
        <v>2.32E-3</v>
      </c>
      <c r="D32" s="100">
        <v>7.4090000000000003E-2</v>
      </c>
      <c r="E32" s="100">
        <v>0.51549</v>
      </c>
      <c r="F32" s="100">
        <v>0.47087000000000001</v>
      </c>
      <c r="G32" s="100">
        <v>0.47345999999999999</v>
      </c>
      <c r="H32" s="100">
        <v>0.48532999999999998</v>
      </c>
    </row>
    <row r="33" spans="2:8" x14ac:dyDescent="0.2">
      <c r="B33" s="99">
        <v>87</v>
      </c>
      <c r="C33" s="100">
        <v>0.17645</v>
      </c>
      <c r="D33" s="100">
        <v>0.22423999999999999</v>
      </c>
      <c r="E33" s="100">
        <v>0.80059000000000002</v>
      </c>
      <c r="F33" s="100">
        <v>0.65403</v>
      </c>
      <c r="G33" s="100">
        <v>0.66310999999999998</v>
      </c>
      <c r="H33" s="100">
        <v>0.66417999999999999</v>
      </c>
    </row>
    <row r="34" spans="2:8" x14ac:dyDescent="0.2">
      <c r="B34" s="99">
        <v>88</v>
      </c>
      <c r="C34" s="100">
        <v>0.58653</v>
      </c>
      <c r="D34" s="100">
        <v>0.63312000000000002</v>
      </c>
      <c r="E34" s="100">
        <v>0.75905</v>
      </c>
      <c r="F34" s="100">
        <v>0.35197000000000001</v>
      </c>
      <c r="G34" s="100">
        <v>0.36395</v>
      </c>
      <c r="H34" s="100">
        <v>0.37567</v>
      </c>
    </row>
    <row r="35" spans="2:8" x14ac:dyDescent="0.2">
      <c r="B35" s="99">
        <v>89</v>
      </c>
      <c r="C35" s="100">
        <v>0.72</v>
      </c>
      <c r="D35" s="100">
        <v>0.74629999999999996</v>
      </c>
      <c r="E35" s="100">
        <v>0.82574999999999998</v>
      </c>
      <c r="F35" s="100">
        <v>2.4109999999999999E-2</v>
      </c>
      <c r="G35" s="100">
        <v>2.767E-2</v>
      </c>
      <c r="H35" s="100">
        <v>3.8629999999999998E-2</v>
      </c>
    </row>
    <row r="36" spans="2:8" x14ac:dyDescent="0.2">
      <c r="B36" s="99">
        <v>90</v>
      </c>
      <c r="C36" s="100">
        <v>0.47883999999999999</v>
      </c>
      <c r="D36" s="100">
        <v>0.52512999999999999</v>
      </c>
      <c r="E36" s="100">
        <v>0.66203999999999996</v>
      </c>
      <c r="F36" s="100">
        <v>0.59523999999999999</v>
      </c>
      <c r="G36" s="100">
        <v>0.59655999999999998</v>
      </c>
      <c r="H36" s="100">
        <v>0.60384000000000004</v>
      </c>
    </row>
    <row r="37" spans="2:8" x14ac:dyDescent="0.2">
      <c r="B37" s="99">
        <v>91</v>
      </c>
      <c r="C37" s="100">
        <v>0.42498000000000002</v>
      </c>
      <c r="D37" s="100">
        <v>0.43674000000000002</v>
      </c>
      <c r="E37" s="100">
        <v>0.85109999999999997</v>
      </c>
      <c r="F37" s="100">
        <v>0.43058999999999997</v>
      </c>
      <c r="G37" s="100">
        <v>0.43447000000000002</v>
      </c>
      <c r="H37" s="100">
        <v>0.44307000000000002</v>
      </c>
    </row>
    <row r="38" spans="2:8" x14ac:dyDescent="0.2">
      <c r="B38" s="99">
        <v>92</v>
      </c>
      <c r="C38" s="100">
        <v>0.83043</v>
      </c>
      <c r="D38" s="100">
        <v>0.82687999999999995</v>
      </c>
      <c r="E38" s="100">
        <v>0.91068000000000005</v>
      </c>
      <c r="F38" s="100">
        <v>0.84735000000000005</v>
      </c>
      <c r="G38" s="100">
        <v>0.84769000000000005</v>
      </c>
      <c r="H38" s="100">
        <v>0.86236999999999997</v>
      </c>
    </row>
    <row r="39" spans="2:8" x14ac:dyDescent="0.2">
      <c r="B39" s="99">
        <v>93</v>
      </c>
      <c r="C39" s="100">
        <v>0.46124999999999999</v>
      </c>
      <c r="D39" s="100">
        <v>0.47111999999999998</v>
      </c>
      <c r="E39" s="100">
        <v>0.66578000000000004</v>
      </c>
      <c r="F39" s="100">
        <v>0.40397</v>
      </c>
      <c r="G39" s="100">
        <v>0.40709000000000001</v>
      </c>
      <c r="H39" s="100">
        <v>0.42341000000000001</v>
      </c>
    </row>
    <row r="40" spans="2:8" x14ac:dyDescent="0.2">
      <c r="B40" s="99">
        <v>94</v>
      </c>
      <c r="C40" s="100">
        <v>0.44932</v>
      </c>
      <c r="D40" s="100">
        <v>0.45601000000000003</v>
      </c>
      <c r="E40" s="100">
        <v>0.66747000000000001</v>
      </c>
      <c r="F40" s="100">
        <v>2.4660000000000001E-2</v>
      </c>
      <c r="G40" s="100">
        <v>2.6550000000000001E-2</v>
      </c>
      <c r="H40" s="100">
        <v>4.095E-2</v>
      </c>
    </row>
    <row r="41" spans="2:8" x14ac:dyDescent="0.2">
      <c r="B41" s="99">
        <v>95</v>
      </c>
      <c r="C41" s="100">
        <v>0.71172000000000002</v>
      </c>
      <c r="D41" s="100">
        <v>0.71235000000000004</v>
      </c>
      <c r="E41" s="100">
        <v>0.82143999999999995</v>
      </c>
      <c r="F41" s="100">
        <v>0.39532</v>
      </c>
      <c r="G41" s="100">
        <v>0.40103</v>
      </c>
      <c r="H41" s="100">
        <v>0.41328999999999999</v>
      </c>
    </row>
    <row r="42" spans="2:8" x14ac:dyDescent="0.2">
      <c r="B42" s="99">
        <v>971</v>
      </c>
      <c r="C42" s="100">
        <v>0.60441</v>
      </c>
      <c r="D42" s="100">
        <v>0.60704999999999998</v>
      </c>
      <c r="E42" s="100">
        <v>0.82455999999999996</v>
      </c>
      <c r="F42" s="100">
        <v>0.73311999999999999</v>
      </c>
      <c r="G42" s="100">
        <v>0.74460000000000004</v>
      </c>
      <c r="H42" s="100">
        <v>0.74709000000000003</v>
      </c>
    </row>
    <row r="43" spans="2:8" x14ac:dyDescent="0.2">
      <c r="B43" s="99">
        <v>974</v>
      </c>
      <c r="C43" s="100">
        <v>0.63358000000000003</v>
      </c>
      <c r="D43" s="100">
        <v>0.63578999999999997</v>
      </c>
      <c r="E43" s="100">
        <v>0.71274999999999999</v>
      </c>
      <c r="F43" s="100">
        <v>8.9380000000000001E-2</v>
      </c>
      <c r="G43" s="100">
        <v>9.6829999999999999E-2</v>
      </c>
      <c r="H43" s="100">
        <v>0.10919</v>
      </c>
    </row>
    <row r="44" spans="2:8" x14ac:dyDescent="0.2">
      <c r="B44" s="99" t="s">
        <v>1204</v>
      </c>
      <c r="C44" s="100">
        <v>0.47138999999999998</v>
      </c>
      <c r="D44" s="100">
        <v>0.49847999999999998</v>
      </c>
      <c r="E44" s="100">
        <v>0.67430999999999996</v>
      </c>
      <c r="F44" s="100">
        <v>0.32513999999999998</v>
      </c>
      <c r="G44" s="100">
        <v>0.33328999999999998</v>
      </c>
      <c r="H44" s="100">
        <v>0.34316000000000002</v>
      </c>
    </row>
    <row r="45" spans="2:8" ht="22.5" x14ac:dyDescent="0.2">
      <c r="B45" s="101" t="s">
        <v>1205</v>
      </c>
      <c r="C45" s="102">
        <v>6</v>
      </c>
      <c r="D45" s="102">
        <v>5</v>
      </c>
      <c r="E45" s="386">
        <v>4</v>
      </c>
      <c r="F45" s="389"/>
      <c r="G45" s="389"/>
      <c r="H45" s="389"/>
    </row>
  </sheetData>
  <mergeCells count="1">
    <mergeCell ref="E45:H45"/>
  </mergeCells>
  <phoneticPr fontId="1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/>
  </sheetViews>
  <sheetFormatPr baseColWidth="10" defaultRowHeight="11.25" x14ac:dyDescent="0.2"/>
  <cols>
    <col min="1" max="1" width="3.7109375" style="97" customWidth="1"/>
    <col min="2" max="2" width="14" style="97" customWidth="1"/>
    <col min="3" max="9" width="13.5703125" style="97" customWidth="1"/>
    <col min="10" max="16384" width="11.42578125" style="97"/>
  </cols>
  <sheetData>
    <row r="1" spans="2:9" x14ac:dyDescent="0.2">
      <c r="B1" s="388" t="s">
        <v>198</v>
      </c>
      <c r="C1" s="388"/>
      <c r="D1" s="388"/>
      <c r="E1" s="388"/>
      <c r="F1" s="388"/>
      <c r="G1" s="388"/>
      <c r="H1" s="388"/>
    </row>
    <row r="3" spans="2:9" ht="56.25" x14ac:dyDescent="0.2">
      <c r="B3" s="98" t="s">
        <v>1191</v>
      </c>
      <c r="C3" s="98" t="s">
        <v>16</v>
      </c>
      <c r="D3" s="98" t="s">
        <v>17</v>
      </c>
      <c r="E3" s="98" t="s">
        <v>18</v>
      </c>
      <c r="F3" s="98" t="s">
        <v>19</v>
      </c>
      <c r="G3" s="98" t="s">
        <v>20</v>
      </c>
      <c r="H3" s="98" t="s">
        <v>21</v>
      </c>
      <c r="I3" s="98" t="s">
        <v>22</v>
      </c>
    </row>
    <row r="4" spans="2:9" x14ac:dyDescent="0.2">
      <c r="B4" s="99">
        <v>1</v>
      </c>
      <c r="C4" s="100">
        <v>0.39287</v>
      </c>
      <c r="D4" s="100">
        <v>0.37957000000000002</v>
      </c>
      <c r="E4" s="100">
        <v>1</v>
      </c>
      <c r="F4" s="100">
        <v>1</v>
      </c>
      <c r="G4" s="100">
        <v>1</v>
      </c>
      <c r="H4" s="100">
        <v>0.41254000000000002</v>
      </c>
      <c r="I4" s="100">
        <v>0.97811999999999999</v>
      </c>
    </row>
    <row r="5" spans="2:9" x14ac:dyDescent="0.2">
      <c r="B5" s="99">
        <v>3</v>
      </c>
      <c r="C5" s="100">
        <v>0.16944999999999999</v>
      </c>
      <c r="D5" s="100">
        <v>0.14799999999999999</v>
      </c>
      <c r="E5" s="100">
        <v>1</v>
      </c>
      <c r="F5" s="100">
        <v>1</v>
      </c>
      <c r="G5" s="100">
        <v>1</v>
      </c>
      <c r="H5" s="100">
        <v>0.11833</v>
      </c>
      <c r="I5" s="100">
        <v>0.95960999999999996</v>
      </c>
    </row>
    <row r="6" spans="2:9" x14ac:dyDescent="0.2">
      <c r="B6" s="99">
        <v>7</v>
      </c>
      <c r="C6" s="100">
        <v>0.76876</v>
      </c>
      <c r="D6" s="100">
        <v>0.76876</v>
      </c>
      <c r="E6" s="100">
        <v>0.76876</v>
      </c>
      <c r="F6" s="100">
        <v>0.76876</v>
      </c>
      <c r="G6" s="100">
        <v>0.76876</v>
      </c>
      <c r="H6" s="100">
        <v>0.75278999999999996</v>
      </c>
      <c r="I6" s="100">
        <v>0.93932000000000004</v>
      </c>
    </row>
    <row r="7" spans="2:9" x14ac:dyDescent="0.2">
      <c r="B7" s="99">
        <v>8</v>
      </c>
      <c r="C7" s="100">
        <v>0.47521999999999998</v>
      </c>
      <c r="D7" s="100">
        <v>0.45677000000000001</v>
      </c>
      <c r="E7" s="100">
        <v>0.38673999999999997</v>
      </c>
      <c r="F7" s="100">
        <v>0.41526999999999997</v>
      </c>
      <c r="G7" s="100">
        <v>0.38068999999999997</v>
      </c>
      <c r="H7" s="259">
        <v>0</v>
      </c>
      <c r="I7" s="100">
        <v>0.96426999999999996</v>
      </c>
    </row>
    <row r="8" spans="2:9" x14ac:dyDescent="0.2">
      <c r="B8" s="99">
        <v>9</v>
      </c>
      <c r="C8" s="100">
        <v>7.8130000000000005E-2</v>
      </c>
      <c r="D8" s="100">
        <v>6.0940000000000001E-2</v>
      </c>
      <c r="E8" s="100">
        <v>0.76953000000000005</v>
      </c>
      <c r="F8" s="100">
        <v>0.76953000000000005</v>
      </c>
      <c r="G8" s="100">
        <v>0.76953000000000005</v>
      </c>
      <c r="H8" s="100">
        <v>0.20077999999999999</v>
      </c>
      <c r="I8" s="100">
        <v>0.74219000000000002</v>
      </c>
    </row>
    <row r="9" spans="2:9" x14ac:dyDescent="0.2">
      <c r="B9" s="99">
        <v>10</v>
      </c>
      <c r="C9" s="100">
        <v>0.59860999999999998</v>
      </c>
      <c r="D9" s="100">
        <v>0.58355999999999997</v>
      </c>
      <c r="E9" s="100">
        <v>1</v>
      </c>
      <c r="F9" s="100">
        <v>1</v>
      </c>
      <c r="G9" s="100">
        <v>1</v>
      </c>
      <c r="H9" s="100">
        <v>0.54320999999999997</v>
      </c>
      <c r="I9" s="100">
        <v>0.97680999999999996</v>
      </c>
    </row>
    <row r="10" spans="2:9" x14ac:dyDescent="0.2">
      <c r="B10" s="99">
        <v>11</v>
      </c>
      <c r="C10" s="100">
        <v>0.40032000000000001</v>
      </c>
      <c r="D10" s="100">
        <v>0.40032000000000001</v>
      </c>
      <c r="E10" s="100">
        <v>1</v>
      </c>
      <c r="F10" s="100">
        <v>1</v>
      </c>
      <c r="G10" s="100">
        <v>1</v>
      </c>
      <c r="H10" s="100">
        <v>0.53213999999999995</v>
      </c>
      <c r="I10" s="100">
        <v>0.97650000000000003</v>
      </c>
    </row>
    <row r="11" spans="2:9" x14ac:dyDescent="0.2">
      <c r="B11" s="99">
        <v>12</v>
      </c>
      <c r="C11" s="100">
        <v>8.2189999999999999E-2</v>
      </c>
      <c r="D11" s="100">
        <v>7.306E-2</v>
      </c>
      <c r="E11" s="100">
        <v>2.3179999999999999E-2</v>
      </c>
      <c r="F11" s="100">
        <v>4.5310000000000003E-2</v>
      </c>
      <c r="G11" s="100">
        <v>1.967E-2</v>
      </c>
      <c r="H11" s="100">
        <v>7.6920000000000002E-2</v>
      </c>
      <c r="I11" s="100">
        <v>0.82718999999999998</v>
      </c>
    </row>
    <row r="12" spans="2:9" x14ac:dyDescent="0.2">
      <c r="B12" s="99">
        <v>13</v>
      </c>
      <c r="C12" s="100">
        <v>9.4299999999999995E-2</v>
      </c>
      <c r="D12" s="100">
        <v>7.9979999999999996E-2</v>
      </c>
      <c r="E12" s="100">
        <v>1</v>
      </c>
      <c r="F12" s="100">
        <v>1</v>
      </c>
      <c r="G12" s="100">
        <v>1</v>
      </c>
      <c r="H12" s="100">
        <v>0.16722999999999999</v>
      </c>
      <c r="I12" s="100">
        <v>0.94784999999999997</v>
      </c>
    </row>
    <row r="13" spans="2:9" x14ac:dyDescent="0.2">
      <c r="B13" s="99">
        <v>14</v>
      </c>
      <c r="C13" s="100">
        <v>6.9470000000000004E-2</v>
      </c>
      <c r="D13" s="100">
        <v>6.9470000000000004E-2</v>
      </c>
      <c r="E13" s="100">
        <v>1</v>
      </c>
      <c r="F13" s="100">
        <v>1</v>
      </c>
      <c r="G13" s="100">
        <v>1</v>
      </c>
      <c r="H13" s="100">
        <v>0.52608999999999995</v>
      </c>
      <c r="I13" s="100">
        <v>0.96904999999999997</v>
      </c>
    </row>
    <row r="14" spans="2:9" x14ac:dyDescent="0.2">
      <c r="B14" s="99">
        <v>15</v>
      </c>
      <c r="C14" s="100">
        <v>0.24018999999999999</v>
      </c>
      <c r="D14" s="100">
        <v>0.22370000000000001</v>
      </c>
      <c r="E14" s="100">
        <v>0.17974999999999999</v>
      </c>
      <c r="F14" s="100">
        <v>0.20094000000000001</v>
      </c>
      <c r="G14" s="100">
        <v>0.17111000000000001</v>
      </c>
      <c r="H14" s="100">
        <v>0.40266999999999997</v>
      </c>
      <c r="I14" s="100">
        <v>0.94427000000000005</v>
      </c>
    </row>
    <row r="15" spans="2:9" x14ac:dyDescent="0.2">
      <c r="B15" s="99">
        <v>16</v>
      </c>
      <c r="C15" s="100">
        <v>0.45844000000000001</v>
      </c>
      <c r="D15" s="100">
        <v>0.45844000000000001</v>
      </c>
      <c r="E15" s="100">
        <v>0.45844000000000001</v>
      </c>
      <c r="F15" s="100">
        <v>0.45844000000000001</v>
      </c>
      <c r="G15" s="100">
        <v>0.45844000000000001</v>
      </c>
      <c r="H15" s="100">
        <v>0.98900999999999994</v>
      </c>
      <c r="I15" s="100">
        <v>0.99887000000000004</v>
      </c>
    </row>
    <row r="16" spans="2:9" x14ac:dyDescent="0.2">
      <c r="B16" s="99">
        <v>17</v>
      </c>
      <c r="C16" s="100">
        <v>0.15894</v>
      </c>
      <c r="D16" s="100">
        <v>0.14692</v>
      </c>
      <c r="E16" s="100">
        <v>0.99814000000000003</v>
      </c>
      <c r="F16" s="100">
        <v>0.99848000000000003</v>
      </c>
      <c r="G16" s="100">
        <v>0.99848000000000003</v>
      </c>
      <c r="H16" s="100">
        <v>0.26946999999999999</v>
      </c>
      <c r="I16" s="100">
        <v>0.94904999999999995</v>
      </c>
    </row>
    <row r="17" spans="2:9" x14ac:dyDescent="0.2">
      <c r="B17" s="99">
        <v>19</v>
      </c>
      <c r="C17" s="100">
        <v>0.32477</v>
      </c>
      <c r="D17" s="100">
        <v>0.29957</v>
      </c>
      <c r="E17" s="100">
        <v>0.99856999999999996</v>
      </c>
      <c r="F17" s="100">
        <v>0.99904999999999999</v>
      </c>
      <c r="G17" s="100">
        <v>0.99856999999999996</v>
      </c>
      <c r="H17" s="100">
        <v>0.32762999999999998</v>
      </c>
      <c r="I17" s="100">
        <v>0.96718999999999999</v>
      </c>
    </row>
    <row r="18" spans="2:9" x14ac:dyDescent="0.2">
      <c r="B18" s="99">
        <v>21</v>
      </c>
      <c r="C18" s="100">
        <v>0.30285000000000001</v>
      </c>
      <c r="D18" s="100">
        <v>0.28544999999999998</v>
      </c>
      <c r="E18" s="100">
        <v>1</v>
      </c>
      <c r="F18" s="100">
        <v>1</v>
      </c>
      <c r="G18" s="100">
        <v>1</v>
      </c>
      <c r="H18" s="100">
        <v>0.33049000000000001</v>
      </c>
      <c r="I18" s="100">
        <v>0.96416999999999997</v>
      </c>
    </row>
    <row r="19" spans="2:9" x14ac:dyDescent="0.2">
      <c r="B19" s="99">
        <v>22</v>
      </c>
      <c r="C19" s="100">
        <v>0.28665000000000002</v>
      </c>
      <c r="D19" s="100">
        <v>0.28665000000000002</v>
      </c>
      <c r="E19" s="100">
        <v>0.99983999999999995</v>
      </c>
      <c r="F19" s="100">
        <v>0.99983999999999995</v>
      </c>
      <c r="G19" s="100">
        <v>0.99983999999999995</v>
      </c>
      <c r="H19" s="100">
        <v>0.75271999999999994</v>
      </c>
      <c r="I19" s="100">
        <v>0.99658000000000002</v>
      </c>
    </row>
    <row r="20" spans="2:9" x14ac:dyDescent="0.2">
      <c r="B20" s="99">
        <v>24</v>
      </c>
      <c r="C20" s="100">
        <v>0.25502999999999998</v>
      </c>
      <c r="D20" s="100">
        <v>0.25502999999999998</v>
      </c>
      <c r="E20" s="100">
        <v>0.25502999999999998</v>
      </c>
      <c r="F20" s="100">
        <v>0.25502999999999998</v>
      </c>
      <c r="G20" s="100">
        <v>0.25502999999999998</v>
      </c>
      <c r="H20" s="100">
        <v>0.21587000000000001</v>
      </c>
      <c r="I20" s="100">
        <v>0.96825000000000006</v>
      </c>
    </row>
    <row r="21" spans="2:9" x14ac:dyDescent="0.2">
      <c r="B21" s="99">
        <v>25</v>
      </c>
      <c r="C21" s="100">
        <v>0.17044999999999999</v>
      </c>
      <c r="D21" s="100">
        <v>0.16897000000000001</v>
      </c>
      <c r="E21" s="100">
        <v>1</v>
      </c>
      <c r="F21" s="100">
        <v>1</v>
      </c>
      <c r="G21" s="100">
        <v>1</v>
      </c>
      <c r="H21" s="100">
        <v>0.23765</v>
      </c>
      <c r="I21" s="100">
        <v>0.95552999999999999</v>
      </c>
    </row>
    <row r="22" spans="2:9" x14ac:dyDescent="0.2">
      <c r="B22" s="99">
        <v>26</v>
      </c>
      <c r="C22" s="100">
        <v>0.21396000000000001</v>
      </c>
      <c r="D22" s="100">
        <v>0.19822999999999999</v>
      </c>
      <c r="E22" s="100">
        <v>0.98197999999999996</v>
      </c>
      <c r="F22" s="100">
        <v>0.98233000000000004</v>
      </c>
      <c r="G22" s="100">
        <v>0.98216000000000003</v>
      </c>
      <c r="H22" s="100">
        <v>0.16661000000000001</v>
      </c>
      <c r="I22" s="100">
        <v>0.99258000000000002</v>
      </c>
    </row>
    <row r="23" spans="2:9" x14ac:dyDescent="0.2">
      <c r="B23" s="99">
        <v>27</v>
      </c>
      <c r="C23" s="100">
        <v>0.28462999999999999</v>
      </c>
      <c r="D23" s="100">
        <v>0.2651</v>
      </c>
      <c r="E23" s="100">
        <v>0.99197000000000002</v>
      </c>
      <c r="F23" s="100">
        <v>0.99197000000000002</v>
      </c>
      <c r="G23" s="100">
        <v>0.99251999999999996</v>
      </c>
      <c r="H23" s="100">
        <v>0.29751</v>
      </c>
      <c r="I23" s="100">
        <v>0.95720000000000005</v>
      </c>
    </row>
    <row r="24" spans="2:9" x14ac:dyDescent="0.2">
      <c r="B24" s="99">
        <v>28</v>
      </c>
      <c r="C24" s="100">
        <v>0.17019999999999999</v>
      </c>
      <c r="D24" s="100">
        <v>0.17019999999999999</v>
      </c>
      <c r="E24" s="100">
        <v>1</v>
      </c>
      <c r="F24" s="100">
        <v>1</v>
      </c>
      <c r="G24" s="100">
        <v>1</v>
      </c>
      <c r="H24" s="100">
        <v>0.28924</v>
      </c>
      <c r="I24" s="100">
        <v>0.98580000000000001</v>
      </c>
    </row>
    <row r="25" spans="2:9" x14ac:dyDescent="0.2">
      <c r="B25" s="99" t="s">
        <v>832</v>
      </c>
      <c r="C25" s="100">
        <v>0.21223</v>
      </c>
      <c r="D25" s="100">
        <v>0.19602</v>
      </c>
      <c r="E25" s="100">
        <v>1</v>
      </c>
      <c r="F25" s="100">
        <v>1</v>
      </c>
      <c r="G25" s="100">
        <v>1</v>
      </c>
      <c r="H25" s="259">
        <v>0</v>
      </c>
      <c r="I25" s="100">
        <v>0.98599999999999999</v>
      </c>
    </row>
    <row r="26" spans="2:9" x14ac:dyDescent="0.2">
      <c r="B26" s="99" t="s">
        <v>834</v>
      </c>
      <c r="C26" s="100">
        <v>0.66837999999999997</v>
      </c>
      <c r="D26" s="100">
        <v>0.66837999999999997</v>
      </c>
      <c r="E26" s="100">
        <v>1</v>
      </c>
      <c r="F26" s="100">
        <v>1</v>
      </c>
      <c r="G26" s="100">
        <v>1</v>
      </c>
      <c r="H26" s="100">
        <v>0.94216</v>
      </c>
      <c r="I26" s="100">
        <v>1</v>
      </c>
    </row>
    <row r="27" spans="2:9" x14ac:dyDescent="0.2">
      <c r="B27" s="99">
        <v>32</v>
      </c>
      <c r="C27" s="100">
        <v>3.551E-2</v>
      </c>
      <c r="D27" s="100">
        <v>1.9789999999999999E-2</v>
      </c>
      <c r="E27" s="100">
        <v>2.2120000000000001E-2</v>
      </c>
      <c r="F27" s="100">
        <v>2.2120000000000001E-2</v>
      </c>
      <c r="G27" s="100">
        <v>2.2120000000000001E-2</v>
      </c>
      <c r="H27" s="100">
        <v>0.5</v>
      </c>
      <c r="I27" s="100">
        <v>0.74214000000000002</v>
      </c>
    </row>
    <row r="28" spans="2:9" x14ac:dyDescent="0.2">
      <c r="B28" s="99">
        <v>33</v>
      </c>
      <c r="C28" s="100">
        <v>0.21909999999999999</v>
      </c>
      <c r="D28" s="100">
        <v>0.19928999999999999</v>
      </c>
      <c r="E28" s="100">
        <v>1</v>
      </c>
      <c r="F28" s="100">
        <v>1</v>
      </c>
      <c r="G28" s="100">
        <v>1</v>
      </c>
      <c r="H28" s="259">
        <v>0</v>
      </c>
      <c r="I28" s="100">
        <v>0.92656000000000005</v>
      </c>
    </row>
    <row r="29" spans="2:9" x14ac:dyDescent="0.2">
      <c r="B29" s="99">
        <v>34</v>
      </c>
      <c r="C29" s="100">
        <v>8.8160000000000002E-2</v>
      </c>
      <c r="D29" s="100">
        <v>7.0510000000000003E-2</v>
      </c>
      <c r="E29" s="100">
        <v>1</v>
      </c>
      <c r="F29" s="100">
        <v>1</v>
      </c>
      <c r="G29" s="100">
        <v>1</v>
      </c>
      <c r="H29" s="100">
        <v>0.19541</v>
      </c>
      <c r="I29" s="100">
        <v>0.93662999999999996</v>
      </c>
    </row>
    <row r="30" spans="2:9" x14ac:dyDescent="0.2">
      <c r="B30" s="99">
        <v>35</v>
      </c>
      <c r="C30" s="100">
        <v>0.22438</v>
      </c>
      <c r="D30" s="100">
        <v>0.20633000000000001</v>
      </c>
      <c r="E30" s="100">
        <v>0.99941000000000002</v>
      </c>
      <c r="F30" s="100">
        <v>0.99941000000000002</v>
      </c>
      <c r="G30" s="100">
        <v>0.99941000000000002</v>
      </c>
      <c r="H30" s="100">
        <v>0.38296000000000002</v>
      </c>
      <c r="I30" s="100">
        <v>0.99224000000000001</v>
      </c>
    </row>
    <row r="31" spans="2:9" x14ac:dyDescent="0.2">
      <c r="B31" s="99">
        <v>36</v>
      </c>
      <c r="C31" s="100">
        <v>0.96587999999999996</v>
      </c>
      <c r="D31" s="100">
        <v>0.96587999999999996</v>
      </c>
      <c r="E31" s="100">
        <v>0.91449000000000003</v>
      </c>
      <c r="F31" s="100">
        <v>0.93</v>
      </c>
      <c r="G31" s="100">
        <v>0.91139000000000003</v>
      </c>
      <c r="H31" s="100">
        <v>0.98360999999999998</v>
      </c>
      <c r="I31" s="100">
        <v>0.89588000000000001</v>
      </c>
    </row>
    <row r="32" spans="2:9" x14ac:dyDescent="0.2">
      <c r="B32" s="99">
        <v>37</v>
      </c>
      <c r="C32" s="100">
        <v>6.8169999999999994E-2</v>
      </c>
      <c r="D32" s="100">
        <v>6.8169999999999994E-2</v>
      </c>
      <c r="E32" s="100">
        <v>6.787E-2</v>
      </c>
      <c r="F32" s="100">
        <v>6.787E-2</v>
      </c>
      <c r="G32" s="100">
        <v>6.787E-2</v>
      </c>
      <c r="H32" s="100">
        <v>0.15945999999999999</v>
      </c>
      <c r="I32" s="100">
        <v>0.96801999999999999</v>
      </c>
    </row>
    <row r="33" spans="2:9" x14ac:dyDescent="0.2">
      <c r="B33" s="99">
        <v>38</v>
      </c>
      <c r="C33" s="100">
        <v>0.21596000000000001</v>
      </c>
      <c r="D33" s="100">
        <v>0.21596000000000001</v>
      </c>
      <c r="E33" s="100">
        <v>0.21596000000000001</v>
      </c>
      <c r="F33" s="100">
        <v>0.21596000000000001</v>
      </c>
      <c r="G33" s="100">
        <v>0.21596000000000001</v>
      </c>
      <c r="H33" s="100">
        <v>0.18443000000000001</v>
      </c>
      <c r="I33" s="100">
        <v>0.99870999999999999</v>
      </c>
    </row>
    <row r="34" spans="2:9" x14ac:dyDescent="0.2">
      <c r="B34" s="99">
        <v>39</v>
      </c>
      <c r="C34" s="100">
        <v>0.13733999999999999</v>
      </c>
      <c r="D34" s="100">
        <v>0.12163</v>
      </c>
      <c r="E34" s="100">
        <v>0.99863000000000002</v>
      </c>
      <c r="F34" s="100">
        <v>0.99931999999999999</v>
      </c>
      <c r="G34" s="100">
        <v>0.99863000000000002</v>
      </c>
      <c r="H34" s="100">
        <v>0.32934999999999998</v>
      </c>
      <c r="I34" s="100">
        <v>0.92449999999999999</v>
      </c>
    </row>
    <row r="35" spans="2:9" x14ac:dyDescent="0.2">
      <c r="B35" s="99">
        <v>40</v>
      </c>
      <c r="C35" s="100">
        <v>0.23055999999999999</v>
      </c>
      <c r="D35" s="100">
        <v>0.23055999999999999</v>
      </c>
      <c r="E35" s="100">
        <v>1</v>
      </c>
      <c r="F35" s="100">
        <v>1</v>
      </c>
      <c r="G35" s="100">
        <v>1</v>
      </c>
      <c r="H35" s="100">
        <v>0.30268</v>
      </c>
      <c r="I35" s="100">
        <v>0.95818000000000003</v>
      </c>
    </row>
    <row r="36" spans="2:9" x14ac:dyDescent="0.2">
      <c r="B36" s="99">
        <v>41</v>
      </c>
      <c r="C36" s="100">
        <v>0.68030000000000002</v>
      </c>
      <c r="D36" s="100">
        <v>0.67390000000000005</v>
      </c>
      <c r="E36" s="100">
        <v>1</v>
      </c>
      <c r="F36" s="100">
        <v>1</v>
      </c>
      <c r="G36" s="100">
        <v>1</v>
      </c>
      <c r="H36" s="100">
        <v>0.83918000000000004</v>
      </c>
      <c r="I36" s="100">
        <v>0.98748000000000002</v>
      </c>
    </row>
    <row r="37" spans="2:9" x14ac:dyDescent="0.2">
      <c r="B37" s="99">
        <v>42</v>
      </c>
      <c r="C37" s="100">
        <v>0.40761999999999998</v>
      </c>
      <c r="D37" s="100">
        <v>0.39267000000000002</v>
      </c>
      <c r="E37" s="100">
        <v>0.29108000000000001</v>
      </c>
      <c r="F37" s="100">
        <v>0.32322000000000001</v>
      </c>
      <c r="G37" s="100">
        <v>0.28231000000000001</v>
      </c>
      <c r="H37" s="100">
        <v>0.42121999999999998</v>
      </c>
      <c r="I37" s="100">
        <v>0.96943000000000001</v>
      </c>
    </row>
    <row r="38" spans="2:9" x14ac:dyDescent="0.2">
      <c r="B38" s="99">
        <v>43</v>
      </c>
      <c r="C38" s="100">
        <v>0.22578000000000001</v>
      </c>
      <c r="D38" s="100">
        <v>0.20329</v>
      </c>
      <c r="E38" s="100">
        <v>1</v>
      </c>
      <c r="F38" s="100">
        <v>1</v>
      </c>
      <c r="G38" s="100">
        <v>1</v>
      </c>
      <c r="H38" s="100">
        <v>0.24048</v>
      </c>
      <c r="I38" s="100">
        <v>0.97101999999999999</v>
      </c>
    </row>
    <row r="39" spans="2:9" x14ac:dyDescent="0.2">
      <c r="B39" s="99">
        <v>45</v>
      </c>
      <c r="C39" s="100">
        <v>0.23866000000000001</v>
      </c>
      <c r="D39" s="100">
        <v>0.22362000000000001</v>
      </c>
      <c r="E39" s="100">
        <v>0.99846999999999997</v>
      </c>
      <c r="F39" s="100">
        <v>0.99858999999999998</v>
      </c>
      <c r="G39" s="100">
        <v>0.99858999999999998</v>
      </c>
      <c r="H39" s="100">
        <v>0.27578999999999998</v>
      </c>
      <c r="I39" s="100">
        <v>0.97309000000000001</v>
      </c>
    </row>
    <row r="40" spans="2:9" x14ac:dyDescent="0.2">
      <c r="B40" s="99">
        <v>46</v>
      </c>
      <c r="C40" s="100">
        <v>0.24471999999999999</v>
      </c>
      <c r="D40" s="100">
        <v>0.19767999999999999</v>
      </c>
      <c r="E40" s="100">
        <v>1</v>
      </c>
      <c r="F40" s="100">
        <v>1</v>
      </c>
      <c r="G40" s="100">
        <v>1</v>
      </c>
      <c r="H40" s="100">
        <v>0.29107</v>
      </c>
      <c r="I40" s="100">
        <v>0.9516</v>
      </c>
    </row>
    <row r="41" spans="2:9" x14ac:dyDescent="0.2">
      <c r="B41" s="99">
        <v>48</v>
      </c>
      <c r="C41" s="100">
        <v>0.22456999999999999</v>
      </c>
      <c r="D41" s="100">
        <v>0.19683</v>
      </c>
      <c r="E41" s="100">
        <v>1</v>
      </c>
      <c r="F41" s="100">
        <v>1</v>
      </c>
      <c r="G41" s="100">
        <v>1</v>
      </c>
      <c r="H41" s="100">
        <v>0.22853000000000001</v>
      </c>
      <c r="I41" s="100">
        <v>0.97358</v>
      </c>
    </row>
    <row r="42" spans="2:9" x14ac:dyDescent="0.2">
      <c r="B42" s="99" t="s">
        <v>1204</v>
      </c>
      <c r="C42" s="100">
        <v>0.25134000000000001</v>
      </c>
      <c r="D42" s="100">
        <v>0.23955000000000001</v>
      </c>
      <c r="E42" s="100">
        <v>0.81735999999999998</v>
      </c>
      <c r="F42" s="100">
        <v>0.82035000000000002</v>
      </c>
      <c r="G42" s="100">
        <v>0.81808999999999998</v>
      </c>
      <c r="H42" s="100">
        <v>0.33340999999999998</v>
      </c>
      <c r="I42" s="100">
        <v>0.96794999999999998</v>
      </c>
    </row>
    <row r="43" spans="2:9" ht="22.5" x14ac:dyDescent="0.2">
      <c r="B43" s="101" t="s">
        <v>1205</v>
      </c>
      <c r="C43" s="386">
        <v>0</v>
      </c>
      <c r="D43" s="387"/>
      <c r="E43" s="387"/>
      <c r="F43" s="387"/>
      <c r="G43" s="387"/>
      <c r="H43" s="102">
        <v>4</v>
      </c>
      <c r="I43" s="102">
        <v>0</v>
      </c>
    </row>
  </sheetData>
  <mergeCells count="2">
    <mergeCell ref="C43:G43"/>
    <mergeCell ref="B1:H1"/>
  </mergeCells>
  <phoneticPr fontId="1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/>
  </sheetViews>
  <sheetFormatPr baseColWidth="10" defaultRowHeight="11.25" x14ac:dyDescent="0.2"/>
  <cols>
    <col min="1" max="1" width="3.7109375" style="97" customWidth="1"/>
    <col min="2" max="2" width="14" style="97" customWidth="1"/>
    <col min="3" max="9" width="13.5703125" style="97" customWidth="1"/>
    <col min="10" max="16384" width="11.42578125" style="97"/>
  </cols>
  <sheetData>
    <row r="1" spans="2:9" x14ac:dyDescent="0.2">
      <c r="B1" s="388" t="s">
        <v>199</v>
      </c>
      <c r="C1" s="388"/>
      <c r="D1" s="388"/>
      <c r="E1" s="388"/>
      <c r="F1" s="388"/>
      <c r="G1" s="388"/>
      <c r="H1" s="388"/>
    </row>
    <row r="3" spans="2:9" ht="56.25" x14ac:dyDescent="0.2">
      <c r="B3" s="98" t="s">
        <v>1191</v>
      </c>
      <c r="C3" s="98" t="s">
        <v>16</v>
      </c>
      <c r="D3" s="98" t="s">
        <v>17</v>
      </c>
      <c r="E3" s="98" t="s">
        <v>18</v>
      </c>
      <c r="F3" s="98" t="s">
        <v>19</v>
      </c>
      <c r="G3" s="98" t="s">
        <v>20</v>
      </c>
      <c r="H3" s="98" t="s">
        <v>21</v>
      </c>
      <c r="I3" s="98" t="s">
        <v>22</v>
      </c>
    </row>
    <row r="4" spans="2:9" x14ac:dyDescent="0.2">
      <c r="B4" s="99">
        <v>50</v>
      </c>
      <c r="C4" s="100">
        <v>0.23199</v>
      </c>
      <c r="D4" s="100">
        <v>0.20113</v>
      </c>
      <c r="E4" s="100">
        <v>1</v>
      </c>
      <c r="F4" s="100">
        <v>1</v>
      </c>
      <c r="G4" s="100">
        <v>1</v>
      </c>
      <c r="H4" s="100">
        <v>0.11072</v>
      </c>
      <c r="I4" s="100">
        <v>0.93262999999999996</v>
      </c>
    </row>
    <row r="5" spans="2:9" x14ac:dyDescent="0.2">
      <c r="B5" s="99">
        <v>51</v>
      </c>
      <c r="C5" s="100">
        <v>0.18557999999999999</v>
      </c>
      <c r="D5" s="100">
        <v>0.17135</v>
      </c>
      <c r="E5" s="100">
        <v>0.99855000000000005</v>
      </c>
      <c r="F5" s="100">
        <v>0.99855000000000005</v>
      </c>
      <c r="G5" s="100">
        <v>0.99838000000000005</v>
      </c>
      <c r="H5" s="100">
        <v>0.32751000000000002</v>
      </c>
      <c r="I5" s="100">
        <v>0.85482999999999998</v>
      </c>
    </row>
    <row r="6" spans="2:9" x14ac:dyDescent="0.2">
      <c r="B6" s="99">
        <v>52</v>
      </c>
      <c r="C6" s="100">
        <v>0.32378000000000001</v>
      </c>
      <c r="D6" s="100">
        <v>0.30121999999999999</v>
      </c>
      <c r="E6" s="100">
        <v>1</v>
      </c>
      <c r="F6" s="100">
        <v>1</v>
      </c>
      <c r="G6" s="100">
        <v>1</v>
      </c>
      <c r="H6" s="100">
        <v>0.35793000000000003</v>
      </c>
      <c r="I6" s="100">
        <v>0.87988</v>
      </c>
    </row>
    <row r="7" spans="2:9" x14ac:dyDescent="0.2">
      <c r="B7" s="99">
        <v>54</v>
      </c>
      <c r="C7" s="100">
        <v>0.2465</v>
      </c>
      <c r="D7" s="100">
        <v>0.23121</v>
      </c>
      <c r="E7" s="100">
        <v>1</v>
      </c>
      <c r="F7" s="100">
        <v>1</v>
      </c>
      <c r="G7" s="100">
        <v>1</v>
      </c>
      <c r="H7" s="100">
        <v>0.20868</v>
      </c>
      <c r="I7" s="100">
        <v>0.94937000000000005</v>
      </c>
    </row>
    <row r="8" spans="2:9" x14ac:dyDescent="0.2">
      <c r="B8" s="99">
        <v>55</v>
      </c>
      <c r="C8" s="100">
        <v>0.21276999999999999</v>
      </c>
      <c r="D8" s="100">
        <v>0.18898999999999999</v>
      </c>
      <c r="E8" s="100">
        <v>0.13642000000000001</v>
      </c>
      <c r="F8" s="100">
        <v>0.15143999999999999</v>
      </c>
      <c r="G8" s="100">
        <v>0.12515999999999999</v>
      </c>
      <c r="H8" s="100">
        <v>0.33417000000000002</v>
      </c>
      <c r="I8" s="100">
        <v>0.93367</v>
      </c>
    </row>
    <row r="9" spans="2:9" x14ac:dyDescent="0.2">
      <c r="B9" s="99">
        <v>56</v>
      </c>
      <c r="C9" s="100">
        <v>4.0289999999999999E-2</v>
      </c>
      <c r="D9" s="100">
        <v>3.015E-2</v>
      </c>
      <c r="E9" s="100">
        <v>0.99904999999999999</v>
      </c>
      <c r="F9" s="100">
        <v>0.99904999999999999</v>
      </c>
      <c r="G9" s="100">
        <v>0.99904999999999999</v>
      </c>
      <c r="H9" s="100">
        <v>3.5959999999999999E-2</v>
      </c>
      <c r="I9" s="100">
        <v>0.99594000000000005</v>
      </c>
    </row>
    <row r="10" spans="2:9" x14ac:dyDescent="0.2">
      <c r="B10" s="99">
        <v>57</v>
      </c>
      <c r="C10" s="100">
        <v>0.15683</v>
      </c>
      <c r="D10" s="100">
        <v>0.15640999999999999</v>
      </c>
      <c r="E10" s="100">
        <v>0.84713000000000005</v>
      </c>
      <c r="F10" s="100">
        <v>0.84713000000000005</v>
      </c>
      <c r="G10" s="100">
        <v>0.84713000000000005</v>
      </c>
      <c r="H10" s="100">
        <v>0.20655999999999999</v>
      </c>
      <c r="I10" s="100">
        <v>0.95989000000000002</v>
      </c>
    </row>
    <row r="11" spans="2:9" x14ac:dyDescent="0.2">
      <c r="B11" s="99">
        <v>59</v>
      </c>
      <c r="C11" s="100">
        <v>0.13796</v>
      </c>
      <c r="D11" s="100">
        <v>0.12396</v>
      </c>
      <c r="E11" s="100">
        <v>0.99934999999999996</v>
      </c>
      <c r="F11" s="100">
        <v>0.99919999999999998</v>
      </c>
      <c r="G11" s="100">
        <v>0.99922999999999995</v>
      </c>
      <c r="H11" s="100">
        <v>0.18923999999999999</v>
      </c>
      <c r="I11" s="100">
        <v>0.95418999999999998</v>
      </c>
    </row>
    <row r="12" spans="2:9" x14ac:dyDescent="0.2">
      <c r="B12" s="99">
        <v>60</v>
      </c>
      <c r="C12" s="100">
        <v>0.16322</v>
      </c>
      <c r="D12" s="100">
        <v>0.14337</v>
      </c>
      <c r="E12" s="100">
        <v>1</v>
      </c>
      <c r="F12" s="100">
        <v>1</v>
      </c>
      <c r="G12" s="100">
        <v>1</v>
      </c>
      <c r="H12" s="100">
        <v>0.33173000000000002</v>
      </c>
      <c r="I12" s="100">
        <v>0.99099999999999999</v>
      </c>
    </row>
    <row r="13" spans="2:9" x14ac:dyDescent="0.2">
      <c r="B13" s="99">
        <v>62</v>
      </c>
      <c r="C13" s="100">
        <v>0.37376999999999999</v>
      </c>
      <c r="D13" s="100">
        <v>0.35846</v>
      </c>
      <c r="E13" s="100">
        <v>0.26284999999999997</v>
      </c>
      <c r="F13" s="100">
        <v>0.30484</v>
      </c>
      <c r="G13" s="100">
        <v>0.26082</v>
      </c>
      <c r="H13" s="100">
        <v>0.88985999999999998</v>
      </c>
      <c r="I13" s="100">
        <v>0.97560000000000002</v>
      </c>
    </row>
    <row r="14" spans="2:9" x14ac:dyDescent="0.2">
      <c r="B14" s="99">
        <v>63</v>
      </c>
      <c r="C14" s="100">
        <v>0.14219000000000001</v>
      </c>
      <c r="D14" s="100">
        <v>0.14219000000000001</v>
      </c>
      <c r="E14" s="100">
        <v>1</v>
      </c>
      <c r="F14" s="100">
        <v>1</v>
      </c>
      <c r="G14" s="100">
        <v>1</v>
      </c>
      <c r="H14" s="100">
        <v>0</v>
      </c>
      <c r="I14" s="100">
        <v>0.97629999999999995</v>
      </c>
    </row>
    <row r="15" spans="2:9" x14ac:dyDescent="0.2">
      <c r="B15" s="99">
        <v>65</v>
      </c>
      <c r="C15" s="100">
        <v>0.29903999999999997</v>
      </c>
      <c r="D15" s="100">
        <v>0.29903999999999997</v>
      </c>
      <c r="E15" s="100">
        <v>1</v>
      </c>
      <c r="F15" s="100">
        <v>1</v>
      </c>
      <c r="G15" s="100">
        <v>1</v>
      </c>
      <c r="H15" s="100">
        <v>0</v>
      </c>
      <c r="I15" s="100">
        <v>0.94906999999999997</v>
      </c>
    </row>
    <row r="16" spans="2:9" x14ac:dyDescent="0.2">
      <c r="B16" s="99">
        <v>67</v>
      </c>
      <c r="C16" s="100">
        <v>0.18844</v>
      </c>
      <c r="D16" s="100">
        <v>0.18844</v>
      </c>
      <c r="E16" s="100">
        <v>1</v>
      </c>
      <c r="F16" s="100">
        <v>1</v>
      </c>
      <c r="G16" s="100">
        <v>1</v>
      </c>
      <c r="H16" s="100">
        <v>0.15539</v>
      </c>
      <c r="I16" s="100">
        <v>0.98763000000000001</v>
      </c>
    </row>
    <row r="17" spans="2:9" x14ac:dyDescent="0.2">
      <c r="B17" s="99">
        <v>68</v>
      </c>
      <c r="C17" s="100">
        <v>0.12352</v>
      </c>
      <c r="D17" s="100">
        <v>0.12352</v>
      </c>
      <c r="E17" s="100">
        <v>0.12352</v>
      </c>
      <c r="F17" s="100">
        <v>0.12352</v>
      </c>
      <c r="G17" s="100">
        <v>0.12352</v>
      </c>
      <c r="H17" s="100">
        <v>0.25011</v>
      </c>
      <c r="I17" s="100">
        <v>0.99658999999999998</v>
      </c>
    </row>
    <row r="18" spans="2:9" x14ac:dyDescent="0.2">
      <c r="B18" s="99">
        <v>69</v>
      </c>
      <c r="C18" s="100">
        <v>0.27161999999999997</v>
      </c>
      <c r="D18" s="100">
        <v>0.27068999999999999</v>
      </c>
      <c r="E18" s="100">
        <v>0.24426</v>
      </c>
      <c r="F18" s="100">
        <v>0.26740000000000003</v>
      </c>
      <c r="G18" s="100">
        <v>0.26667999999999997</v>
      </c>
      <c r="H18" s="259">
        <v>0</v>
      </c>
      <c r="I18" s="100">
        <v>0.95060999999999996</v>
      </c>
    </row>
    <row r="19" spans="2:9" x14ac:dyDescent="0.2">
      <c r="B19" s="99">
        <v>70</v>
      </c>
      <c r="C19" s="100">
        <v>0.25481999999999999</v>
      </c>
      <c r="D19" s="100">
        <v>0.24554999999999999</v>
      </c>
      <c r="E19" s="100">
        <v>1</v>
      </c>
      <c r="F19" s="100">
        <v>1</v>
      </c>
      <c r="G19" s="100">
        <v>1</v>
      </c>
      <c r="H19" s="100">
        <v>0.24035999999999999</v>
      </c>
      <c r="I19" s="100">
        <v>0.93954000000000004</v>
      </c>
    </row>
    <row r="20" spans="2:9" x14ac:dyDescent="0.2">
      <c r="B20" s="99">
        <v>71</v>
      </c>
      <c r="C20" s="100">
        <v>0.3498</v>
      </c>
      <c r="D20" s="100">
        <v>0.33668999999999999</v>
      </c>
      <c r="E20" s="100">
        <v>0.25605</v>
      </c>
      <c r="F20" s="100">
        <v>0.28831000000000001</v>
      </c>
      <c r="G20" s="100">
        <v>0.26007999999999998</v>
      </c>
      <c r="H20" s="100">
        <v>0.35483999999999999</v>
      </c>
      <c r="I20" s="100">
        <v>0.94859000000000004</v>
      </c>
    </row>
    <row r="21" spans="2:9" x14ac:dyDescent="0.2">
      <c r="B21" s="99">
        <v>72</v>
      </c>
      <c r="C21" s="100">
        <v>0.34478999999999999</v>
      </c>
      <c r="D21" s="100">
        <v>0.33367999999999998</v>
      </c>
      <c r="E21" s="100">
        <v>1</v>
      </c>
      <c r="F21" s="100">
        <v>1</v>
      </c>
      <c r="G21" s="100">
        <v>1</v>
      </c>
      <c r="H21" s="100">
        <v>0.24818000000000001</v>
      </c>
      <c r="I21" s="100">
        <v>0.97377000000000002</v>
      </c>
    </row>
    <row r="22" spans="2:9" x14ac:dyDescent="0.2">
      <c r="B22" s="99">
        <v>73</v>
      </c>
      <c r="C22" s="100">
        <v>0.41215000000000002</v>
      </c>
      <c r="D22" s="100">
        <v>0.40212999999999999</v>
      </c>
      <c r="E22" s="100">
        <v>1</v>
      </c>
      <c r="F22" s="100">
        <v>1</v>
      </c>
      <c r="G22" s="100">
        <v>1</v>
      </c>
      <c r="H22" s="100">
        <v>0.37687999999999999</v>
      </c>
      <c r="I22" s="100">
        <v>0.95743</v>
      </c>
    </row>
    <row r="23" spans="2:9" x14ac:dyDescent="0.2">
      <c r="B23" s="99">
        <v>74</v>
      </c>
      <c r="C23" s="100">
        <v>1</v>
      </c>
      <c r="D23" s="100">
        <v>0.99224000000000001</v>
      </c>
      <c r="E23" s="100">
        <v>0.94401000000000002</v>
      </c>
      <c r="F23" s="100">
        <v>0.94216999999999995</v>
      </c>
      <c r="G23" s="100">
        <v>0.95938000000000001</v>
      </c>
      <c r="H23" s="100">
        <v>0.31678000000000001</v>
      </c>
      <c r="I23" s="100">
        <v>0.94528000000000001</v>
      </c>
    </row>
    <row r="24" spans="2:9" x14ac:dyDescent="0.2">
      <c r="B24" s="99">
        <v>75</v>
      </c>
      <c r="C24" s="100">
        <v>0.22061</v>
      </c>
      <c r="D24" s="100">
        <v>0.22061</v>
      </c>
      <c r="E24" s="100">
        <v>0.99982000000000004</v>
      </c>
      <c r="F24" s="100">
        <v>0.99982000000000004</v>
      </c>
      <c r="G24" s="100">
        <v>0.99982000000000004</v>
      </c>
      <c r="H24" s="100">
        <v>0.35244999999999999</v>
      </c>
      <c r="I24" s="100">
        <v>0.99992999999999999</v>
      </c>
    </row>
    <row r="25" spans="2:9" x14ac:dyDescent="0.2">
      <c r="B25" s="99">
        <v>76</v>
      </c>
      <c r="C25" s="100">
        <v>0.35886000000000001</v>
      </c>
      <c r="D25" s="100">
        <v>0.35448000000000002</v>
      </c>
      <c r="E25" s="100">
        <v>1</v>
      </c>
      <c r="F25" s="100">
        <v>1</v>
      </c>
      <c r="G25" s="100">
        <v>1</v>
      </c>
      <c r="H25" s="100">
        <v>0.36194999999999999</v>
      </c>
      <c r="I25" s="100">
        <v>0.95177999999999996</v>
      </c>
    </row>
    <row r="26" spans="2:9" x14ac:dyDescent="0.2">
      <c r="B26" s="99">
        <v>77</v>
      </c>
      <c r="C26" s="100">
        <v>0.13755999999999999</v>
      </c>
      <c r="D26" s="100">
        <v>0.11616</v>
      </c>
      <c r="E26" s="100">
        <v>0.99668000000000001</v>
      </c>
      <c r="F26" s="100">
        <v>0.99695999999999996</v>
      </c>
      <c r="G26" s="100">
        <v>0.99678999999999995</v>
      </c>
      <c r="H26" s="100">
        <v>0.35804999999999998</v>
      </c>
      <c r="I26" s="100">
        <v>0.99189000000000005</v>
      </c>
    </row>
    <row r="27" spans="2:9" x14ac:dyDescent="0.2">
      <c r="B27" s="99">
        <v>78</v>
      </c>
      <c r="C27" s="100">
        <v>0.51827999999999996</v>
      </c>
      <c r="D27" s="100">
        <v>0.50112000000000001</v>
      </c>
      <c r="E27" s="100">
        <v>0.99604000000000004</v>
      </c>
      <c r="F27" s="100">
        <v>0.99619000000000002</v>
      </c>
      <c r="G27" s="100">
        <v>0.99655000000000005</v>
      </c>
      <c r="H27" s="100">
        <v>0.59565000000000001</v>
      </c>
      <c r="I27" s="100">
        <v>0.97851999999999995</v>
      </c>
    </row>
    <row r="28" spans="2:9" x14ac:dyDescent="0.2">
      <c r="B28" s="99">
        <v>80</v>
      </c>
      <c r="C28" s="100">
        <v>0.18007000000000001</v>
      </c>
      <c r="D28" s="100">
        <v>0.16284000000000001</v>
      </c>
      <c r="E28" s="100">
        <v>0.99985999999999997</v>
      </c>
      <c r="F28" s="100">
        <v>0.99985999999999997</v>
      </c>
      <c r="G28" s="100">
        <v>0.99985999999999997</v>
      </c>
      <c r="H28" s="100">
        <v>0.30514000000000002</v>
      </c>
      <c r="I28" s="100">
        <v>0.96309999999999996</v>
      </c>
    </row>
    <row r="29" spans="2:9" x14ac:dyDescent="0.2">
      <c r="B29" s="99">
        <v>81</v>
      </c>
      <c r="C29" s="100">
        <v>4.9360000000000001E-2</v>
      </c>
      <c r="D29" s="100">
        <v>4.9360000000000001E-2</v>
      </c>
      <c r="E29" s="100">
        <v>4.829E-2</v>
      </c>
      <c r="F29" s="100">
        <v>4.829E-2</v>
      </c>
      <c r="G29" s="100">
        <v>4.829E-2</v>
      </c>
      <c r="H29" s="100">
        <v>0.69823999999999997</v>
      </c>
      <c r="I29" s="100">
        <v>0.95918000000000003</v>
      </c>
    </row>
    <row r="30" spans="2:9" x14ac:dyDescent="0.2">
      <c r="B30" s="99">
        <v>82</v>
      </c>
      <c r="C30" s="100">
        <v>3.8519999999999999E-2</v>
      </c>
      <c r="D30" s="100">
        <v>3.5560000000000001E-2</v>
      </c>
      <c r="E30" s="100">
        <v>1</v>
      </c>
      <c r="F30" s="100">
        <v>1</v>
      </c>
      <c r="G30" s="100">
        <v>1</v>
      </c>
      <c r="H30" s="100">
        <v>0.86370000000000002</v>
      </c>
      <c r="I30" s="100">
        <v>0.95</v>
      </c>
    </row>
    <row r="31" spans="2:9" x14ac:dyDescent="0.2">
      <c r="B31" s="99">
        <v>83</v>
      </c>
      <c r="C31" s="100">
        <v>8.4159999999999999E-2</v>
      </c>
      <c r="D31" s="100">
        <v>6.6229999999999997E-2</v>
      </c>
      <c r="E31" s="100">
        <v>1</v>
      </c>
      <c r="F31" s="100">
        <v>1</v>
      </c>
      <c r="G31" s="100">
        <v>1</v>
      </c>
      <c r="H31" s="100">
        <v>0.19350000000000001</v>
      </c>
      <c r="I31" s="100">
        <v>0.96304999999999996</v>
      </c>
    </row>
    <row r="32" spans="2:9" x14ac:dyDescent="0.2">
      <c r="B32" s="99">
        <v>85</v>
      </c>
      <c r="C32" s="100">
        <v>7.4090000000000003E-2</v>
      </c>
      <c r="D32" s="100">
        <v>6.0440000000000001E-2</v>
      </c>
      <c r="E32" s="100">
        <v>1</v>
      </c>
      <c r="F32" s="100">
        <v>1</v>
      </c>
      <c r="G32" s="100">
        <v>1</v>
      </c>
      <c r="H32" s="100">
        <v>0.12798000000000001</v>
      </c>
      <c r="I32" s="100">
        <v>0.94569999999999999</v>
      </c>
    </row>
    <row r="33" spans="2:9" x14ac:dyDescent="0.2">
      <c r="B33" s="99">
        <v>87</v>
      </c>
      <c r="C33" s="100">
        <v>0.10625</v>
      </c>
      <c r="D33" s="100">
        <v>0.10625</v>
      </c>
      <c r="E33" s="100">
        <v>1</v>
      </c>
      <c r="F33" s="100">
        <v>1</v>
      </c>
      <c r="G33" s="100">
        <v>1</v>
      </c>
      <c r="H33" s="100">
        <v>0.28483999999999998</v>
      </c>
      <c r="I33" s="100">
        <v>0.96530000000000005</v>
      </c>
    </row>
    <row r="34" spans="2:9" x14ac:dyDescent="0.2">
      <c r="B34" s="99">
        <v>88</v>
      </c>
      <c r="C34" s="100">
        <v>0.36076000000000003</v>
      </c>
      <c r="D34" s="100">
        <v>0.36076000000000003</v>
      </c>
      <c r="E34" s="100">
        <v>0.99973000000000001</v>
      </c>
      <c r="F34" s="100">
        <v>0.99973000000000001</v>
      </c>
      <c r="G34" s="100">
        <v>0.99973000000000001</v>
      </c>
      <c r="H34" s="100">
        <v>0.38818000000000003</v>
      </c>
      <c r="I34" s="100">
        <v>0.94728000000000001</v>
      </c>
    </row>
    <row r="35" spans="2:9" x14ac:dyDescent="0.2">
      <c r="B35" s="99">
        <v>89</v>
      </c>
      <c r="C35" s="100">
        <v>0.43863000000000002</v>
      </c>
      <c r="D35" s="100">
        <v>0.42520999999999998</v>
      </c>
      <c r="E35" s="100">
        <v>0.99973000000000001</v>
      </c>
      <c r="F35" s="100">
        <v>0.99973000000000001</v>
      </c>
      <c r="G35" s="100">
        <v>0.99973000000000001</v>
      </c>
      <c r="H35" s="100">
        <v>0.41260000000000002</v>
      </c>
      <c r="I35" s="100">
        <v>0.95781000000000005</v>
      </c>
    </row>
    <row r="36" spans="2:9" x14ac:dyDescent="0.2">
      <c r="B36" s="99">
        <v>90</v>
      </c>
      <c r="C36" s="100">
        <v>5.9520000000000003E-2</v>
      </c>
      <c r="D36" s="100">
        <v>5.9520000000000003E-2</v>
      </c>
      <c r="E36" s="100">
        <v>1</v>
      </c>
      <c r="F36" s="100">
        <v>1</v>
      </c>
      <c r="G36" s="100">
        <v>1</v>
      </c>
      <c r="H36" s="100">
        <v>0.15013000000000001</v>
      </c>
      <c r="I36" s="100">
        <v>0.93320000000000003</v>
      </c>
    </row>
    <row r="37" spans="2:9" x14ac:dyDescent="0.2">
      <c r="B37" s="99">
        <v>91</v>
      </c>
      <c r="C37" s="100">
        <v>0.2276</v>
      </c>
      <c r="D37" s="100">
        <v>0.21063999999999999</v>
      </c>
      <c r="E37" s="100">
        <v>1</v>
      </c>
      <c r="F37" s="100">
        <v>0.99994000000000005</v>
      </c>
      <c r="G37" s="100">
        <v>0.99994000000000005</v>
      </c>
      <c r="H37" s="100">
        <v>0.31763000000000002</v>
      </c>
      <c r="I37" s="100">
        <v>0.99563999999999997</v>
      </c>
    </row>
    <row r="38" spans="2:9" x14ac:dyDescent="0.2">
      <c r="B38" s="99">
        <v>92</v>
      </c>
      <c r="C38" s="100">
        <v>0.3664</v>
      </c>
      <c r="D38" s="100">
        <v>0.34778999999999999</v>
      </c>
      <c r="E38" s="100">
        <v>0.99919999999999998</v>
      </c>
      <c r="F38" s="100">
        <v>0.99924000000000002</v>
      </c>
      <c r="G38" s="100">
        <v>0.99919999999999998</v>
      </c>
      <c r="H38" s="100">
        <v>0.43276999999999999</v>
      </c>
      <c r="I38" s="100">
        <v>0.99261999999999995</v>
      </c>
    </row>
    <row r="39" spans="2:9" x14ac:dyDescent="0.2">
      <c r="B39" s="99">
        <v>93</v>
      </c>
      <c r="C39" s="100">
        <v>0.18145</v>
      </c>
      <c r="D39" s="100">
        <v>0.16294</v>
      </c>
      <c r="E39" s="100">
        <v>0.14172000000000001</v>
      </c>
      <c r="F39" s="100">
        <v>0.14172000000000001</v>
      </c>
      <c r="G39" s="100">
        <v>0.14172000000000001</v>
      </c>
      <c r="H39" s="100">
        <v>0.68247000000000002</v>
      </c>
      <c r="I39" s="100">
        <v>0.97729999999999995</v>
      </c>
    </row>
    <row r="40" spans="2:9" x14ac:dyDescent="0.2">
      <c r="B40" s="99">
        <v>94</v>
      </c>
      <c r="C40" s="100">
        <v>0.20824000000000001</v>
      </c>
      <c r="D40" s="100">
        <v>0.18801999999999999</v>
      </c>
      <c r="E40" s="100">
        <v>0.99831000000000003</v>
      </c>
      <c r="F40" s="100">
        <v>0.99836999999999998</v>
      </c>
      <c r="G40" s="100">
        <v>0.99856999999999996</v>
      </c>
      <c r="H40" s="100">
        <v>0.34672999999999998</v>
      </c>
      <c r="I40" s="100">
        <v>0.99029999999999996</v>
      </c>
    </row>
    <row r="41" spans="2:9" x14ac:dyDescent="0.2">
      <c r="B41" s="99">
        <v>95</v>
      </c>
      <c r="C41" s="100">
        <v>0.30796000000000001</v>
      </c>
      <c r="D41" s="100">
        <v>0.29096</v>
      </c>
      <c r="E41" s="100">
        <v>0.99977000000000005</v>
      </c>
      <c r="F41" s="100">
        <v>0.99977000000000005</v>
      </c>
      <c r="G41" s="100">
        <v>0.99977000000000005</v>
      </c>
      <c r="H41" s="100">
        <v>0.31348999999999999</v>
      </c>
      <c r="I41" s="100">
        <v>0.99880000000000002</v>
      </c>
    </row>
    <row r="42" spans="2:9" x14ac:dyDescent="0.2">
      <c r="B42" s="99">
        <v>971</v>
      </c>
      <c r="C42" s="100">
        <v>0.28676000000000001</v>
      </c>
      <c r="D42" s="100">
        <v>0.25462000000000001</v>
      </c>
      <c r="E42" s="100">
        <v>1</v>
      </c>
      <c r="F42" s="100">
        <v>1</v>
      </c>
      <c r="G42" s="100">
        <v>1</v>
      </c>
      <c r="H42" s="100">
        <v>0.40334999999999999</v>
      </c>
      <c r="I42" s="100">
        <v>0.97546999999999995</v>
      </c>
    </row>
    <row r="43" spans="2:9" x14ac:dyDescent="0.2">
      <c r="B43" s="99">
        <v>974</v>
      </c>
      <c r="C43" s="100">
        <v>0.30968000000000001</v>
      </c>
      <c r="D43" s="100">
        <v>0.30968000000000001</v>
      </c>
      <c r="E43" s="100">
        <v>0.30975000000000003</v>
      </c>
      <c r="F43" s="100">
        <v>0.30975000000000003</v>
      </c>
      <c r="G43" s="100">
        <v>0.30975000000000003</v>
      </c>
      <c r="H43" s="100">
        <v>0.35475000000000001</v>
      </c>
      <c r="I43" s="100">
        <v>0.95423999999999998</v>
      </c>
    </row>
    <row r="44" spans="2:9" x14ac:dyDescent="0.2">
      <c r="B44" s="99" t="s">
        <v>1204</v>
      </c>
      <c r="C44" s="100">
        <v>0.25134000000000001</v>
      </c>
      <c r="D44" s="100">
        <v>0.23955000000000001</v>
      </c>
      <c r="E44" s="100">
        <v>0.81735999999999998</v>
      </c>
      <c r="F44" s="100">
        <v>0.82035000000000002</v>
      </c>
      <c r="G44" s="100">
        <v>0.81808999999999998</v>
      </c>
      <c r="H44" s="100">
        <v>0.33340999999999998</v>
      </c>
      <c r="I44" s="100">
        <v>0.96794999999999998</v>
      </c>
    </row>
    <row r="45" spans="2:9" ht="22.5" x14ac:dyDescent="0.2">
      <c r="B45" s="101" t="s">
        <v>1205</v>
      </c>
      <c r="C45" s="386">
        <v>0</v>
      </c>
      <c r="D45" s="387"/>
      <c r="E45" s="387"/>
      <c r="F45" s="387"/>
      <c r="G45" s="387"/>
      <c r="H45" s="102">
        <v>4</v>
      </c>
      <c r="I45" s="102">
        <v>0</v>
      </c>
    </row>
  </sheetData>
  <mergeCells count="2">
    <mergeCell ref="B1:H1"/>
    <mergeCell ref="C45:G45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8"/>
  <sheetViews>
    <sheetView workbookViewId="0"/>
  </sheetViews>
  <sheetFormatPr baseColWidth="10" defaultRowHeight="11.25" x14ac:dyDescent="0.2"/>
  <cols>
    <col min="1" max="1" width="3.7109375" style="2" customWidth="1"/>
    <col min="2" max="2" width="11.42578125" style="2"/>
    <col min="3" max="3" width="35.85546875" style="2" customWidth="1"/>
    <col min="4" max="4" width="5.85546875" style="2" customWidth="1"/>
    <col min="5" max="7" width="23.28515625" style="2" customWidth="1"/>
    <col min="8" max="16384" width="11.42578125" style="2"/>
  </cols>
  <sheetData>
    <row r="1" spans="2:7" ht="15" customHeight="1" x14ac:dyDescent="0.2">
      <c r="B1" s="319" t="s">
        <v>681</v>
      </c>
      <c r="C1" s="319"/>
      <c r="D1" s="319"/>
      <c r="E1" s="319"/>
      <c r="F1" s="319"/>
      <c r="G1" s="319"/>
    </row>
    <row r="3" spans="2:7" x14ac:dyDescent="0.2">
      <c r="B3" s="24" t="s">
        <v>701</v>
      </c>
      <c r="C3" s="325" t="s">
        <v>702</v>
      </c>
      <c r="D3" s="326"/>
      <c r="E3" s="228" t="s">
        <v>703</v>
      </c>
      <c r="F3" s="228" t="s">
        <v>841</v>
      </c>
      <c r="G3" s="247" t="s">
        <v>705</v>
      </c>
    </row>
    <row r="4" spans="2:7" x14ac:dyDescent="0.2">
      <c r="B4" s="322" t="s">
        <v>706</v>
      </c>
      <c r="C4" s="323"/>
      <c r="D4" s="323"/>
      <c r="E4" s="248">
        <f>E5+E6+E7+E8+E9+E10+E11+E12</f>
        <v>172167</v>
      </c>
      <c r="F4" s="248">
        <f>F5+F6+F7+F8+F9+F10+F11+F12</f>
        <v>180060</v>
      </c>
      <c r="G4" s="249">
        <v>95.616461179606787</v>
      </c>
    </row>
    <row r="5" spans="2:7" x14ac:dyDescent="0.2">
      <c r="B5" s="24"/>
      <c r="C5" s="22" t="s">
        <v>707</v>
      </c>
      <c r="D5" s="31">
        <v>75</v>
      </c>
      <c r="E5" s="32">
        <v>29065</v>
      </c>
      <c r="F5" s="27">
        <v>30514</v>
      </c>
      <c r="G5" s="28">
        <v>95.251360031460962</v>
      </c>
    </row>
    <row r="6" spans="2:7" x14ac:dyDescent="0.2">
      <c r="B6" s="24"/>
      <c r="C6" s="22" t="s">
        <v>708</v>
      </c>
      <c r="D6" s="31">
        <v>77</v>
      </c>
      <c r="E6" s="32">
        <v>17694</v>
      </c>
      <c r="F6" s="27">
        <v>19190</v>
      </c>
      <c r="G6" s="28">
        <v>92.204273058884837</v>
      </c>
    </row>
    <row r="7" spans="2:7" x14ac:dyDescent="0.2">
      <c r="B7" s="24"/>
      <c r="C7" s="22" t="s">
        <v>709</v>
      </c>
      <c r="D7" s="31">
        <v>78</v>
      </c>
      <c r="E7" s="32">
        <v>19685</v>
      </c>
      <c r="F7" s="27">
        <v>19839</v>
      </c>
      <c r="G7" s="28">
        <v>99.223751197136949</v>
      </c>
    </row>
    <row r="8" spans="2:7" x14ac:dyDescent="0.2">
      <c r="B8" s="24"/>
      <c r="C8" s="22" t="s">
        <v>710</v>
      </c>
      <c r="D8" s="31">
        <v>91</v>
      </c>
      <c r="E8" s="32">
        <v>16893</v>
      </c>
      <c r="F8" s="27">
        <v>18090</v>
      </c>
      <c r="G8" s="28">
        <v>93.383084577114431</v>
      </c>
    </row>
    <row r="9" spans="2:7" x14ac:dyDescent="0.2">
      <c r="B9" s="24"/>
      <c r="C9" s="22" t="s">
        <v>711</v>
      </c>
      <c r="D9" s="31">
        <v>92</v>
      </c>
      <c r="E9" s="32">
        <v>23575</v>
      </c>
      <c r="F9" s="27">
        <v>25133</v>
      </c>
      <c r="G9" s="28">
        <v>93.800978792822193</v>
      </c>
    </row>
    <row r="10" spans="2:7" x14ac:dyDescent="0.2">
      <c r="B10" s="24"/>
      <c r="C10" s="22" t="s">
        <v>712</v>
      </c>
      <c r="D10" s="31">
        <v>93</v>
      </c>
      <c r="E10" s="32">
        <v>27347</v>
      </c>
      <c r="F10" s="27">
        <v>27916</v>
      </c>
      <c r="G10" s="28">
        <v>97.961742369967041</v>
      </c>
    </row>
    <row r="11" spans="2:7" x14ac:dyDescent="0.2">
      <c r="B11" s="24"/>
      <c r="C11" s="22" t="s">
        <v>713</v>
      </c>
      <c r="D11" s="31">
        <v>94</v>
      </c>
      <c r="E11" s="32">
        <v>20135</v>
      </c>
      <c r="F11" s="27">
        <v>20674</v>
      </c>
      <c r="G11" s="28">
        <v>97.392860597852376</v>
      </c>
    </row>
    <row r="12" spans="2:7" x14ac:dyDescent="0.2">
      <c r="B12" s="24"/>
      <c r="C12" s="22" t="s">
        <v>714</v>
      </c>
      <c r="D12" s="31">
        <v>95</v>
      </c>
      <c r="E12" s="32">
        <v>17773</v>
      </c>
      <c r="F12" s="27">
        <v>18704</v>
      </c>
      <c r="G12" s="28">
        <v>95.022455089820355</v>
      </c>
    </row>
    <row r="13" spans="2:7" x14ac:dyDescent="0.2">
      <c r="B13" s="322" t="s">
        <v>715</v>
      </c>
      <c r="C13" s="323"/>
      <c r="D13" s="323"/>
      <c r="E13" s="248">
        <f>E14+E15+E16+E17</f>
        <v>14644</v>
      </c>
      <c r="F13" s="248">
        <f>F14+F15+F16+F17</f>
        <v>16278</v>
      </c>
      <c r="G13" s="249">
        <v>89.961911782774294</v>
      </c>
    </row>
    <row r="14" spans="2:7" x14ac:dyDescent="0.2">
      <c r="B14" s="24"/>
      <c r="C14" s="22" t="s">
        <v>716</v>
      </c>
      <c r="D14" s="4" t="s">
        <v>717</v>
      </c>
      <c r="E14" s="27">
        <v>3250</v>
      </c>
      <c r="F14" s="27">
        <v>3504</v>
      </c>
      <c r="G14" s="28">
        <v>92.751141552511413</v>
      </c>
    </row>
    <row r="15" spans="2:7" x14ac:dyDescent="0.2">
      <c r="B15" s="24"/>
      <c r="C15" s="22" t="s">
        <v>718</v>
      </c>
      <c r="D15" s="27">
        <v>10</v>
      </c>
      <c r="E15" s="27">
        <v>3346</v>
      </c>
      <c r="F15" s="27">
        <v>3709</v>
      </c>
      <c r="G15" s="28">
        <v>90.212995416554335</v>
      </c>
    </row>
    <row r="16" spans="2:7" x14ac:dyDescent="0.2">
      <c r="B16" s="24"/>
      <c r="C16" s="22" t="s">
        <v>719</v>
      </c>
      <c r="D16" s="27">
        <v>51</v>
      </c>
      <c r="E16" s="32">
        <v>6185</v>
      </c>
      <c r="F16" s="27">
        <v>7036</v>
      </c>
      <c r="G16" s="28">
        <v>87.905059693007388</v>
      </c>
    </row>
    <row r="17" spans="2:7" x14ac:dyDescent="0.2">
      <c r="B17" s="24"/>
      <c r="C17" s="22" t="s">
        <v>720</v>
      </c>
      <c r="D17" s="27">
        <v>52</v>
      </c>
      <c r="E17" s="32">
        <v>1863</v>
      </c>
      <c r="F17" s="27">
        <v>2029</v>
      </c>
      <c r="G17" s="28">
        <v>91.818629866929527</v>
      </c>
    </row>
    <row r="18" spans="2:7" x14ac:dyDescent="0.2">
      <c r="B18" s="320" t="s">
        <v>721</v>
      </c>
      <c r="C18" s="321"/>
      <c r="D18" s="321"/>
      <c r="E18" s="250">
        <f>E19+E20+E21</f>
        <v>17079</v>
      </c>
      <c r="F18" s="250">
        <f>F19+F20+F21</f>
        <v>25187</v>
      </c>
      <c r="G18" s="251">
        <v>67.808790248937939</v>
      </c>
    </row>
    <row r="19" spans="2:7" x14ac:dyDescent="0.2">
      <c r="B19" s="252"/>
      <c r="C19" s="253" t="s">
        <v>722</v>
      </c>
      <c r="D19" s="256" t="s">
        <v>723</v>
      </c>
      <c r="E19" s="254"/>
      <c r="F19" s="254">
        <v>6987</v>
      </c>
      <c r="G19" s="255">
        <v>0</v>
      </c>
    </row>
    <row r="20" spans="2:7" x14ac:dyDescent="0.2">
      <c r="B20" s="12"/>
      <c r="C20" s="7" t="s">
        <v>724</v>
      </c>
      <c r="D20" s="30">
        <v>60</v>
      </c>
      <c r="E20" s="33">
        <v>10485</v>
      </c>
      <c r="F20" s="30">
        <v>11132</v>
      </c>
      <c r="G20" s="29">
        <v>94.187926697808123</v>
      </c>
    </row>
    <row r="21" spans="2:7" x14ac:dyDescent="0.2">
      <c r="B21" s="12"/>
      <c r="C21" s="7" t="s">
        <v>725</v>
      </c>
      <c r="D21" s="30">
        <v>80</v>
      </c>
      <c r="E21" s="33">
        <v>6594</v>
      </c>
      <c r="F21" s="30">
        <v>7068</v>
      </c>
      <c r="G21" s="29">
        <v>93.293718166383698</v>
      </c>
    </row>
    <row r="22" spans="2:7" x14ac:dyDescent="0.2">
      <c r="B22" s="322" t="s">
        <v>726</v>
      </c>
      <c r="C22" s="323"/>
      <c r="D22" s="323"/>
      <c r="E22" s="248">
        <f>E23+E24</f>
        <v>22609</v>
      </c>
      <c r="F22" s="248">
        <f>F23+F24</f>
        <v>23684</v>
      </c>
      <c r="G22" s="249">
        <v>95.461070765073458</v>
      </c>
    </row>
    <row r="23" spans="2:7" x14ac:dyDescent="0.2">
      <c r="B23" s="24"/>
      <c r="C23" s="22" t="s">
        <v>727</v>
      </c>
      <c r="D23" s="27">
        <v>27</v>
      </c>
      <c r="E23" s="32">
        <v>7290</v>
      </c>
      <c r="F23" s="27">
        <v>7700</v>
      </c>
      <c r="G23" s="28">
        <v>94.675324675324674</v>
      </c>
    </row>
    <row r="24" spans="2:7" x14ac:dyDescent="0.2">
      <c r="B24" s="24"/>
      <c r="C24" s="22" t="s">
        <v>728</v>
      </c>
      <c r="D24" s="27">
        <v>76</v>
      </c>
      <c r="E24" s="32">
        <v>15319</v>
      </c>
      <c r="F24" s="27">
        <v>15984</v>
      </c>
      <c r="G24" s="28">
        <v>95.839589589589593</v>
      </c>
    </row>
    <row r="25" spans="2:7" x14ac:dyDescent="0.2">
      <c r="B25" s="322" t="s">
        <v>729</v>
      </c>
      <c r="C25" s="323"/>
      <c r="D25" s="324"/>
      <c r="E25" s="248">
        <f>E26+E27+E28+E29+E30+E31</f>
        <v>25124</v>
      </c>
      <c r="F25" s="248">
        <f>F26+F27+F28+F29+F30+F31</f>
        <v>30465</v>
      </c>
      <c r="G25" s="249">
        <v>82.468406367963226</v>
      </c>
    </row>
    <row r="26" spans="2:7" x14ac:dyDescent="0.2">
      <c r="B26" s="24"/>
      <c r="C26" s="22" t="s">
        <v>730</v>
      </c>
      <c r="D26" s="27">
        <v>18</v>
      </c>
      <c r="E26" s="32">
        <v>3224</v>
      </c>
      <c r="F26" s="27">
        <v>3300</v>
      </c>
      <c r="G26" s="28">
        <v>97.696969696969688</v>
      </c>
    </row>
    <row r="27" spans="2:7" x14ac:dyDescent="0.2">
      <c r="B27" s="24"/>
      <c r="C27" s="22" t="s">
        <v>731</v>
      </c>
      <c r="D27" s="27">
        <v>28</v>
      </c>
      <c r="E27" s="32">
        <v>1368</v>
      </c>
      <c r="F27" s="27">
        <v>5663</v>
      </c>
      <c r="G27" s="28">
        <v>24.156807345929721</v>
      </c>
    </row>
    <row r="28" spans="2:7" x14ac:dyDescent="0.2">
      <c r="B28" s="24"/>
      <c r="C28" s="22" t="s">
        <v>732</v>
      </c>
      <c r="D28" s="27">
        <v>36</v>
      </c>
      <c r="E28" s="32">
        <v>2011</v>
      </c>
      <c r="F28" s="27">
        <v>2364</v>
      </c>
      <c r="G28" s="28">
        <v>85.06768189509306</v>
      </c>
    </row>
    <row r="29" spans="2:7" x14ac:dyDescent="0.2">
      <c r="B29" s="24"/>
      <c r="C29" s="22" t="s">
        <v>733</v>
      </c>
      <c r="D29" s="27">
        <v>37</v>
      </c>
      <c r="E29" s="32">
        <v>6492</v>
      </c>
      <c r="F29" s="27">
        <v>6793</v>
      </c>
      <c r="G29" s="28">
        <v>95.568968055351107</v>
      </c>
    </row>
    <row r="30" spans="2:7" x14ac:dyDescent="0.2">
      <c r="B30" s="24"/>
      <c r="C30" s="22" t="s">
        <v>734</v>
      </c>
      <c r="D30" s="27">
        <v>41</v>
      </c>
      <c r="E30" s="32">
        <v>3555</v>
      </c>
      <c r="F30" s="27">
        <v>3841</v>
      </c>
      <c r="G30" s="28">
        <v>92.554022390002601</v>
      </c>
    </row>
    <row r="31" spans="2:7" x14ac:dyDescent="0.2">
      <c r="B31" s="24"/>
      <c r="C31" s="22" t="s">
        <v>735</v>
      </c>
      <c r="D31" s="27">
        <v>45</v>
      </c>
      <c r="E31" s="32">
        <v>8474</v>
      </c>
      <c r="F31" s="27">
        <v>8504</v>
      </c>
      <c r="G31" s="28">
        <v>99.647224835371588</v>
      </c>
    </row>
    <row r="32" spans="2:7" x14ac:dyDescent="0.2">
      <c r="B32" s="320" t="s">
        <v>736</v>
      </c>
      <c r="C32" s="321"/>
      <c r="D32" s="321"/>
      <c r="E32" s="250">
        <f>E33+E34+E35</f>
        <v>7092</v>
      </c>
      <c r="F32" s="250">
        <f>F33+F34+F35</f>
        <v>16708</v>
      </c>
      <c r="G32" s="251">
        <v>42.446732104381134</v>
      </c>
    </row>
    <row r="33" spans="2:7" x14ac:dyDescent="0.2">
      <c r="B33" s="12"/>
      <c r="C33" s="7" t="s">
        <v>737</v>
      </c>
      <c r="D33" s="30">
        <v>14</v>
      </c>
      <c r="E33" s="33">
        <v>7092</v>
      </c>
      <c r="F33" s="30">
        <v>8166</v>
      </c>
      <c r="G33" s="29">
        <v>86.847905951506249</v>
      </c>
    </row>
    <row r="34" spans="2:7" x14ac:dyDescent="0.2">
      <c r="B34" s="252"/>
      <c r="C34" s="253" t="s">
        <v>738</v>
      </c>
      <c r="D34" s="254">
        <v>50</v>
      </c>
      <c r="E34" s="254"/>
      <c r="F34" s="254">
        <v>5365</v>
      </c>
      <c r="G34" s="255">
        <v>0</v>
      </c>
    </row>
    <row r="35" spans="2:7" x14ac:dyDescent="0.2">
      <c r="B35" s="252"/>
      <c r="C35" s="253" t="s">
        <v>739</v>
      </c>
      <c r="D35" s="254">
        <v>61</v>
      </c>
      <c r="E35" s="254"/>
      <c r="F35" s="254">
        <v>3177</v>
      </c>
      <c r="G35" s="255">
        <v>0</v>
      </c>
    </row>
    <row r="36" spans="2:7" x14ac:dyDescent="0.2">
      <c r="B36" s="322" t="s">
        <v>740</v>
      </c>
      <c r="C36" s="323"/>
      <c r="D36" s="323"/>
      <c r="E36" s="248">
        <f>E37+E38+E39+E40</f>
        <v>17001</v>
      </c>
      <c r="F36" s="248">
        <f>F37+F38+F39+F40</f>
        <v>17871</v>
      </c>
      <c r="G36" s="249">
        <v>95.131777740473382</v>
      </c>
    </row>
    <row r="37" spans="2:7" x14ac:dyDescent="0.2">
      <c r="B37" s="24"/>
      <c r="C37" s="22" t="s">
        <v>741</v>
      </c>
      <c r="D37" s="27">
        <v>21</v>
      </c>
      <c r="E37" s="32">
        <v>5748</v>
      </c>
      <c r="F37" s="27">
        <v>5935</v>
      </c>
      <c r="G37" s="28">
        <v>96.849199663016009</v>
      </c>
    </row>
    <row r="38" spans="2:7" x14ac:dyDescent="0.2">
      <c r="B38" s="24"/>
      <c r="C38" s="22" t="s">
        <v>742</v>
      </c>
      <c r="D38" s="27">
        <v>58</v>
      </c>
      <c r="E38" s="32">
        <v>1933</v>
      </c>
      <c r="F38" s="27">
        <v>2043</v>
      </c>
      <c r="G38" s="28">
        <v>94.615761135584918</v>
      </c>
    </row>
    <row r="39" spans="2:7" x14ac:dyDescent="0.2">
      <c r="B39" s="24"/>
      <c r="C39" s="22" t="s">
        <v>743</v>
      </c>
      <c r="D39" s="27">
        <v>71</v>
      </c>
      <c r="E39" s="32">
        <v>5667</v>
      </c>
      <c r="F39" s="27">
        <v>5855</v>
      </c>
      <c r="G39" s="28">
        <v>96.789069171648165</v>
      </c>
    </row>
    <row r="40" spans="2:7" x14ac:dyDescent="0.2">
      <c r="B40" s="24"/>
      <c r="C40" s="22" t="s">
        <v>744</v>
      </c>
      <c r="D40" s="27">
        <v>89</v>
      </c>
      <c r="E40" s="32">
        <v>3653</v>
      </c>
      <c r="F40" s="27">
        <v>4038</v>
      </c>
      <c r="G40" s="28">
        <v>90.465577018325902</v>
      </c>
    </row>
    <row r="41" spans="2:7" x14ac:dyDescent="0.2">
      <c r="B41" s="322" t="s">
        <v>745</v>
      </c>
      <c r="C41" s="323"/>
      <c r="D41" s="323"/>
      <c r="E41" s="248">
        <f>E42+E43</f>
        <v>53878</v>
      </c>
      <c r="F41" s="248">
        <f>F42+F43</f>
        <v>56309</v>
      </c>
      <c r="G41" s="249">
        <v>95.682750537214304</v>
      </c>
    </row>
    <row r="42" spans="2:7" x14ac:dyDescent="0.2">
      <c r="B42" s="24"/>
      <c r="C42" s="22" t="s">
        <v>746</v>
      </c>
      <c r="D42" s="27">
        <v>59</v>
      </c>
      <c r="E42" s="32">
        <v>34823</v>
      </c>
      <c r="F42" s="27">
        <v>36472</v>
      </c>
      <c r="G42" s="28">
        <v>95.478723404255319</v>
      </c>
    </row>
    <row r="43" spans="2:7" x14ac:dyDescent="0.2">
      <c r="B43" s="24"/>
      <c r="C43" s="22" t="s">
        <v>747</v>
      </c>
      <c r="D43" s="27">
        <v>62</v>
      </c>
      <c r="E43" s="32">
        <v>19055</v>
      </c>
      <c r="F43" s="27">
        <v>19837</v>
      </c>
      <c r="G43" s="28">
        <v>96.05787165397993</v>
      </c>
    </row>
    <row r="44" spans="2:7" x14ac:dyDescent="0.2">
      <c r="B44" s="322" t="s">
        <v>748</v>
      </c>
      <c r="C44" s="323"/>
      <c r="D44" s="323"/>
      <c r="E44" s="248">
        <f>E45+E46+E47+E48</f>
        <v>25713</v>
      </c>
      <c r="F44" s="248">
        <f>F45+F46+F47+F48</f>
        <v>26923</v>
      </c>
      <c r="G44" s="249">
        <v>95.505701444861273</v>
      </c>
    </row>
    <row r="45" spans="2:7" x14ac:dyDescent="0.2">
      <c r="B45" s="24"/>
      <c r="C45" s="22" t="s">
        <v>749</v>
      </c>
      <c r="D45" s="27">
        <v>54</v>
      </c>
      <c r="E45" s="32">
        <v>8325</v>
      </c>
      <c r="F45" s="27">
        <v>8531</v>
      </c>
      <c r="G45" s="28">
        <v>97.585277224241011</v>
      </c>
    </row>
    <row r="46" spans="2:7" x14ac:dyDescent="0.2">
      <c r="B46" s="24"/>
      <c r="C46" s="22" t="s">
        <v>750</v>
      </c>
      <c r="D46" s="27">
        <v>55</v>
      </c>
      <c r="E46" s="32">
        <v>2076</v>
      </c>
      <c r="F46" s="27">
        <v>2215</v>
      </c>
      <c r="G46" s="28">
        <v>93.724604966139964</v>
      </c>
    </row>
    <row r="47" spans="2:7" x14ac:dyDescent="0.2">
      <c r="B47" s="24"/>
      <c r="C47" s="22" t="s">
        <v>751</v>
      </c>
      <c r="D47" s="27">
        <v>57</v>
      </c>
      <c r="E47" s="32">
        <v>11643</v>
      </c>
      <c r="F47" s="27">
        <v>11974</v>
      </c>
      <c r="G47" s="28">
        <v>97.235677300818438</v>
      </c>
    </row>
    <row r="48" spans="2:7" x14ac:dyDescent="0.2">
      <c r="B48" s="24"/>
      <c r="C48" s="22" t="s">
        <v>752</v>
      </c>
      <c r="D48" s="27">
        <v>88</v>
      </c>
      <c r="E48" s="32">
        <v>3669</v>
      </c>
      <c r="F48" s="27">
        <v>4203</v>
      </c>
      <c r="G48" s="28">
        <v>87.294789436117057</v>
      </c>
    </row>
    <row r="49" spans="2:7" x14ac:dyDescent="0.2">
      <c r="B49" s="320" t="s">
        <v>753</v>
      </c>
      <c r="C49" s="321"/>
      <c r="D49" s="321"/>
      <c r="E49" s="250">
        <f>E50+E51</f>
        <v>8794</v>
      </c>
      <c r="F49" s="250">
        <f>F50+F51</f>
        <v>22062</v>
      </c>
      <c r="G49" s="251">
        <v>39.860393436678457</v>
      </c>
    </row>
    <row r="50" spans="2:7" x14ac:dyDescent="0.2">
      <c r="B50" s="252"/>
      <c r="C50" s="253" t="s">
        <v>754</v>
      </c>
      <c r="D50" s="254">
        <v>67</v>
      </c>
      <c r="E50" s="254"/>
      <c r="F50" s="254">
        <v>13171</v>
      </c>
      <c r="G50" s="255">
        <v>0</v>
      </c>
    </row>
    <row r="51" spans="2:7" x14ac:dyDescent="0.2">
      <c r="B51" s="12"/>
      <c r="C51" s="7" t="s">
        <v>755</v>
      </c>
      <c r="D51" s="30">
        <v>68</v>
      </c>
      <c r="E51" s="33">
        <v>8794</v>
      </c>
      <c r="F51" s="30">
        <v>8891</v>
      </c>
      <c r="G51" s="29">
        <v>98.909009110336299</v>
      </c>
    </row>
    <row r="52" spans="2:7" x14ac:dyDescent="0.2">
      <c r="B52" s="322" t="s">
        <v>756</v>
      </c>
      <c r="C52" s="323"/>
      <c r="D52" s="323"/>
      <c r="E52" s="248">
        <f>E53+E54+E55+E56</f>
        <v>12825</v>
      </c>
      <c r="F52" s="248">
        <f>F53+F54+F55+F56</f>
        <v>14665</v>
      </c>
      <c r="G52" s="249">
        <v>87.453119672690079</v>
      </c>
    </row>
    <row r="53" spans="2:7" x14ac:dyDescent="0.2">
      <c r="B53" s="24"/>
      <c r="C53" s="22" t="s">
        <v>757</v>
      </c>
      <c r="D53" s="27">
        <v>25</v>
      </c>
      <c r="E53" s="32">
        <v>5679</v>
      </c>
      <c r="F53" s="27">
        <v>7069</v>
      </c>
      <c r="G53" s="28">
        <v>80.336681284481543</v>
      </c>
    </row>
    <row r="54" spans="2:7" x14ac:dyDescent="0.2">
      <c r="B54" s="24"/>
      <c r="C54" s="22" t="s">
        <v>758</v>
      </c>
      <c r="D54" s="27">
        <v>39</v>
      </c>
      <c r="E54" s="32">
        <v>2800</v>
      </c>
      <c r="F54" s="27">
        <v>3038</v>
      </c>
      <c r="G54" s="28">
        <v>92.165898617511516</v>
      </c>
    </row>
    <row r="55" spans="2:7" x14ac:dyDescent="0.2">
      <c r="B55" s="24"/>
      <c r="C55" s="22" t="s">
        <v>759</v>
      </c>
      <c r="D55" s="27">
        <v>70</v>
      </c>
      <c r="E55" s="32">
        <v>2737</v>
      </c>
      <c r="F55" s="27">
        <v>2750</v>
      </c>
      <c r="G55" s="28">
        <v>99.527272727272731</v>
      </c>
    </row>
    <row r="56" spans="2:7" x14ac:dyDescent="0.2">
      <c r="B56" s="24"/>
      <c r="C56" s="22" t="s">
        <v>760</v>
      </c>
      <c r="D56" s="27">
        <v>90</v>
      </c>
      <c r="E56" s="32">
        <v>1609</v>
      </c>
      <c r="F56" s="27">
        <v>1808</v>
      </c>
      <c r="G56" s="28">
        <v>88.993362831858406</v>
      </c>
    </row>
    <row r="57" spans="2:7" x14ac:dyDescent="0.2">
      <c r="B57" s="320" t="s">
        <v>761</v>
      </c>
      <c r="C57" s="321"/>
      <c r="D57" s="321"/>
      <c r="E57" s="250">
        <f>E58+E59+E60+E61+E62</f>
        <v>14206</v>
      </c>
      <c r="F57" s="250">
        <f>F58+F59+F60+F61+F62</f>
        <v>45384</v>
      </c>
      <c r="G57" s="251">
        <v>31.3</v>
      </c>
    </row>
    <row r="58" spans="2:7" x14ac:dyDescent="0.2">
      <c r="B58" s="252"/>
      <c r="C58" s="253" t="s">
        <v>762</v>
      </c>
      <c r="D58" s="254">
        <v>44</v>
      </c>
      <c r="E58" s="257"/>
      <c r="F58" s="254">
        <v>16725</v>
      </c>
      <c r="G58" s="255">
        <v>0</v>
      </c>
    </row>
    <row r="59" spans="2:7" x14ac:dyDescent="0.2">
      <c r="B59" s="252"/>
      <c r="C59" s="253" t="s">
        <v>763</v>
      </c>
      <c r="D59" s="254">
        <v>49</v>
      </c>
      <c r="E59" s="254"/>
      <c r="F59" s="254">
        <v>10256</v>
      </c>
      <c r="G59" s="255">
        <v>0</v>
      </c>
    </row>
    <row r="60" spans="2:7" x14ac:dyDescent="0.2">
      <c r="B60" s="252"/>
      <c r="C60" s="253" t="s">
        <v>764</v>
      </c>
      <c r="D60" s="254">
        <v>53</v>
      </c>
      <c r="E60" s="254"/>
      <c r="F60" s="254">
        <v>3898</v>
      </c>
      <c r="G60" s="255">
        <v>0</v>
      </c>
    </row>
    <row r="61" spans="2:7" x14ac:dyDescent="0.2">
      <c r="B61" s="12"/>
      <c r="C61" s="7" t="s">
        <v>765</v>
      </c>
      <c r="D61" s="30">
        <v>72</v>
      </c>
      <c r="E61" s="33">
        <v>6799</v>
      </c>
      <c r="F61" s="30">
        <v>6893</v>
      </c>
      <c r="G61" s="29">
        <v>98.636297693312059</v>
      </c>
    </row>
    <row r="62" spans="2:7" x14ac:dyDescent="0.2">
      <c r="B62" s="12"/>
      <c r="C62" s="7" t="s">
        <v>766</v>
      </c>
      <c r="D62" s="30">
        <v>85</v>
      </c>
      <c r="E62" s="33">
        <v>7407</v>
      </c>
      <c r="F62" s="30">
        <v>7612</v>
      </c>
      <c r="G62" s="29">
        <v>97.306883867577511</v>
      </c>
    </row>
    <row r="63" spans="2:7" x14ac:dyDescent="0.2">
      <c r="B63" s="322" t="s">
        <v>767</v>
      </c>
      <c r="C63" s="323"/>
      <c r="D63" s="323"/>
      <c r="E63" s="248">
        <f>E64+E65+E66+E67</f>
        <v>33511</v>
      </c>
      <c r="F63" s="248">
        <f>F64+F65+F66+F67</f>
        <v>37656</v>
      </c>
      <c r="G63" s="249">
        <v>88.992458041215215</v>
      </c>
    </row>
    <row r="64" spans="2:7" x14ac:dyDescent="0.2">
      <c r="B64" s="24"/>
      <c r="C64" s="22" t="s">
        <v>768</v>
      </c>
      <c r="D64" s="27">
        <v>22</v>
      </c>
      <c r="E64" s="32">
        <v>6470</v>
      </c>
      <c r="F64" s="27">
        <v>6559</v>
      </c>
      <c r="G64" s="28">
        <v>98.643085836255523</v>
      </c>
    </row>
    <row r="65" spans="2:7" x14ac:dyDescent="0.2">
      <c r="B65" s="24"/>
      <c r="C65" s="22" t="s">
        <v>769</v>
      </c>
      <c r="D65" s="27">
        <v>29</v>
      </c>
      <c r="E65" s="32">
        <v>9065</v>
      </c>
      <c r="F65" s="27">
        <v>10014</v>
      </c>
      <c r="G65" s="28">
        <v>90.523267425604161</v>
      </c>
    </row>
    <row r="66" spans="2:7" x14ac:dyDescent="0.2">
      <c r="B66" s="24"/>
      <c r="C66" s="22" t="s">
        <v>770</v>
      </c>
      <c r="D66" s="27">
        <v>35</v>
      </c>
      <c r="E66" s="32">
        <v>11345</v>
      </c>
      <c r="F66" s="27">
        <v>12805</v>
      </c>
      <c r="G66" s="28">
        <v>88.598203826630211</v>
      </c>
    </row>
    <row r="67" spans="2:7" x14ac:dyDescent="0.2">
      <c r="B67" s="24"/>
      <c r="C67" s="22" t="s">
        <v>771</v>
      </c>
      <c r="D67" s="27">
        <v>56</v>
      </c>
      <c r="E67" s="32">
        <v>6631</v>
      </c>
      <c r="F67" s="27">
        <v>8278</v>
      </c>
      <c r="G67" s="28">
        <v>80.103889828460979</v>
      </c>
    </row>
    <row r="68" spans="2:7" x14ac:dyDescent="0.2">
      <c r="B68" s="12"/>
      <c r="C68" s="23"/>
      <c r="D68" s="26"/>
      <c r="E68" s="30"/>
      <c r="F68" s="30"/>
      <c r="G68" s="25"/>
    </row>
    <row r="69" spans="2:7" x14ac:dyDescent="0.2">
      <c r="B69" s="320" t="s">
        <v>772</v>
      </c>
      <c r="C69" s="321"/>
      <c r="D69" s="321"/>
      <c r="E69" s="250">
        <f>E70+E71+E72+E73</f>
        <v>13392</v>
      </c>
      <c r="F69" s="250">
        <f>F70+F71+F72+F73</f>
        <v>18995</v>
      </c>
      <c r="G69" s="251">
        <v>70.502763885232952</v>
      </c>
    </row>
    <row r="70" spans="2:7" x14ac:dyDescent="0.2">
      <c r="B70" s="12"/>
      <c r="C70" s="7" t="s">
        <v>773</v>
      </c>
      <c r="D70" s="30">
        <v>16</v>
      </c>
      <c r="E70" s="33">
        <v>3306</v>
      </c>
      <c r="F70" s="30">
        <v>3657</v>
      </c>
      <c r="G70" s="29">
        <v>90.401968826907293</v>
      </c>
    </row>
    <row r="71" spans="2:7" x14ac:dyDescent="0.2">
      <c r="B71" s="12"/>
      <c r="C71" s="7" t="s">
        <v>774</v>
      </c>
      <c r="D71" s="30">
        <v>17</v>
      </c>
      <c r="E71" s="33">
        <v>6032</v>
      </c>
      <c r="F71" s="30">
        <v>6122</v>
      </c>
      <c r="G71" s="29">
        <v>98.529892192094081</v>
      </c>
    </row>
    <row r="72" spans="2:7" x14ac:dyDescent="0.2">
      <c r="B72" s="12"/>
      <c r="C72" s="7" t="s">
        <v>775</v>
      </c>
      <c r="D72" s="30">
        <v>79</v>
      </c>
      <c r="E72" s="33">
        <v>4054</v>
      </c>
      <c r="F72" s="30">
        <v>4318</v>
      </c>
      <c r="G72" s="29">
        <v>93.88605836035201</v>
      </c>
    </row>
    <row r="73" spans="2:7" x14ac:dyDescent="0.2">
      <c r="B73" s="252"/>
      <c r="C73" s="253" t="s">
        <v>776</v>
      </c>
      <c r="D73" s="254">
        <v>86</v>
      </c>
      <c r="E73" s="254"/>
      <c r="F73" s="254">
        <v>4898</v>
      </c>
      <c r="G73" s="255">
        <v>0</v>
      </c>
    </row>
    <row r="74" spans="2:7" x14ac:dyDescent="0.2">
      <c r="B74" s="320" t="s">
        <v>777</v>
      </c>
      <c r="C74" s="321"/>
      <c r="D74" s="321"/>
      <c r="E74" s="250">
        <f>E75+E76+E77+E78+E79</f>
        <v>23592</v>
      </c>
      <c r="F74" s="250">
        <f>F75+F76+F77+F78+F79</f>
        <v>34079</v>
      </c>
      <c r="G74" s="251">
        <v>69.227383432612456</v>
      </c>
    </row>
    <row r="75" spans="2:7" x14ac:dyDescent="0.2">
      <c r="B75" s="12"/>
      <c r="C75" s="7" t="s">
        <v>778</v>
      </c>
      <c r="D75" s="30">
        <v>24</v>
      </c>
      <c r="E75" s="33">
        <v>953</v>
      </c>
      <c r="F75" s="30">
        <v>3820</v>
      </c>
      <c r="G75" s="29">
        <v>24.947643979057592</v>
      </c>
    </row>
    <row r="76" spans="2:7" x14ac:dyDescent="0.2">
      <c r="B76" s="12"/>
      <c r="C76" s="7" t="s">
        <v>779</v>
      </c>
      <c r="D76" s="30">
        <v>33</v>
      </c>
      <c r="E76" s="33">
        <v>15568</v>
      </c>
      <c r="F76" s="30">
        <v>16596</v>
      </c>
      <c r="G76" s="29">
        <v>93.805736322005302</v>
      </c>
    </row>
    <row r="77" spans="2:7" x14ac:dyDescent="0.2">
      <c r="B77" s="12"/>
      <c r="C77" s="7" t="s">
        <v>780</v>
      </c>
      <c r="D77" s="30">
        <v>40</v>
      </c>
      <c r="E77" s="33">
        <v>3766</v>
      </c>
      <c r="F77" s="30">
        <v>3853</v>
      </c>
      <c r="G77" s="29">
        <v>97.742019205813662</v>
      </c>
    </row>
    <row r="78" spans="2:7" x14ac:dyDescent="0.2">
      <c r="B78" s="12"/>
      <c r="C78" s="7" t="s">
        <v>781</v>
      </c>
      <c r="D78" s="30">
        <v>47</v>
      </c>
      <c r="E78" s="33">
        <v>3305</v>
      </c>
      <c r="F78" s="30">
        <v>3364</v>
      </c>
      <c r="G78" s="29">
        <v>98.246135552913188</v>
      </c>
    </row>
    <row r="79" spans="2:7" x14ac:dyDescent="0.2">
      <c r="B79" s="252"/>
      <c r="C79" s="253" t="s">
        <v>782</v>
      </c>
      <c r="D79" s="254">
        <v>64</v>
      </c>
      <c r="E79" s="254"/>
      <c r="F79" s="254">
        <v>6446</v>
      </c>
      <c r="G79" s="255">
        <v>0</v>
      </c>
    </row>
    <row r="80" spans="2:7" x14ac:dyDescent="0.2">
      <c r="B80" s="320" t="s">
        <v>783</v>
      </c>
      <c r="C80" s="321"/>
      <c r="D80" s="321"/>
      <c r="E80" s="250">
        <f>E81+E82+E83+E84+E85+E86+E87+E88</f>
        <v>12467</v>
      </c>
      <c r="F80" s="250">
        <f>F81+F82+F83+F84+F85+F86+F87+F88</f>
        <v>31903</v>
      </c>
      <c r="G80" s="251">
        <v>39.077829671190791</v>
      </c>
    </row>
    <row r="81" spans="2:7" x14ac:dyDescent="0.2">
      <c r="B81" s="12"/>
      <c r="C81" s="7" t="s">
        <v>784</v>
      </c>
      <c r="D81" s="5" t="s">
        <v>785</v>
      </c>
      <c r="E81" s="30">
        <v>1102</v>
      </c>
      <c r="F81" s="30">
        <v>1484</v>
      </c>
      <c r="G81" s="29">
        <v>74.258760107816713</v>
      </c>
    </row>
    <row r="82" spans="2:7" x14ac:dyDescent="0.2">
      <c r="B82" s="252"/>
      <c r="C82" s="253" t="s">
        <v>786</v>
      </c>
      <c r="D82" s="254">
        <v>12</v>
      </c>
      <c r="E82" s="254"/>
      <c r="F82" s="254">
        <v>2740</v>
      </c>
      <c r="G82" s="255">
        <v>0</v>
      </c>
    </row>
    <row r="83" spans="2:7" x14ac:dyDescent="0.2">
      <c r="B83" s="252"/>
      <c r="C83" s="253" t="s">
        <v>787</v>
      </c>
      <c r="D83" s="254">
        <v>31</v>
      </c>
      <c r="E83" s="254"/>
      <c r="F83" s="254">
        <v>15370</v>
      </c>
      <c r="G83" s="255">
        <v>0</v>
      </c>
    </row>
    <row r="84" spans="2:7" x14ac:dyDescent="0.2">
      <c r="B84" s="12"/>
      <c r="C84" s="7" t="s">
        <v>788</v>
      </c>
      <c r="D84" s="30">
        <v>32</v>
      </c>
      <c r="E84" s="33">
        <v>1529</v>
      </c>
      <c r="F84" s="30">
        <v>1689</v>
      </c>
      <c r="G84" s="29">
        <v>90.526939017169923</v>
      </c>
    </row>
    <row r="85" spans="2:7" x14ac:dyDescent="0.2">
      <c r="B85" s="12"/>
      <c r="C85" s="7" t="s">
        <v>789</v>
      </c>
      <c r="D85" s="30">
        <v>46</v>
      </c>
      <c r="E85" s="33">
        <v>1365</v>
      </c>
      <c r="F85" s="30">
        <v>1553</v>
      </c>
      <c r="G85" s="29">
        <v>87.894397939471986</v>
      </c>
    </row>
    <row r="86" spans="2:7" x14ac:dyDescent="0.2">
      <c r="B86" s="12"/>
      <c r="C86" s="7" t="s">
        <v>790</v>
      </c>
      <c r="D86" s="30">
        <v>65</v>
      </c>
      <c r="E86" s="30">
        <v>2039</v>
      </c>
      <c r="F86" s="30">
        <v>2091</v>
      </c>
      <c r="G86" s="29">
        <v>97.513151602104259</v>
      </c>
    </row>
    <row r="87" spans="2:7" x14ac:dyDescent="0.2">
      <c r="B87" s="12"/>
      <c r="C87" s="7" t="s">
        <v>791</v>
      </c>
      <c r="D87" s="30">
        <v>81</v>
      </c>
      <c r="E87" s="33">
        <v>3753</v>
      </c>
      <c r="F87" s="30">
        <v>4049</v>
      </c>
      <c r="G87" s="29">
        <v>92.689552976043473</v>
      </c>
    </row>
    <row r="88" spans="2:7" x14ac:dyDescent="0.2">
      <c r="B88" s="12"/>
      <c r="C88" s="7" t="s">
        <v>792</v>
      </c>
      <c r="D88" s="30">
        <v>82</v>
      </c>
      <c r="E88" s="33">
        <v>2679</v>
      </c>
      <c r="F88" s="30">
        <v>2927</v>
      </c>
      <c r="G88" s="29">
        <v>91.527160915613266</v>
      </c>
    </row>
    <row r="89" spans="2:7" x14ac:dyDescent="0.2">
      <c r="B89" s="320" t="s">
        <v>793</v>
      </c>
      <c r="C89" s="321"/>
      <c r="D89" s="321"/>
      <c r="E89" s="250">
        <f>E90+E91+E92</f>
        <v>2094</v>
      </c>
      <c r="F89" s="250">
        <f>F90+F91+F92</f>
        <v>7172</v>
      </c>
      <c r="G89" s="251">
        <v>29.19687674288901</v>
      </c>
    </row>
    <row r="90" spans="2:7" x14ac:dyDescent="0.2">
      <c r="B90" s="12"/>
      <c r="C90" s="7" t="s">
        <v>794</v>
      </c>
      <c r="D90" s="30">
        <v>19</v>
      </c>
      <c r="E90" s="33">
        <v>2094</v>
      </c>
      <c r="F90" s="30">
        <v>2260</v>
      </c>
      <c r="G90" s="29">
        <v>92.654867256637161</v>
      </c>
    </row>
    <row r="91" spans="2:7" x14ac:dyDescent="0.2">
      <c r="B91" s="252"/>
      <c r="C91" s="253" t="s">
        <v>795</v>
      </c>
      <c r="D91" s="254">
        <v>23</v>
      </c>
      <c r="E91" s="254"/>
      <c r="F91" s="254">
        <v>1028</v>
      </c>
      <c r="G91" s="255">
        <v>0</v>
      </c>
    </row>
    <row r="92" spans="2:7" x14ac:dyDescent="0.2">
      <c r="B92" s="252"/>
      <c r="C92" s="253" t="s">
        <v>796</v>
      </c>
      <c r="D92" s="254">
        <v>87</v>
      </c>
      <c r="E92" s="254"/>
      <c r="F92" s="254">
        <v>3884</v>
      </c>
      <c r="G92" s="255">
        <v>0</v>
      </c>
    </row>
    <row r="93" spans="2:7" x14ac:dyDescent="0.2">
      <c r="B93" s="322" t="s">
        <v>797</v>
      </c>
      <c r="C93" s="323"/>
      <c r="D93" s="323"/>
      <c r="E93" s="248">
        <f>E94+E95+E96+E97+E98+E99+E100+E101</f>
        <v>73683</v>
      </c>
      <c r="F93" s="248">
        <f>F94+F95+F96+F97+F98+F99+F100+F101</f>
        <v>81253</v>
      </c>
      <c r="G93" s="249">
        <v>90.683420919842959</v>
      </c>
    </row>
    <row r="94" spans="2:7" x14ac:dyDescent="0.2">
      <c r="B94" s="24"/>
      <c r="C94" s="22" t="s">
        <v>798</v>
      </c>
      <c r="D94" s="4" t="s">
        <v>799</v>
      </c>
      <c r="E94" s="27">
        <v>6694</v>
      </c>
      <c r="F94" s="27">
        <v>7306</v>
      </c>
      <c r="G94" s="28">
        <v>91.623323295921153</v>
      </c>
    </row>
    <row r="95" spans="2:7" x14ac:dyDescent="0.2">
      <c r="B95" s="24"/>
      <c r="C95" s="22" t="s">
        <v>800</v>
      </c>
      <c r="D95" s="4" t="s">
        <v>801</v>
      </c>
      <c r="E95" s="27">
        <v>2948</v>
      </c>
      <c r="F95" s="27">
        <v>3445</v>
      </c>
      <c r="G95" s="28">
        <v>85.573294629898399</v>
      </c>
    </row>
    <row r="96" spans="2:7" x14ac:dyDescent="0.2">
      <c r="B96" s="24"/>
      <c r="C96" s="22" t="s">
        <v>802</v>
      </c>
      <c r="D96" s="27">
        <v>26</v>
      </c>
      <c r="E96" s="32">
        <v>5492</v>
      </c>
      <c r="F96" s="27">
        <v>5913</v>
      </c>
      <c r="G96" s="28">
        <v>92.880094706578717</v>
      </c>
    </row>
    <row r="97" spans="2:7" x14ac:dyDescent="0.2">
      <c r="B97" s="24"/>
      <c r="C97" s="22" t="s">
        <v>803</v>
      </c>
      <c r="D97" s="27">
        <v>38</v>
      </c>
      <c r="E97" s="32">
        <v>14293</v>
      </c>
      <c r="F97" s="27">
        <v>15947</v>
      </c>
      <c r="G97" s="28">
        <v>89.628143224430929</v>
      </c>
    </row>
    <row r="98" spans="2:7" x14ac:dyDescent="0.2">
      <c r="B98" s="24"/>
      <c r="C98" s="22" t="s">
        <v>804</v>
      </c>
      <c r="D98" s="27">
        <v>42</v>
      </c>
      <c r="E98" s="32">
        <v>8721</v>
      </c>
      <c r="F98" s="27">
        <v>9331</v>
      </c>
      <c r="G98" s="28">
        <v>93.462651377130001</v>
      </c>
    </row>
    <row r="99" spans="2:7" x14ac:dyDescent="0.2">
      <c r="B99" s="24"/>
      <c r="C99" s="22" t="s">
        <v>805</v>
      </c>
      <c r="D99" s="27">
        <v>69</v>
      </c>
      <c r="E99" s="32">
        <v>22291</v>
      </c>
      <c r="F99" s="27">
        <v>25038</v>
      </c>
      <c r="G99" s="28">
        <v>89.028676411853979</v>
      </c>
    </row>
    <row r="100" spans="2:7" x14ac:dyDescent="0.2">
      <c r="B100" s="24"/>
      <c r="C100" s="22" t="s">
        <v>806</v>
      </c>
      <c r="D100" s="27">
        <v>73</v>
      </c>
      <c r="E100" s="32">
        <v>4688</v>
      </c>
      <c r="F100" s="27">
        <v>4961</v>
      </c>
      <c r="G100" s="28">
        <v>94.497077202176982</v>
      </c>
    </row>
    <row r="101" spans="2:7" x14ac:dyDescent="0.2">
      <c r="B101" s="24"/>
      <c r="C101" s="22" t="s">
        <v>807</v>
      </c>
      <c r="D101" s="27">
        <v>74</v>
      </c>
      <c r="E101" s="32">
        <v>8556</v>
      </c>
      <c r="F101" s="27">
        <v>9312</v>
      </c>
      <c r="G101" s="28">
        <v>91.881443298969074</v>
      </c>
    </row>
    <row r="102" spans="2:7" x14ac:dyDescent="0.2">
      <c r="B102" s="322" t="s">
        <v>808</v>
      </c>
      <c r="C102" s="323"/>
      <c r="D102" s="323"/>
      <c r="E102" s="248">
        <f>E103+E104+E105+E106</f>
        <v>13381</v>
      </c>
      <c r="F102" s="248">
        <f>F103+F104+F105+F106</f>
        <v>13901</v>
      </c>
      <c r="G102" s="249">
        <v>96.259261923602622</v>
      </c>
    </row>
    <row r="103" spans="2:7" x14ac:dyDescent="0.2">
      <c r="B103" s="24"/>
      <c r="C103" s="22" t="s">
        <v>809</v>
      </c>
      <c r="D103" s="4" t="s">
        <v>810</v>
      </c>
      <c r="E103" s="27">
        <v>3206</v>
      </c>
      <c r="F103" s="27">
        <v>3281</v>
      </c>
      <c r="G103" s="28">
        <v>97.714111551356297</v>
      </c>
    </row>
    <row r="104" spans="2:7" x14ac:dyDescent="0.2">
      <c r="B104" s="24"/>
      <c r="C104" s="22" t="s">
        <v>811</v>
      </c>
      <c r="D104" s="27">
        <v>15</v>
      </c>
      <c r="E104" s="32">
        <v>1345</v>
      </c>
      <c r="F104" s="27">
        <v>1377</v>
      </c>
      <c r="G104" s="28">
        <v>97.676107480029046</v>
      </c>
    </row>
    <row r="105" spans="2:7" x14ac:dyDescent="0.2">
      <c r="B105" s="24"/>
      <c r="C105" s="22" t="s">
        <v>812</v>
      </c>
      <c r="D105" s="27">
        <v>43</v>
      </c>
      <c r="E105" s="32">
        <v>2246</v>
      </c>
      <c r="F105" s="27">
        <v>2394</v>
      </c>
      <c r="G105" s="28">
        <v>93.817878028404351</v>
      </c>
    </row>
    <row r="106" spans="2:7" x14ac:dyDescent="0.2">
      <c r="B106" s="24"/>
      <c r="C106" s="22" t="s">
        <v>813</v>
      </c>
      <c r="D106" s="27">
        <v>63</v>
      </c>
      <c r="E106" s="32">
        <v>6584</v>
      </c>
      <c r="F106" s="27">
        <v>6849</v>
      </c>
      <c r="G106" s="28">
        <v>96.130822017812818</v>
      </c>
    </row>
    <row r="107" spans="2:7" x14ac:dyDescent="0.2">
      <c r="B107" s="320" t="s">
        <v>814</v>
      </c>
      <c r="C107" s="321"/>
      <c r="D107" s="321"/>
      <c r="E107" s="250">
        <f>E108+E109+E110+E111+E112</f>
        <v>14536</v>
      </c>
      <c r="F107" s="250">
        <f>F108+F109+F110+F111+F112</f>
        <v>30237</v>
      </c>
      <c r="G107" s="251">
        <v>48.08347388960545</v>
      </c>
    </row>
    <row r="108" spans="2:7" x14ac:dyDescent="0.2">
      <c r="B108" s="12"/>
      <c r="C108" s="7" t="s">
        <v>815</v>
      </c>
      <c r="D108" s="30">
        <v>11</v>
      </c>
      <c r="E108" s="30">
        <v>3661</v>
      </c>
      <c r="F108" s="30">
        <v>3770</v>
      </c>
      <c r="G108" s="29">
        <v>97.108753315649864</v>
      </c>
    </row>
    <row r="109" spans="2:7" x14ac:dyDescent="0.2">
      <c r="B109" s="252"/>
      <c r="C109" s="253" t="s">
        <v>816</v>
      </c>
      <c r="D109" s="254">
        <v>30</v>
      </c>
      <c r="E109" s="254"/>
      <c r="F109" s="254">
        <v>8429</v>
      </c>
      <c r="G109" s="255">
        <v>3.559141060624036E-2</v>
      </c>
    </row>
    <row r="110" spans="2:7" x14ac:dyDescent="0.2">
      <c r="B110" s="12"/>
      <c r="C110" s="7" t="s">
        <v>817</v>
      </c>
      <c r="D110" s="30">
        <v>34</v>
      </c>
      <c r="E110" s="33">
        <v>10153</v>
      </c>
      <c r="F110" s="30">
        <v>12524</v>
      </c>
      <c r="G110" s="29">
        <v>81.068348770360913</v>
      </c>
    </row>
    <row r="111" spans="2:7" x14ac:dyDescent="0.2">
      <c r="B111" s="12"/>
      <c r="C111" s="7" t="s">
        <v>818</v>
      </c>
      <c r="D111" s="30">
        <v>48</v>
      </c>
      <c r="E111" s="33">
        <v>722</v>
      </c>
      <c r="F111" s="30">
        <v>776</v>
      </c>
      <c r="G111" s="29">
        <v>93.041237113402062</v>
      </c>
    </row>
    <row r="112" spans="2:7" x14ac:dyDescent="0.2">
      <c r="B112" s="252"/>
      <c r="C112" s="253" t="s">
        <v>819</v>
      </c>
      <c r="D112" s="254">
        <v>66</v>
      </c>
      <c r="E112" s="254"/>
      <c r="F112" s="254">
        <v>4738</v>
      </c>
      <c r="G112" s="255">
        <v>0</v>
      </c>
    </row>
    <row r="113" spans="2:7" x14ac:dyDescent="0.2">
      <c r="B113" s="320" t="s">
        <v>820</v>
      </c>
      <c r="C113" s="321"/>
      <c r="D113" s="321"/>
      <c r="E113" s="250">
        <f>E114+E115+E116+E117+E118+E119</f>
        <v>32028</v>
      </c>
      <c r="F113" s="250">
        <f>F114+F115+F116+F117+F118+F119</f>
        <v>58694</v>
      </c>
      <c r="G113" s="251">
        <v>54.567758203564253</v>
      </c>
    </row>
    <row r="114" spans="2:7" x14ac:dyDescent="0.2">
      <c r="B114" s="252"/>
      <c r="C114" s="253" t="s">
        <v>821</v>
      </c>
      <c r="D114" s="256" t="s">
        <v>822</v>
      </c>
      <c r="E114" s="254"/>
      <c r="F114" s="254">
        <v>1567</v>
      </c>
      <c r="G114" s="255">
        <v>0</v>
      </c>
    </row>
    <row r="115" spans="2:7" x14ac:dyDescent="0.2">
      <c r="B115" s="252"/>
      <c r="C115" s="253" t="s">
        <v>823</v>
      </c>
      <c r="D115" s="256" t="s">
        <v>824</v>
      </c>
      <c r="E115" s="254"/>
      <c r="F115" s="254">
        <v>1441</v>
      </c>
      <c r="G115" s="255">
        <v>0</v>
      </c>
    </row>
    <row r="116" spans="2:7" x14ac:dyDescent="0.2">
      <c r="B116" s="252"/>
      <c r="C116" s="253" t="s">
        <v>825</v>
      </c>
      <c r="D116" s="256" t="s">
        <v>826</v>
      </c>
      <c r="E116" s="254"/>
      <c r="F116" s="254">
        <v>12234</v>
      </c>
      <c r="G116" s="255">
        <v>0</v>
      </c>
    </row>
    <row r="117" spans="2:7" x14ac:dyDescent="0.2">
      <c r="B117" s="12"/>
      <c r="C117" s="7" t="s">
        <v>827</v>
      </c>
      <c r="D117" s="30">
        <v>13</v>
      </c>
      <c r="E117" s="33">
        <v>21729</v>
      </c>
      <c r="F117" s="30">
        <v>25370</v>
      </c>
      <c r="G117" s="29">
        <v>85.648403626330321</v>
      </c>
    </row>
    <row r="118" spans="2:7" x14ac:dyDescent="0.2">
      <c r="B118" s="12"/>
      <c r="C118" s="7" t="s">
        <v>828</v>
      </c>
      <c r="D118" s="30">
        <v>83</v>
      </c>
      <c r="E118" s="33">
        <v>9242</v>
      </c>
      <c r="F118" s="30">
        <v>11097</v>
      </c>
      <c r="G118" s="29">
        <v>83.283770388393265</v>
      </c>
    </row>
    <row r="119" spans="2:7" x14ac:dyDescent="0.2">
      <c r="B119" s="12"/>
      <c r="C119" s="7" t="s">
        <v>829</v>
      </c>
      <c r="D119" s="30">
        <v>84</v>
      </c>
      <c r="E119" s="33">
        <v>1057</v>
      </c>
      <c r="F119" s="30">
        <v>6985</v>
      </c>
      <c r="G119" s="29">
        <v>15.13242662848962</v>
      </c>
    </row>
    <row r="120" spans="2:7" x14ac:dyDescent="0.2">
      <c r="B120" s="320" t="s">
        <v>830</v>
      </c>
      <c r="C120" s="321"/>
      <c r="D120" s="321"/>
      <c r="E120" s="250">
        <f>E121+E122</f>
        <v>1405</v>
      </c>
      <c r="F120" s="250">
        <f>F121+F122</f>
        <v>2990</v>
      </c>
      <c r="G120" s="251">
        <v>46.989966555183948</v>
      </c>
    </row>
    <row r="121" spans="2:7" x14ac:dyDescent="0.2">
      <c r="B121" s="12"/>
      <c r="C121" s="7" t="s">
        <v>831</v>
      </c>
      <c r="D121" s="6" t="s">
        <v>832</v>
      </c>
      <c r="E121" s="33">
        <v>1405</v>
      </c>
      <c r="F121" s="30">
        <v>1422</v>
      </c>
      <c r="G121" s="29">
        <v>98.804500703234879</v>
      </c>
    </row>
    <row r="122" spans="2:7" x14ac:dyDescent="0.2">
      <c r="B122" s="252"/>
      <c r="C122" s="253" t="s">
        <v>833</v>
      </c>
      <c r="D122" s="258" t="s">
        <v>834</v>
      </c>
      <c r="E122" s="254"/>
      <c r="F122" s="254">
        <v>1568</v>
      </c>
      <c r="G122" s="255">
        <v>0</v>
      </c>
    </row>
    <row r="123" spans="2:7" x14ac:dyDescent="0.2">
      <c r="B123" s="320" t="s">
        <v>835</v>
      </c>
      <c r="C123" s="321"/>
      <c r="D123" s="321"/>
      <c r="E123" s="250">
        <f>E124+E125+E126+E127</f>
        <v>19520</v>
      </c>
      <c r="F123" s="250">
        <f>F124+F125+F126+F127</f>
        <v>31529</v>
      </c>
      <c r="G123" s="251">
        <v>61.9</v>
      </c>
    </row>
    <row r="124" spans="2:7" x14ac:dyDescent="0.2">
      <c r="B124" s="12"/>
      <c r="C124" s="7" t="s">
        <v>836</v>
      </c>
      <c r="D124" s="30">
        <v>971</v>
      </c>
      <c r="E124" s="30">
        <v>5519</v>
      </c>
      <c r="F124" s="30">
        <v>5628</v>
      </c>
      <c r="G124" s="29">
        <v>98.0632551528074</v>
      </c>
    </row>
    <row r="125" spans="2:7" x14ac:dyDescent="0.2">
      <c r="B125" s="252"/>
      <c r="C125" s="253" t="s">
        <v>837</v>
      </c>
      <c r="D125" s="254">
        <v>972</v>
      </c>
      <c r="E125" s="254"/>
      <c r="F125" s="254">
        <v>5208</v>
      </c>
      <c r="G125" s="255">
        <v>0</v>
      </c>
    </row>
    <row r="126" spans="2:7" x14ac:dyDescent="0.2">
      <c r="B126" s="252"/>
      <c r="C126" s="253" t="s">
        <v>838</v>
      </c>
      <c r="D126" s="254">
        <v>973</v>
      </c>
      <c r="E126" s="254"/>
      <c r="F126" s="254">
        <v>6092</v>
      </c>
      <c r="G126" s="255">
        <v>0</v>
      </c>
    </row>
    <row r="127" spans="2:7" x14ac:dyDescent="0.2">
      <c r="B127" s="12"/>
      <c r="C127" s="7" t="s">
        <v>839</v>
      </c>
      <c r="D127" s="30">
        <v>974</v>
      </c>
      <c r="E127" s="30">
        <v>14001</v>
      </c>
      <c r="F127" s="30">
        <v>14601</v>
      </c>
      <c r="G127" s="29">
        <v>95.890692418327518</v>
      </c>
    </row>
    <row r="128" spans="2:7" x14ac:dyDescent="0.2">
      <c r="B128" s="322" t="s">
        <v>840</v>
      </c>
      <c r="C128" s="323"/>
      <c r="D128" s="323"/>
      <c r="E128" s="248">
        <v>630741</v>
      </c>
      <c r="F128" s="248">
        <v>824005</v>
      </c>
      <c r="G128" s="249">
        <v>76.5</v>
      </c>
    </row>
  </sheetData>
  <mergeCells count="26">
    <mergeCell ref="B63:D63"/>
    <mergeCell ref="B18:D18"/>
    <mergeCell ref="B22:D22"/>
    <mergeCell ref="C3:D3"/>
    <mergeCell ref="B4:D4"/>
    <mergeCell ref="B13:D13"/>
    <mergeCell ref="B69:D69"/>
    <mergeCell ref="B74:D74"/>
    <mergeCell ref="B25:D25"/>
    <mergeCell ref="B32:D32"/>
    <mergeCell ref="B36:D36"/>
    <mergeCell ref="B41:D41"/>
    <mergeCell ref="B44:D44"/>
    <mergeCell ref="B49:D49"/>
    <mergeCell ref="B52:D52"/>
    <mergeCell ref="B57:D57"/>
    <mergeCell ref="B1:G1"/>
    <mergeCell ref="B80:D80"/>
    <mergeCell ref="B123:D123"/>
    <mergeCell ref="B128:D128"/>
    <mergeCell ref="B89:D89"/>
    <mergeCell ref="B93:D93"/>
    <mergeCell ref="B102:D102"/>
    <mergeCell ref="B107:D107"/>
    <mergeCell ref="B113:D113"/>
    <mergeCell ref="B120:D120"/>
  </mergeCells>
  <phoneticPr fontId="11" type="noConversion"/>
  <pageMargins left="0.7" right="0.7" top="0.75" bottom="0.75" header="0.3" footer="0.3"/>
  <pageSetup paperSize="9" orientation="portrait" r:id="rId1"/>
  <ignoredErrors>
    <ignoredError sqref="D14 D19 D114:E118 B94:E105 D8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10" width="13.5703125" style="97" customWidth="1"/>
    <col min="11" max="16384" width="11.42578125" style="97"/>
  </cols>
  <sheetData>
    <row r="1" spans="2:10" x14ac:dyDescent="0.2">
      <c r="B1" s="104" t="s">
        <v>235</v>
      </c>
    </row>
    <row r="3" spans="2:10" ht="22.5" x14ac:dyDescent="0.2">
      <c r="B3" s="98" t="s">
        <v>1191</v>
      </c>
      <c r="C3" s="98" t="s">
        <v>23</v>
      </c>
      <c r="D3" s="98" t="s">
        <v>24</v>
      </c>
      <c r="E3" s="98" t="s">
        <v>25</v>
      </c>
      <c r="F3" s="98" t="s">
        <v>26</v>
      </c>
      <c r="G3" s="98" t="s">
        <v>27</v>
      </c>
      <c r="H3" s="98" t="s">
        <v>28</v>
      </c>
      <c r="I3" s="98" t="s">
        <v>29</v>
      </c>
      <c r="J3" s="98" t="s">
        <v>30</v>
      </c>
    </row>
    <row r="4" spans="2:10" x14ac:dyDescent="0.2">
      <c r="B4" s="99">
        <v>1</v>
      </c>
      <c r="C4" s="100">
        <v>0.98358999999999996</v>
      </c>
      <c r="D4" s="100">
        <v>0.98063</v>
      </c>
      <c r="E4" s="100">
        <v>0.99970000000000003</v>
      </c>
      <c r="F4" s="100">
        <v>0.99911000000000005</v>
      </c>
      <c r="G4" s="100">
        <v>0.99911000000000005</v>
      </c>
      <c r="H4" s="100">
        <v>0.99882000000000004</v>
      </c>
      <c r="I4" s="100">
        <v>0.99866999999999995</v>
      </c>
      <c r="J4" s="100">
        <v>0.99882000000000004</v>
      </c>
    </row>
    <row r="5" spans="2:10" x14ac:dyDescent="0.2">
      <c r="B5" s="99">
        <v>3</v>
      </c>
      <c r="C5" s="100">
        <v>0.98107</v>
      </c>
      <c r="D5" s="100">
        <v>0.95108999999999999</v>
      </c>
      <c r="E5" s="100">
        <v>1</v>
      </c>
      <c r="F5" s="100">
        <v>0.99968000000000001</v>
      </c>
      <c r="G5" s="100">
        <v>0.99968000000000001</v>
      </c>
      <c r="H5" s="100">
        <v>0.99968000000000001</v>
      </c>
      <c r="I5" s="100">
        <v>0.99968000000000001</v>
      </c>
      <c r="J5" s="100">
        <v>1</v>
      </c>
    </row>
    <row r="6" spans="2:10" x14ac:dyDescent="0.2">
      <c r="B6" s="99">
        <v>7</v>
      </c>
      <c r="C6" s="100">
        <v>0.97189000000000003</v>
      </c>
      <c r="D6" s="100">
        <v>0.93740000000000001</v>
      </c>
      <c r="E6" s="100">
        <v>0.93515999999999999</v>
      </c>
      <c r="F6" s="100">
        <v>0.93515999999999999</v>
      </c>
      <c r="G6" s="100">
        <v>0.93515999999999999</v>
      </c>
      <c r="H6" s="100">
        <v>0.93515999999999999</v>
      </c>
      <c r="I6" s="100">
        <v>0.93515999999999999</v>
      </c>
      <c r="J6" s="100">
        <v>0.93515999999999999</v>
      </c>
    </row>
    <row r="7" spans="2:10" x14ac:dyDescent="0.2">
      <c r="B7" s="99">
        <v>8</v>
      </c>
      <c r="C7" s="100">
        <v>0.97838999999999998</v>
      </c>
      <c r="D7" s="100">
        <v>0.97233000000000003</v>
      </c>
      <c r="E7" s="100">
        <v>0.96052000000000004</v>
      </c>
      <c r="F7" s="100">
        <v>0.15648000000000001</v>
      </c>
      <c r="G7" s="100">
        <v>0.66052</v>
      </c>
      <c r="H7" s="100">
        <v>1.21E-2</v>
      </c>
      <c r="I7" s="100">
        <v>0.13141</v>
      </c>
      <c r="J7" s="100">
        <v>0</v>
      </c>
    </row>
    <row r="8" spans="2:10" x14ac:dyDescent="0.2">
      <c r="B8" s="99">
        <v>9</v>
      </c>
      <c r="C8" s="100">
        <v>0.75</v>
      </c>
      <c r="D8" s="100">
        <v>0.74453000000000003</v>
      </c>
      <c r="E8" s="100">
        <v>0.76953000000000005</v>
      </c>
      <c r="F8" s="100">
        <v>0.76953000000000005</v>
      </c>
      <c r="G8" s="100">
        <v>0.76953000000000005</v>
      </c>
      <c r="H8" s="100">
        <v>0.76953000000000005</v>
      </c>
      <c r="I8" s="100">
        <v>0.76953000000000005</v>
      </c>
      <c r="J8" s="100">
        <v>0.76953000000000005</v>
      </c>
    </row>
    <row r="9" spans="2:10" x14ac:dyDescent="0.2">
      <c r="B9" s="99">
        <v>10</v>
      </c>
      <c r="C9" s="100">
        <v>0.99517999999999995</v>
      </c>
      <c r="D9" s="100">
        <v>0.98795999999999995</v>
      </c>
      <c r="E9" s="100">
        <v>1</v>
      </c>
      <c r="F9" s="100">
        <v>1</v>
      </c>
      <c r="G9" s="100">
        <v>1</v>
      </c>
      <c r="H9" s="100">
        <v>1</v>
      </c>
      <c r="I9" s="100">
        <v>1</v>
      </c>
      <c r="J9" s="100">
        <v>1</v>
      </c>
    </row>
    <row r="10" spans="2:10" x14ac:dyDescent="0.2">
      <c r="B10" s="99">
        <v>11</v>
      </c>
      <c r="C10" s="100">
        <v>0.98568</v>
      </c>
      <c r="D10" s="100">
        <v>0.9819</v>
      </c>
      <c r="E10" s="100">
        <v>0.99865000000000004</v>
      </c>
      <c r="F10" s="100">
        <v>0.99838000000000005</v>
      </c>
      <c r="G10" s="100">
        <v>0.99865000000000004</v>
      </c>
      <c r="H10" s="100">
        <v>0.99838000000000005</v>
      </c>
      <c r="I10" s="100">
        <v>0.99838000000000005</v>
      </c>
      <c r="J10" s="100">
        <v>0.99838000000000005</v>
      </c>
    </row>
    <row r="11" spans="2:10" x14ac:dyDescent="0.2">
      <c r="B11" s="99">
        <v>12</v>
      </c>
      <c r="C11" s="100">
        <v>0.84791000000000005</v>
      </c>
      <c r="D11" s="100">
        <v>0.83350999999999997</v>
      </c>
      <c r="E11" s="100">
        <v>0.81489</v>
      </c>
      <c r="F11" s="100">
        <v>0.20372000000000001</v>
      </c>
      <c r="G11" s="100">
        <v>0.46400000000000002</v>
      </c>
      <c r="H11" s="100">
        <v>1.44E-2</v>
      </c>
      <c r="I11" s="100">
        <v>8.43E-3</v>
      </c>
      <c r="J11" s="100">
        <v>0.12434000000000001</v>
      </c>
    </row>
    <row r="12" spans="2:10" x14ac:dyDescent="0.2">
      <c r="B12" s="99">
        <v>13</v>
      </c>
      <c r="C12" s="100">
        <v>0.95481000000000005</v>
      </c>
      <c r="D12" s="100">
        <v>0.92862999999999996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</row>
    <row r="13" spans="2:10" x14ac:dyDescent="0.2">
      <c r="B13" s="99">
        <v>14</v>
      </c>
      <c r="C13" s="100">
        <v>0.97794000000000003</v>
      </c>
      <c r="D13" s="100">
        <v>0.96443999999999996</v>
      </c>
      <c r="E13" s="100">
        <v>0.99951000000000001</v>
      </c>
      <c r="F13" s="100">
        <v>0.99900999999999995</v>
      </c>
      <c r="G13" s="100">
        <v>0.99934000000000001</v>
      </c>
      <c r="H13" s="100">
        <v>0.99885000000000002</v>
      </c>
      <c r="I13" s="100">
        <v>0.99885000000000002</v>
      </c>
      <c r="J13" s="100">
        <v>0.99885000000000002</v>
      </c>
    </row>
    <row r="14" spans="2:10" x14ac:dyDescent="0.2">
      <c r="B14" s="99">
        <v>15</v>
      </c>
      <c r="C14" s="100">
        <v>0.96938999999999997</v>
      </c>
      <c r="D14" s="100">
        <v>0.96625000000000005</v>
      </c>
      <c r="E14" s="100">
        <v>1</v>
      </c>
      <c r="F14" s="100">
        <v>1</v>
      </c>
      <c r="G14" s="100">
        <v>1</v>
      </c>
      <c r="H14" s="100">
        <v>1</v>
      </c>
      <c r="I14" s="100">
        <v>1</v>
      </c>
      <c r="J14" s="100">
        <v>1</v>
      </c>
    </row>
    <row r="15" spans="2:10" x14ac:dyDescent="0.2">
      <c r="B15" s="99">
        <v>16</v>
      </c>
      <c r="C15" s="100">
        <v>0.99465000000000003</v>
      </c>
      <c r="D15" s="100">
        <v>0.99267000000000005</v>
      </c>
      <c r="E15" s="100">
        <v>1</v>
      </c>
      <c r="F15" s="100">
        <v>1</v>
      </c>
      <c r="G15" s="100">
        <v>1</v>
      </c>
      <c r="H15" s="100">
        <v>1</v>
      </c>
      <c r="I15" s="100">
        <v>1</v>
      </c>
      <c r="J15" s="100">
        <v>1</v>
      </c>
    </row>
    <row r="16" spans="2:10" x14ac:dyDescent="0.2">
      <c r="B16" s="99">
        <v>17</v>
      </c>
      <c r="C16" s="100">
        <v>0.94584000000000001</v>
      </c>
      <c r="D16" s="100">
        <v>0.9345</v>
      </c>
      <c r="E16" s="100">
        <v>1</v>
      </c>
      <c r="F16" s="100">
        <v>1</v>
      </c>
      <c r="G16" s="100">
        <v>1</v>
      </c>
      <c r="H16" s="100">
        <v>1</v>
      </c>
      <c r="I16" s="100">
        <v>1</v>
      </c>
      <c r="J16" s="100">
        <v>1</v>
      </c>
    </row>
    <row r="17" spans="2:10" x14ac:dyDescent="0.2">
      <c r="B17" s="99">
        <v>19</v>
      </c>
      <c r="C17" s="100">
        <v>0.9748</v>
      </c>
      <c r="D17" s="100">
        <v>0.97052000000000005</v>
      </c>
      <c r="E17" s="100">
        <v>1</v>
      </c>
      <c r="F17" s="100">
        <v>1</v>
      </c>
      <c r="G17" s="100">
        <v>1</v>
      </c>
      <c r="H17" s="100">
        <v>1</v>
      </c>
      <c r="I17" s="100">
        <v>1</v>
      </c>
      <c r="J17" s="100">
        <v>1</v>
      </c>
    </row>
    <row r="18" spans="2:10" x14ac:dyDescent="0.2">
      <c r="B18" s="99">
        <v>21</v>
      </c>
      <c r="C18" s="100">
        <v>0.97065000000000001</v>
      </c>
      <c r="D18" s="100">
        <v>0.95989999999999998</v>
      </c>
      <c r="E18" s="100">
        <v>0.99983</v>
      </c>
      <c r="F18" s="100">
        <v>0.99948999999999999</v>
      </c>
      <c r="G18" s="100">
        <v>0.99948999999999999</v>
      </c>
      <c r="H18" s="100">
        <v>0.99948999999999999</v>
      </c>
      <c r="I18" s="100">
        <v>0.99948999999999999</v>
      </c>
      <c r="J18" s="100">
        <v>0.99983</v>
      </c>
    </row>
    <row r="19" spans="2:10" x14ac:dyDescent="0.2">
      <c r="B19" s="99">
        <v>22</v>
      </c>
      <c r="C19" s="100">
        <v>0.99734999999999996</v>
      </c>
      <c r="D19" s="100">
        <v>0.99595</v>
      </c>
      <c r="E19" s="100">
        <v>0.99983999999999995</v>
      </c>
      <c r="F19" s="100">
        <v>0.99983999999999995</v>
      </c>
      <c r="G19" s="100">
        <v>0.99983999999999995</v>
      </c>
      <c r="H19" s="100">
        <v>0.99983999999999995</v>
      </c>
      <c r="I19" s="100">
        <v>0.99983999999999995</v>
      </c>
      <c r="J19" s="100">
        <v>0.99983999999999995</v>
      </c>
    </row>
    <row r="20" spans="2:10" x14ac:dyDescent="0.2">
      <c r="B20" s="99">
        <v>24</v>
      </c>
      <c r="C20" s="100">
        <v>0.98729999999999996</v>
      </c>
      <c r="D20" s="100">
        <v>0.97248999999999997</v>
      </c>
      <c r="E20" s="100">
        <v>1</v>
      </c>
      <c r="F20" s="100">
        <v>1</v>
      </c>
      <c r="G20" s="100">
        <v>1</v>
      </c>
      <c r="H20" s="100">
        <v>1</v>
      </c>
      <c r="I20" s="100">
        <v>1</v>
      </c>
      <c r="J20" s="100">
        <v>1</v>
      </c>
    </row>
    <row r="21" spans="2:10" x14ac:dyDescent="0.2">
      <c r="B21" s="99">
        <v>25</v>
      </c>
      <c r="C21" s="100">
        <v>0.97974000000000006</v>
      </c>
      <c r="D21" s="100">
        <v>0.97579000000000005</v>
      </c>
      <c r="E21" s="100">
        <v>0.99704000000000004</v>
      </c>
      <c r="F21" s="100">
        <v>0.99704000000000004</v>
      </c>
      <c r="G21" s="100">
        <v>0.99704000000000004</v>
      </c>
      <c r="H21" s="100">
        <v>0.99704000000000004</v>
      </c>
      <c r="I21" s="100">
        <v>0.99704000000000004</v>
      </c>
      <c r="J21" s="100">
        <v>0.99753000000000003</v>
      </c>
    </row>
    <row r="22" spans="2:10" x14ac:dyDescent="0.2">
      <c r="B22" s="99">
        <v>26</v>
      </c>
      <c r="C22" s="100">
        <v>0.97509000000000001</v>
      </c>
      <c r="D22" s="100">
        <v>0.94523000000000001</v>
      </c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100">
        <v>1</v>
      </c>
    </row>
    <row r="23" spans="2:10" x14ac:dyDescent="0.2">
      <c r="B23" s="99">
        <v>27</v>
      </c>
      <c r="C23" s="100">
        <v>0.98324</v>
      </c>
      <c r="D23" s="100">
        <v>0.96301999999999999</v>
      </c>
      <c r="E23" s="100">
        <v>1</v>
      </c>
      <c r="F23" s="100">
        <v>1</v>
      </c>
      <c r="G23" s="100">
        <v>1</v>
      </c>
      <c r="H23" s="100">
        <v>1</v>
      </c>
      <c r="I23" s="100">
        <v>1</v>
      </c>
      <c r="J23" s="100">
        <v>1</v>
      </c>
    </row>
    <row r="24" spans="2:10" x14ac:dyDescent="0.2">
      <c r="B24" s="99">
        <v>28</v>
      </c>
      <c r="C24" s="100">
        <v>0.99065999999999999</v>
      </c>
      <c r="D24" s="100">
        <v>0.98404999999999998</v>
      </c>
      <c r="E24" s="100">
        <v>0.99980999999999998</v>
      </c>
      <c r="F24" s="100">
        <v>0.99922</v>
      </c>
      <c r="G24" s="100">
        <v>0.99961</v>
      </c>
      <c r="H24" s="100">
        <v>0.99922</v>
      </c>
      <c r="I24" s="100">
        <v>0.99941999999999998</v>
      </c>
      <c r="J24" s="100">
        <v>0.99941999999999998</v>
      </c>
    </row>
    <row r="25" spans="2:10" x14ac:dyDescent="0.2">
      <c r="B25" s="99" t="s">
        <v>832</v>
      </c>
      <c r="C25" s="100">
        <v>0.98746999999999996</v>
      </c>
      <c r="D25" s="100">
        <v>0.98599999999999999</v>
      </c>
      <c r="E25" s="100">
        <v>0.78481999999999996</v>
      </c>
      <c r="F25" s="100">
        <v>1</v>
      </c>
      <c r="G25" s="100">
        <v>1</v>
      </c>
      <c r="H25" s="100">
        <v>1</v>
      </c>
      <c r="I25" s="100">
        <v>1</v>
      </c>
      <c r="J25" s="100">
        <v>0</v>
      </c>
    </row>
    <row r="26" spans="2:10" x14ac:dyDescent="0.2">
      <c r="B26" s="99" t="s">
        <v>834</v>
      </c>
      <c r="C26" s="100">
        <v>0.99743000000000004</v>
      </c>
      <c r="D26" s="100">
        <v>0.99870999999999999</v>
      </c>
      <c r="E26" s="100">
        <v>1</v>
      </c>
      <c r="F26" s="100">
        <v>1</v>
      </c>
      <c r="G26" s="100">
        <v>1</v>
      </c>
      <c r="H26" s="100">
        <v>1</v>
      </c>
      <c r="I26" s="100">
        <v>1</v>
      </c>
      <c r="J26" s="100">
        <v>1</v>
      </c>
    </row>
    <row r="27" spans="2:10" x14ac:dyDescent="0.2">
      <c r="B27" s="99">
        <v>32</v>
      </c>
      <c r="C27" s="100">
        <v>0.71187</v>
      </c>
      <c r="D27" s="100">
        <v>0.75146000000000002</v>
      </c>
      <c r="E27" s="100">
        <v>1</v>
      </c>
      <c r="F27" s="100">
        <v>1</v>
      </c>
      <c r="G27" s="100">
        <v>1</v>
      </c>
      <c r="H27" s="100">
        <v>1</v>
      </c>
      <c r="I27" s="100">
        <v>1</v>
      </c>
      <c r="J27" s="100">
        <v>1</v>
      </c>
    </row>
    <row r="28" spans="2:10" x14ac:dyDescent="0.2">
      <c r="B28" s="99">
        <v>33</v>
      </c>
      <c r="C28" s="100">
        <v>0.94718999999999998</v>
      </c>
      <c r="D28" s="100">
        <v>0.93591999999999997</v>
      </c>
      <c r="E28" s="100">
        <v>0.90702000000000005</v>
      </c>
      <c r="F28" s="100">
        <v>1</v>
      </c>
      <c r="G28" s="100">
        <v>1</v>
      </c>
      <c r="H28" s="100">
        <v>1</v>
      </c>
      <c r="I28" s="100">
        <v>1</v>
      </c>
      <c r="J28" s="100">
        <v>0</v>
      </c>
    </row>
    <row r="29" spans="2:10" x14ac:dyDescent="0.2">
      <c r="B29" s="99">
        <v>34</v>
      </c>
      <c r="C29" s="100">
        <v>0.97097</v>
      </c>
      <c r="D29" s="100">
        <v>0.94328999999999996</v>
      </c>
      <c r="E29" s="100">
        <v>0.99970999999999999</v>
      </c>
      <c r="F29" s="100">
        <v>0.99970999999999999</v>
      </c>
      <c r="G29" s="100">
        <v>0.99970999999999999</v>
      </c>
      <c r="H29" s="100">
        <v>0.99970999999999999</v>
      </c>
      <c r="I29" s="100">
        <v>0.99970999999999999</v>
      </c>
      <c r="J29" s="100">
        <v>0.99970999999999999</v>
      </c>
    </row>
    <row r="30" spans="2:10" x14ac:dyDescent="0.2">
      <c r="B30" s="99">
        <v>35</v>
      </c>
      <c r="C30" s="100">
        <v>0.98599999999999999</v>
      </c>
      <c r="D30" s="100">
        <v>0.98565999999999998</v>
      </c>
      <c r="E30" s="100">
        <v>0.99941000000000002</v>
      </c>
      <c r="F30" s="100">
        <v>0.99941000000000002</v>
      </c>
      <c r="G30" s="100">
        <v>0.99941000000000002</v>
      </c>
      <c r="H30" s="100">
        <v>0.99941000000000002</v>
      </c>
      <c r="I30" s="100">
        <v>0.99941000000000002</v>
      </c>
      <c r="J30" s="100">
        <v>0.99941000000000002</v>
      </c>
    </row>
    <row r="31" spans="2:10" x14ac:dyDescent="0.2">
      <c r="B31" s="99">
        <v>36</v>
      </c>
      <c r="C31" s="100">
        <v>0.97209000000000001</v>
      </c>
      <c r="D31" s="100">
        <v>0.96633000000000002</v>
      </c>
      <c r="E31" s="100">
        <v>0.93752999999999997</v>
      </c>
      <c r="F31" s="100">
        <v>0.33539999999999998</v>
      </c>
      <c r="G31" s="100">
        <v>0.47054000000000001</v>
      </c>
      <c r="H31" s="100">
        <v>1.9050000000000001E-2</v>
      </c>
      <c r="I31" s="100">
        <v>3.9899999999999996E-3</v>
      </c>
      <c r="J31" s="100">
        <v>0.11032</v>
      </c>
    </row>
    <row r="32" spans="2:10" x14ac:dyDescent="0.2">
      <c r="B32" s="99">
        <v>37</v>
      </c>
      <c r="C32" s="100">
        <v>0.98168</v>
      </c>
      <c r="D32" s="100">
        <v>0.95870999999999995</v>
      </c>
      <c r="E32" s="100">
        <v>1</v>
      </c>
      <c r="F32" s="100">
        <v>1</v>
      </c>
      <c r="G32" s="100">
        <v>1</v>
      </c>
      <c r="H32" s="100">
        <v>1</v>
      </c>
      <c r="I32" s="100">
        <v>1</v>
      </c>
      <c r="J32" s="100">
        <v>1</v>
      </c>
    </row>
    <row r="33" spans="2:10" x14ac:dyDescent="0.2">
      <c r="B33" s="99">
        <v>38</v>
      </c>
      <c r="C33" s="100">
        <v>0.97275999999999996</v>
      </c>
      <c r="D33" s="100">
        <v>0.96704000000000001</v>
      </c>
      <c r="E33" s="100">
        <v>0.95470999999999995</v>
      </c>
      <c r="F33" s="100">
        <v>0.95470999999999995</v>
      </c>
      <c r="G33" s="100">
        <v>0.95470999999999995</v>
      </c>
      <c r="H33" s="100">
        <v>0.95470999999999995</v>
      </c>
      <c r="I33" s="100">
        <v>0.95470999999999995</v>
      </c>
      <c r="J33" s="100">
        <v>0.95376000000000005</v>
      </c>
    </row>
    <row r="34" spans="2:10" x14ac:dyDescent="0.2">
      <c r="B34" s="99">
        <v>39</v>
      </c>
      <c r="C34" s="100">
        <v>0.97950000000000004</v>
      </c>
      <c r="D34" s="100">
        <v>0.95831999999999995</v>
      </c>
      <c r="E34" s="100">
        <v>1</v>
      </c>
      <c r="F34" s="100">
        <v>1</v>
      </c>
      <c r="G34" s="100">
        <v>1</v>
      </c>
      <c r="H34" s="100">
        <v>1</v>
      </c>
      <c r="I34" s="100">
        <v>1</v>
      </c>
      <c r="J34" s="100">
        <v>1</v>
      </c>
    </row>
    <row r="35" spans="2:10" x14ac:dyDescent="0.2">
      <c r="B35" s="99">
        <v>40</v>
      </c>
      <c r="C35" s="100">
        <v>0.98070000000000002</v>
      </c>
      <c r="D35" s="100">
        <v>0.97292000000000001</v>
      </c>
      <c r="E35" s="100">
        <v>0.99892999999999998</v>
      </c>
      <c r="F35" s="100">
        <v>0.99865999999999999</v>
      </c>
      <c r="G35" s="100">
        <v>0.99865999999999999</v>
      </c>
      <c r="H35" s="100">
        <v>0.99839</v>
      </c>
      <c r="I35" s="100">
        <v>0.99839</v>
      </c>
      <c r="J35" s="100">
        <v>0.99839</v>
      </c>
    </row>
    <row r="36" spans="2:10" x14ac:dyDescent="0.2">
      <c r="B36" s="99">
        <v>41</v>
      </c>
      <c r="C36" s="100">
        <v>0.99248999999999998</v>
      </c>
      <c r="D36" s="100">
        <v>0.99304000000000003</v>
      </c>
      <c r="E36" s="100">
        <v>1</v>
      </c>
      <c r="F36" s="100">
        <v>1</v>
      </c>
      <c r="G36" s="100">
        <v>0.99972000000000005</v>
      </c>
      <c r="H36" s="100">
        <v>0.99972000000000005</v>
      </c>
      <c r="I36" s="100">
        <v>0.99972000000000005</v>
      </c>
      <c r="J36" s="100">
        <v>0.99972000000000005</v>
      </c>
    </row>
    <row r="37" spans="2:10" x14ac:dyDescent="0.2">
      <c r="B37" s="99">
        <v>42</v>
      </c>
      <c r="C37" s="100">
        <v>0.96067000000000002</v>
      </c>
      <c r="D37" s="100">
        <v>0.94954000000000005</v>
      </c>
      <c r="E37" s="100">
        <v>0.99988999999999995</v>
      </c>
      <c r="F37" s="100">
        <v>1</v>
      </c>
      <c r="G37" s="100">
        <v>1</v>
      </c>
      <c r="H37" s="100">
        <v>1</v>
      </c>
      <c r="I37" s="100">
        <v>1</v>
      </c>
      <c r="J37" s="100">
        <v>0.99978</v>
      </c>
    </row>
    <row r="38" spans="2:10" x14ac:dyDescent="0.2">
      <c r="B38" s="99">
        <v>43</v>
      </c>
      <c r="C38" s="100">
        <v>0.98831999999999998</v>
      </c>
      <c r="D38" s="100">
        <v>0.94982999999999995</v>
      </c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100">
        <v>1</v>
      </c>
    </row>
    <row r="39" spans="2:10" x14ac:dyDescent="0.2">
      <c r="B39" s="99">
        <v>45</v>
      </c>
      <c r="C39" s="100">
        <v>0.98085</v>
      </c>
      <c r="D39" s="100">
        <v>0.96392</v>
      </c>
      <c r="E39" s="100">
        <v>0.99612000000000001</v>
      </c>
      <c r="F39" s="100">
        <v>0.99529999999999996</v>
      </c>
      <c r="G39" s="100">
        <v>0.99553000000000003</v>
      </c>
      <c r="H39" s="100">
        <v>0.99541999999999997</v>
      </c>
      <c r="I39" s="100">
        <v>0.99541999999999997</v>
      </c>
      <c r="J39" s="100">
        <v>0.99577000000000004</v>
      </c>
    </row>
    <row r="40" spans="2:10" x14ac:dyDescent="0.2">
      <c r="B40" s="99">
        <v>46</v>
      </c>
      <c r="C40" s="100">
        <v>0.98704999999999998</v>
      </c>
      <c r="D40" s="100">
        <v>0.98704999999999998</v>
      </c>
      <c r="E40" s="100">
        <v>0.99931999999999999</v>
      </c>
      <c r="F40" s="100">
        <v>0.99863999999999997</v>
      </c>
      <c r="G40" s="100">
        <v>0.99931999999999999</v>
      </c>
      <c r="H40" s="100">
        <v>0.99863999999999997</v>
      </c>
      <c r="I40" s="100">
        <v>0.99863999999999997</v>
      </c>
      <c r="J40" s="100">
        <v>0.99863999999999997</v>
      </c>
    </row>
    <row r="41" spans="2:10" x14ac:dyDescent="0.2">
      <c r="B41" s="99">
        <v>48</v>
      </c>
      <c r="C41" s="100">
        <v>0.98018000000000005</v>
      </c>
      <c r="D41" s="100">
        <v>0.96301000000000003</v>
      </c>
      <c r="E41" s="100">
        <v>0.99868000000000001</v>
      </c>
      <c r="F41" s="100">
        <v>0.99736000000000002</v>
      </c>
      <c r="G41" s="100">
        <v>0.99736000000000002</v>
      </c>
      <c r="H41" s="100">
        <v>0.99736000000000002</v>
      </c>
      <c r="I41" s="100">
        <v>0.99736000000000002</v>
      </c>
      <c r="J41" s="100">
        <v>0.99868000000000001</v>
      </c>
    </row>
    <row r="42" spans="2:10" x14ac:dyDescent="0.2">
      <c r="B42" s="99" t="s">
        <v>1204</v>
      </c>
      <c r="C42" s="100">
        <v>0.97253999999999996</v>
      </c>
      <c r="D42" s="100">
        <v>0.93711</v>
      </c>
      <c r="E42" s="100">
        <v>0.98514000000000002</v>
      </c>
      <c r="F42" s="100">
        <v>0.97718000000000005</v>
      </c>
      <c r="G42" s="100">
        <v>0.97687000000000002</v>
      </c>
      <c r="H42" s="100">
        <v>0.96523000000000003</v>
      </c>
      <c r="I42" s="100">
        <v>0.96580999999999995</v>
      </c>
      <c r="J42" s="100">
        <v>0.89415</v>
      </c>
    </row>
    <row r="43" spans="2:10" ht="22.5" x14ac:dyDescent="0.2">
      <c r="B43" s="101" t="s">
        <v>1205</v>
      </c>
      <c r="C43" s="102">
        <v>0</v>
      </c>
      <c r="D43" s="102">
        <v>0</v>
      </c>
      <c r="E43" s="386">
        <v>0</v>
      </c>
      <c r="F43" s="387"/>
      <c r="G43" s="387"/>
      <c r="H43" s="387"/>
      <c r="I43" s="387"/>
      <c r="J43" s="387"/>
    </row>
  </sheetData>
  <mergeCells count="1">
    <mergeCell ref="E43:J43"/>
  </mergeCells>
  <phoneticPr fontId="1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/>
  </sheetViews>
  <sheetFormatPr baseColWidth="10" defaultRowHeight="11.25" x14ac:dyDescent="0.2"/>
  <cols>
    <col min="1" max="1" width="3.7109375" style="97" customWidth="1"/>
    <col min="2" max="2" width="14" style="97" customWidth="1"/>
    <col min="3" max="10" width="13.5703125" style="97" customWidth="1"/>
    <col min="11" max="16384" width="11.42578125" style="97"/>
  </cols>
  <sheetData>
    <row r="1" spans="2:10" x14ac:dyDescent="0.2">
      <c r="B1" s="104" t="s">
        <v>200</v>
      </c>
    </row>
    <row r="3" spans="2:10" ht="22.5" x14ac:dyDescent="0.2">
      <c r="B3" s="98" t="s">
        <v>1191</v>
      </c>
      <c r="C3" s="98" t="s">
        <v>23</v>
      </c>
      <c r="D3" s="98" t="s">
        <v>24</v>
      </c>
      <c r="E3" s="98" t="s">
        <v>25</v>
      </c>
      <c r="F3" s="98" t="s">
        <v>26</v>
      </c>
      <c r="G3" s="98" t="s">
        <v>27</v>
      </c>
      <c r="H3" s="98" t="s">
        <v>28</v>
      </c>
      <c r="I3" s="98" t="s">
        <v>29</v>
      </c>
      <c r="J3" s="98" t="s">
        <v>30</v>
      </c>
    </row>
    <row r="4" spans="2:10" x14ac:dyDescent="0.2">
      <c r="B4" s="99">
        <v>50</v>
      </c>
      <c r="C4" s="100">
        <v>0.97441999999999995</v>
      </c>
      <c r="D4" s="100">
        <v>0.93067999999999995</v>
      </c>
      <c r="E4" s="100">
        <v>1</v>
      </c>
      <c r="F4" s="100">
        <v>1</v>
      </c>
      <c r="G4" s="100">
        <v>1</v>
      </c>
      <c r="H4" s="100">
        <v>1</v>
      </c>
      <c r="I4" s="100">
        <v>1</v>
      </c>
      <c r="J4" s="100">
        <v>1</v>
      </c>
    </row>
    <row r="5" spans="2:10" x14ac:dyDescent="0.2">
      <c r="B5" s="99">
        <v>51</v>
      </c>
      <c r="C5" s="100">
        <v>0.94811000000000001</v>
      </c>
      <c r="D5" s="100">
        <v>0.92854999999999999</v>
      </c>
      <c r="E5" s="100">
        <v>1</v>
      </c>
      <c r="F5" s="100">
        <v>1</v>
      </c>
      <c r="G5" s="100">
        <v>1</v>
      </c>
      <c r="H5" s="100">
        <v>1</v>
      </c>
      <c r="I5" s="100">
        <v>1</v>
      </c>
      <c r="J5" s="100">
        <v>1</v>
      </c>
    </row>
    <row r="6" spans="2:10" x14ac:dyDescent="0.2">
      <c r="B6" s="99">
        <v>52</v>
      </c>
      <c r="C6" s="100">
        <v>0.95304999999999995</v>
      </c>
      <c r="D6" s="100">
        <v>0.95853999999999995</v>
      </c>
      <c r="E6" s="100">
        <v>1</v>
      </c>
      <c r="F6" s="100">
        <v>1</v>
      </c>
      <c r="G6" s="100">
        <v>1</v>
      </c>
      <c r="H6" s="100">
        <v>1</v>
      </c>
      <c r="I6" s="100">
        <v>1</v>
      </c>
      <c r="J6" s="100">
        <v>1</v>
      </c>
    </row>
    <row r="7" spans="2:10" x14ac:dyDescent="0.2">
      <c r="B7" s="99">
        <v>54</v>
      </c>
      <c r="C7" s="100">
        <v>0.96157999999999999</v>
      </c>
      <c r="D7" s="100">
        <v>0.94106999999999996</v>
      </c>
      <c r="E7" s="100">
        <v>1</v>
      </c>
      <c r="F7" s="100">
        <v>1</v>
      </c>
      <c r="G7" s="100">
        <v>1</v>
      </c>
      <c r="H7" s="100">
        <v>1</v>
      </c>
      <c r="I7" s="100">
        <v>1</v>
      </c>
      <c r="J7" s="100">
        <v>1</v>
      </c>
    </row>
    <row r="8" spans="2:10" x14ac:dyDescent="0.2">
      <c r="B8" s="99">
        <v>55</v>
      </c>
      <c r="C8" s="100">
        <v>0.97997000000000001</v>
      </c>
      <c r="D8" s="100">
        <v>0.94242999999999999</v>
      </c>
      <c r="E8" s="100">
        <v>0.96621000000000001</v>
      </c>
      <c r="F8" s="100">
        <v>0.21901999999999999</v>
      </c>
      <c r="G8" s="100">
        <v>0.60324999999999995</v>
      </c>
      <c r="H8" s="100">
        <v>1.7520000000000001E-2</v>
      </c>
      <c r="I8" s="100">
        <v>5.0099999999999997E-3</v>
      </c>
      <c r="J8" s="100">
        <v>0.13517000000000001</v>
      </c>
    </row>
    <row r="9" spans="2:10" x14ac:dyDescent="0.2">
      <c r="B9" s="99">
        <v>56</v>
      </c>
      <c r="C9" s="100">
        <v>0.99756999999999996</v>
      </c>
      <c r="D9" s="100">
        <v>0.99634999999999996</v>
      </c>
      <c r="E9" s="100">
        <v>0.99904999999999999</v>
      </c>
      <c r="F9" s="100">
        <v>0.99904999999999999</v>
      </c>
      <c r="G9" s="100">
        <v>0.99904999999999999</v>
      </c>
      <c r="H9" s="100">
        <v>0.99904999999999999</v>
      </c>
      <c r="I9" s="100">
        <v>0.99904999999999999</v>
      </c>
      <c r="J9" s="100">
        <v>0.99904999999999999</v>
      </c>
    </row>
    <row r="10" spans="2:10" x14ac:dyDescent="0.2">
      <c r="B10" s="99">
        <v>57</v>
      </c>
      <c r="C10" s="100">
        <v>0.96384999999999998</v>
      </c>
      <c r="D10" s="100">
        <v>0.94269000000000003</v>
      </c>
      <c r="E10" s="100">
        <v>1</v>
      </c>
      <c r="F10" s="100">
        <v>1</v>
      </c>
      <c r="G10" s="100">
        <v>1</v>
      </c>
      <c r="H10" s="100">
        <v>1</v>
      </c>
      <c r="I10" s="100">
        <v>1</v>
      </c>
      <c r="J10" s="100">
        <v>1</v>
      </c>
    </row>
    <row r="11" spans="2:10" x14ac:dyDescent="0.2">
      <c r="B11" s="99">
        <v>59</v>
      </c>
      <c r="C11" s="100">
        <v>0.97058</v>
      </c>
      <c r="D11" s="100">
        <v>0.95208999999999999</v>
      </c>
      <c r="E11" s="100">
        <v>1</v>
      </c>
      <c r="F11" s="100">
        <v>1</v>
      </c>
      <c r="G11" s="100">
        <v>1</v>
      </c>
      <c r="H11" s="100">
        <v>1</v>
      </c>
      <c r="I11" s="100">
        <v>1</v>
      </c>
      <c r="J11" s="100">
        <v>1</v>
      </c>
    </row>
    <row r="12" spans="2:10" x14ac:dyDescent="0.2">
      <c r="B12" s="99">
        <v>60</v>
      </c>
      <c r="C12" s="100">
        <v>0.99090999999999996</v>
      </c>
      <c r="D12" s="100">
        <v>0.98951999999999996</v>
      </c>
      <c r="E12" s="100">
        <v>0.99990999999999997</v>
      </c>
      <c r="F12" s="100">
        <v>0.99980999999999998</v>
      </c>
      <c r="G12" s="100">
        <v>0.99980999999999998</v>
      </c>
      <c r="H12" s="100">
        <v>0.99980999999999998</v>
      </c>
      <c r="I12" s="100">
        <v>0.99980999999999998</v>
      </c>
      <c r="J12" s="100">
        <v>0.99990999999999997</v>
      </c>
    </row>
    <row r="13" spans="2:10" x14ac:dyDescent="0.2">
      <c r="B13" s="99">
        <v>62</v>
      </c>
      <c r="C13" s="100">
        <v>0.99751000000000001</v>
      </c>
      <c r="D13" s="100">
        <v>0.31091000000000002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100">
        <v>1</v>
      </c>
    </row>
    <row r="14" spans="2:10" x14ac:dyDescent="0.2">
      <c r="B14" s="99">
        <v>63</v>
      </c>
      <c r="C14" s="100">
        <v>0.98324999999999996</v>
      </c>
      <c r="D14" s="100">
        <v>0.97585</v>
      </c>
      <c r="E14" s="100">
        <v>0.86219000000000001</v>
      </c>
      <c r="F14" s="100">
        <v>0.99819000000000002</v>
      </c>
      <c r="G14" s="100">
        <v>0.99924999999999997</v>
      </c>
      <c r="H14" s="100">
        <v>0.99804000000000004</v>
      </c>
      <c r="I14" s="100">
        <v>0.99804000000000004</v>
      </c>
      <c r="J14" s="100">
        <v>0</v>
      </c>
    </row>
    <row r="15" spans="2:10" x14ac:dyDescent="0.2">
      <c r="B15" s="99">
        <v>65</v>
      </c>
      <c r="C15" s="100">
        <v>0.97024999999999995</v>
      </c>
      <c r="D15" s="100">
        <v>0.96369000000000005</v>
      </c>
      <c r="E15" s="100">
        <v>0.78315999999999997</v>
      </c>
      <c r="F15" s="100">
        <v>1</v>
      </c>
      <c r="G15" s="100">
        <v>1</v>
      </c>
      <c r="H15" s="100">
        <v>1</v>
      </c>
      <c r="I15" s="100">
        <v>1</v>
      </c>
      <c r="J15" s="100">
        <v>0</v>
      </c>
    </row>
    <row r="16" spans="2:10" x14ac:dyDescent="0.2">
      <c r="B16" s="99">
        <v>67</v>
      </c>
      <c r="C16" s="100">
        <v>0.9899</v>
      </c>
      <c r="D16" s="100">
        <v>0.98582000000000003</v>
      </c>
      <c r="E16" s="100">
        <v>0.99765000000000004</v>
      </c>
      <c r="F16" s="100">
        <v>0.99726000000000004</v>
      </c>
      <c r="G16" s="100">
        <v>0.99765000000000004</v>
      </c>
      <c r="H16" s="100">
        <v>0.99726000000000004</v>
      </c>
      <c r="I16" s="100">
        <v>0.99726000000000004</v>
      </c>
      <c r="J16" s="100">
        <v>0.99726000000000004</v>
      </c>
    </row>
    <row r="17" spans="2:10" x14ac:dyDescent="0.2">
      <c r="B17" s="99">
        <v>68</v>
      </c>
      <c r="C17" s="100">
        <v>0.98782999999999999</v>
      </c>
      <c r="D17" s="100">
        <v>0.97463999999999995</v>
      </c>
      <c r="E17" s="100">
        <v>0.99988999999999995</v>
      </c>
      <c r="F17" s="100">
        <v>0.99988999999999995</v>
      </c>
      <c r="G17" s="100">
        <v>0.99988999999999995</v>
      </c>
      <c r="H17" s="100">
        <v>0.99988999999999995</v>
      </c>
      <c r="I17" s="100">
        <v>0.99988999999999995</v>
      </c>
      <c r="J17" s="100">
        <v>0.99988999999999995</v>
      </c>
    </row>
    <row r="18" spans="2:10" x14ac:dyDescent="0.2">
      <c r="B18" s="99">
        <v>69</v>
      </c>
      <c r="C18" s="100">
        <v>0.93384</v>
      </c>
      <c r="D18" s="100">
        <v>0.94460999999999995</v>
      </c>
      <c r="E18" s="100">
        <v>0.92747999999999997</v>
      </c>
      <c r="F18" s="100">
        <v>0.92747999999999997</v>
      </c>
      <c r="G18" s="100">
        <v>0.92747999999999997</v>
      </c>
      <c r="H18" s="100">
        <v>0.92747999999999997</v>
      </c>
      <c r="I18" s="100">
        <v>0.92747999999999997</v>
      </c>
      <c r="J18" s="100">
        <v>0</v>
      </c>
    </row>
    <row r="19" spans="2:10" x14ac:dyDescent="0.2">
      <c r="B19" s="99">
        <v>70</v>
      </c>
      <c r="C19" s="100">
        <v>0.98033999999999999</v>
      </c>
      <c r="D19" s="100">
        <v>0.95772000000000002</v>
      </c>
      <c r="E19" s="100">
        <v>0.99739999999999995</v>
      </c>
      <c r="F19" s="100">
        <v>0.99739999999999995</v>
      </c>
      <c r="G19" s="100">
        <v>0.99739999999999995</v>
      </c>
      <c r="H19" s="100">
        <v>0.99739999999999995</v>
      </c>
      <c r="I19" s="100">
        <v>0.99739999999999995</v>
      </c>
      <c r="J19" s="100">
        <v>0.99739999999999995</v>
      </c>
    </row>
    <row r="20" spans="2:10" x14ac:dyDescent="0.2">
      <c r="B20" s="99">
        <v>71</v>
      </c>
      <c r="C20" s="100">
        <v>0.97177000000000002</v>
      </c>
      <c r="D20" s="100">
        <v>0.95765999999999996</v>
      </c>
      <c r="E20" s="100">
        <v>0</v>
      </c>
      <c r="F20" s="100">
        <v>0.19758000000000001</v>
      </c>
      <c r="G20" s="100">
        <v>0.62600999999999996</v>
      </c>
      <c r="H20" s="100">
        <v>9.0699999999999999E-3</v>
      </c>
      <c r="I20" s="100">
        <v>1.915E-2</v>
      </c>
      <c r="J20" s="100">
        <v>0.11794</v>
      </c>
    </row>
    <row r="21" spans="2:10" x14ac:dyDescent="0.2">
      <c r="B21" s="99">
        <v>72</v>
      </c>
      <c r="C21" s="100">
        <v>0.96948000000000001</v>
      </c>
      <c r="D21" s="100">
        <v>0.97763</v>
      </c>
      <c r="E21" s="100">
        <v>0.99926000000000004</v>
      </c>
      <c r="F21" s="100">
        <v>0.99926000000000004</v>
      </c>
      <c r="G21" s="100">
        <v>0.99926000000000004</v>
      </c>
      <c r="H21" s="100">
        <v>0.99926000000000004</v>
      </c>
      <c r="I21" s="100">
        <v>0.99926000000000004</v>
      </c>
      <c r="J21" s="100">
        <v>0.99926000000000004</v>
      </c>
    </row>
    <row r="22" spans="2:10" x14ac:dyDescent="0.2">
      <c r="B22" s="99">
        <v>73</v>
      </c>
      <c r="C22" s="100">
        <v>0.98204999999999998</v>
      </c>
      <c r="D22" s="100">
        <v>0.95262999999999998</v>
      </c>
      <c r="E22" s="100">
        <v>0.99895999999999996</v>
      </c>
      <c r="F22" s="100">
        <v>0.99895999999999996</v>
      </c>
      <c r="G22" s="100">
        <v>0.99895999999999996</v>
      </c>
      <c r="H22" s="100">
        <v>0.99895999999999996</v>
      </c>
      <c r="I22" s="100">
        <v>0.99895999999999996</v>
      </c>
      <c r="J22" s="100">
        <v>0.99895999999999996</v>
      </c>
    </row>
    <row r="23" spans="2:10" x14ac:dyDescent="0.2">
      <c r="B23" s="99">
        <v>74</v>
      </c>
      <c r="C23" s="100">
        <v>0.96628999999999998</v>
      </c>
      <c r="D23" s="100">
        <v>0.94103999999999999</v>
      </c>
      <c r="E23" s="100">
        <v>1</v>
      </c>
      <c r="F23" s="100">
        <v>0.76459999999999995</v>
      </c>
      <c r="G23" s="100">
        <v>0.2354</v>
      </c>
      <c r="H23" s="100">
        <v>0</v>
      </c>
      <c r="I23" s="100">
        <v>0</v>
      </c>
      <c r="J23" s="100">
        <v>0</v>
      </c>
    </row>
    <row r="24" spans="2:10" x14ac:dyDescent="0.2">
      <c r="B24" s="99">
        <v>75</v>
      </c>
      <c r="C24" s="100">
        <v>0.98321000000000003</v>
      </c>
      <c r="D24" s="100">
        <v>0.97240000000000004</v>
      </c>
      <c r="E24" s="100">
        <v>0.99992999999999999</v>
      </c>
      <c r="F24" s="100">
        <v>0.99992999999999999</v>
      </c>
      <c r="G24" s="100">
        <v>0.99992999999999999</v>
      </c>
      <c r="H24" s="100">
        <v>0.99992999999999999</v>
      </c>
      <c r="I24" s="100">
        <v>0.99992999999999999</v>
      </c>
      <c r="J24" s="100">
        <v>0.99992999999999999</v>
      </c>
    </row>
    <row r="25" spans="2:10" x14ac:dyDescent="0.2">
      <c r="B25" s="99">
        <v>76</v>
      </c>
      <c r="C25" s="100">
        <v>0.97931000000000001</v>
      </c>
      <c r="D25" s="100">
        <v>0.94887999999999995</v>
      </c>
      <c r="E25" s="100">
        <v>1</v>
      </c>
      <c r="F25" s="100">
        <v>1</v>
      </c>
      <c r="G25" s="100">
        <v>1</v>
      </c>
      <c r="H25" s="100">
        <v>1</v>
      </c>
      <c r="I25" s="100">
        <v>1</v>
      </c>
      <c r="J25" s="100">
        <v>1</v>
      </c>
    </row>
    <row r="26" spans="2:10" x14ac:dyDescent="0.2">
      <c r="B26" s="99">
        <v>77</v>
      </c>
      <c r="C26" s="100">
        <v>0.98265999999999998</v>
      </c>
      <c r="D26" s="100">
        <v>0.95894999999999997</v>
      </c>
      <c r="E26" s="100">
        <v>1</v>
      </c>
      <c r="F26" s="100">
        <v>1</v>
      </c>
      <c r="G26" s="100">
        <v>1</v>
      </c>
      <c r="H26" s="100">
        <v>1</v>
      </c>
      <c r="I26" s="100">
        <v>1</v>
      </c>
      <c r="J26" s="100">
        <v>1</v>
      </c>
    </row>
    <row r="27" spans="2:10" x14ac:dyDescent="0.2">
      <c r="B27" s="99">
        <v>78</v>
      </c>
      <c r="C27" s="100">
        <v>0.97492000000000001</v>
      </c>
      <c r="D27" s="100">
        <v>0.96399999999999997</v>
      </c>
      <c r="E27" s="100">
        <v>1</v>
      </c>
      <c r="F27" s="100">
        <v>1</v>
      </c>
      <c r="G27" s="100">
        <v>1</v>
      </c>
      <c r="H27" s="100">
        <v>1</v>
      </c>
      <c r="I27" s="100">
        <v>1</v>
      </c>
      <c r="J27" s="100">
        <v>1</v>
      </c>
    </row>
    <row r="28" spans="2:10" x14ac:dyDescent="0.2">
      <c r="B28" s="99">
        <v>80</v>
      </c>
      <c r="C28" s="100">
        <v>0.96482000000000001</v>
      </c>
      <c r="D28" s="100">
        <v>0.87277000000000005</v>
      </c>
      <c r="E28" s="100">
        <v>0.99914000000000003</v>
      </c>
      <c r="F28" s="100">
        <v>0.99899000000000004</v>
      </c>
      <c r="G28" s="100">
        <v>0.99914000000000003</v>
      </c>
      <c r="H28" s="100">
        <v>0.99899000000000004</v>
      </c>
      <c r="I28" s="100">
        <v>0.99899000000000004</v>
      </c>
      <c r="J28" s="100">
        <v>0.99899000000000004</v>
      </c>
    </row>
    <row r="29" spans="2:10" x14ac:dyDescent="0.2">
      <c r="B29" s="99">
        <v>81</v>
      </c>
      <c r="C29" s="100">
        <v>0.97438999999999998</v>
      </c>
      <c r="D29" s="100">
        <v>0.96265000000000001</v>
      </c>
      <c r="E29" s="100">
        <v>1</v>
      </c>
      <c r="F29" s="100">
        <v>1</v>
      </c>
      <c r="G29" s="100">
        <v>1</v>
      </c>
      <c r="H29" s="100">
        <v>1</v>
      </c>
      <c r="I29" s="100">
        <v>1</v>
      </c>
      <c r="J29" s="100">
        <v>1</v>
      </c>
    </row>
    <row r="30" spans="2:10" x14ac:dyDescent="0.2">
      <c r="B30" s="99">
        <v>82</v>
      </c>
      <c r="C30" s="100">
        <v>0.96296000000000004</v>
      </c>
      <c r="D30" s="100">
        <v>0.96036999999999995</v>
      </c>
      <c r="E30" s="100">
        <v>1</v>
      </c>
      <c r="F30" s="100">
        <v>1</v>
      </c>
      <c r="G30" s="100">
        <v>1</v>
      </c>
      <c r="H30" s="100">
        <v>1</v>
      </c>
      <c r="I30" s="100">
        <v>1</v>
      </c>
      <c r="J30" s="100">
        <v>1</v>
      </c>
    </row>
    <row r="31" spans="2:10" x14ac:dyDescent="0.2">
      <c r="B31" s="99">
        <v>83</v>
      </c>
      <c r="C31" s="100">
        <v>0.97418000000000005</v>
      </c>
      <c r="D31" s="100">
        <v>0.96608000000000005</v>
      </c>
      <c r="E31" s="100">
        <v>1</v>
      </c>
      <c r="F31" s="100">
        <v>1</v>
      </c>
      <c r="G31" s="100">
        <v>0.99988999999999995</v>
      </c>
      <c r="H31" s="100">
        <v>0.99988999999999995</v>
      </c>
      <c r="I31" s="100">
        <v>0.99988999999999995</v>
      </c>
      <c r="J31" s="100">
        <v>0.99988999999999995</v>
      </c>
    </row>
    <row r="32" spans="2:10" x14ac:dyDescent="0.2">
      <c r="B32" s="99">
        <v>85</v>
      </c>
      <c r="C32" s="100">
        <v>0.94760999999999995</v>
      </c>
      <c r="D32" s="100">
        <v>0.91322000000000003</v>
      </c>
      <c r="E32" s="100">
        <v>0.997</v>
      </c>
      <c r="F32" s="100">
        <v>0.997</v>
      </c>
      <c r="G32" s="100">
        <v>0.997</v>
      </c>
      <c r="H32" s="100">
        <v>0.997</v>
      </c>
      <c r="I32" s="100">
        <v>0.997</v>
      </c>
      <c r="J32" s="100">
        <v>0.997</v>
      </c>
    </row>
    <row r="33" spans="2:10" x14ac:dyDescent="0.2">
      <c r="B33" s="99">
        <v>87</v>
      </c>
      <c r="C33" s="100">
        <v>0.98638999999999999</v>
      </c>
      <c r="D33" s="100">
        <v>0.97890999999999995</v>
      </c>
      <c r="E33" s="100">
        <v>1</v>
      </c>
      <c r="F33" s="100">
        <v>1</v>
      </c>
      <c r="G33" s="100">
        <v>0.99973000000000001</v>
      </c>
      <c r="H33" s="100">
        <v>0.99973000000000001</v>
      </c>
      <c r="I33" s="100">
        <v>0.99973000000000001</v>
      </c>
      <c r="J33" s="100">
        <v>0.99973000000000001</v>
      </c>
    </row>
    <row r="34" spans="2:10" x14ac:dyDescent="0.2">
      <c r="B34" s="99">
        <v>88</v>
      </c>
      <c r="C34" s="100">
        <v>0.97258</v>
      </c>
      <c r="D34" s="100">
        <v>0.96272999999999997</v>
      </c>
      <c r="E34" s="100">
        <v>0.99946999999999997</v>
      </c>
      <c r="F34" s="100">
        <v>0.99787000000000003</v>
      </c>
      <c r="G34" s="100">
        <v>0.99866999999999995</v>
      </c>
      <c r="H34" s="100">
        <v>0.99760000000000004</v>
      </c>
      <c r="I34" s="100">
        <v>0.99734</v>
      </c>
      <c r="J34" s="100">
        <v>0.99787000000000003</v>
      </c>
    </row>
    <row r="35" spans="2:10" x14ac:dyDescent="0.2">
      <c r="B35" s="99">
        <v>89</v>
      </c>
      <c r="C35" s="100">
        <v>0.98192000000000002</v>
      </c>
      <c r="D35" s="100">
        <v>0.96958999999999995</v>
      </c>
      <c r="E35" s="100">
        <v>0.99973000000000001</v>
      </c>
      <c r="F35" s="100">
        <v>0.99973000000000001</v>
      </c>
      <c r="G35" s="100">
        <v>0.99973000000000001</v>
      </c>
      <c r="H35" s="100">
        <v>0.99973000000000001</v>
      </c>
      <c r="I35" s="100">
        <v>0.99973000000000001</v>
      </c>
      <c r="J35" s="100">
        <v>0.99973000000000001</v>
      </c>
    </row>
    <row r="36" spans="2:10" x14ac:dyDescent="0.2">
      <c r="B36" s="99">
        <v>90</v>
      </c>
      <c r="C36" s="100">
        <v>0.96296000000000004</v>
      </c>
      <c r="D36" s="100">
        <v>0.92196</v>
      </c>
      <c r="E36" s="100">
        <v>0.99934000000000001</v>
      </c>
      <c r="F36" s="100">
        <v>0.99934000000000001</v>
      </c>
      <c r="G36" s="100">
        <v>0.99934000000000001</v>
      </c>
      <c r="H36" s="100">
        <v>0.99934000000000001</v>
      </c>
      <c r="I36" s="100">
        <v>0.99934000000000001</v>
      </c>
      <c r="J36" s="100">
        <v>0.99934000000000001</v>
      </c>
    </row>
    <row r="37" spans="2:10" x14ac:dyDescent="0.2">
      <c r="B37" s="99">
        <v>91</v>
      </c>
      <c r="C37" s="100">
        <v>0.98370000000000002</v>
      </c>
      <c r="D37" s="100">
        <v>0.96340000000000003</v>
      </c>
      <c r="E37" s="100">
        <v>0.99826999999999999</v>
      </c>
      <c r="F37" s="100">
        <v>0.99809000000000003</v>
      </c>
      <c r="G37" s="100">
        <v>0.99821000000000004</v>
      </c>
      <c r="H37" s="100">
        <v>0.99814999999999998</v>
      </c>
      <c r="I37" s="100">
        <v>0.99809000000000003</v>
      </c>
      <c r="J37" s="100">
        <v>0.99809000000000003</v>
      </c>
    </row>
    <row r="38" spans="2:10" x14ac:dyDescent="0.2">
      <c r="B38" s="99">
        <v>92</v>
      </c>
      <c r="C38" s="100">
        <v>0.98451999999999995</v>
      </c>
      <c r="D38" s="100">
        <v>0.96472999999999998</v>
      </c>
      <c r="E38" s="100">
        <v>0.99995999999999996</v>
      </c>
      <c r="F38" s="100">
        <v>0.99944999999999995</v>
      </c>
      <c r="G38" s="100">
        <v>0.99978999999999996</v>
      </c>
      <c r="H38" s="100">
        <v>0.99944999999999995</v>
      </c>
      <c r="I38" s="100">
        <v>0.99944999999999995</v>
      </c>
      <c r="J38" s="100">
        <v>0.99961999999999995</v>
      </c>
    </row>
    <row r="39" spans="2:10" x14ac:dyDescent="0.2">
      <c r="B39" s="99">
        <v>93</v>
      </c>
      <c r="C39" s="100">
        <v>0.98282000000000003</v>
      </c>
      <c r="D39" s="100">
        <v>0.96850000000000003</v>
      </c>
      <c r="E39" s="100">
        <v>1</v>
      </c>
      <c r="F39" s="100">
        <v>1</v>
      </c>
      <c r="G39" s="100">
        <v>1</v>
      </c>
      <c r="H39" s="100">
        <v>1</v>
      </c>
      <c r="I39" s="100">
        <v>1</v>
      </c>
      <c r="J39" s="100">
        <v>1</v>
      </c>
    </row>
    <row r="40" spans="2:10" x14ac:dyDescent="0.2">
      <c r="B40" s="99">
        <v>94</v>
      </c>
      <c r="C40" s="100">
        <v>0.94545999999999997</v>
      </c>
      <c r="D40" s="100">
        <v>0.93586000000000003</v>
      </c>
      <c r="E40" s="100">
        <v>0.92023999999999995</v>
      </c>
      <c r="F40" s="100">
        <v>0.92064999999999997</v>
      </c>
      <c r="G40" s="100">
        <v>0.92064999999999997</v>
      </c>
      <c r="H40" s="100">
        <v>0.92064999999999997</v>
      </c>
      <c r="I40" s="100">
        <v>0.92064999999999997</v>
      </c>
      <c r="J40" s="100">
        <v>0.91717000000000004</v>
      </c>
    </row>
    <row r="41" spans="2:10" x14ac:dyDescent="0.2">
      <c r="B41" s="99">
        <v>95</v>
      </c>
      <c r="C41" s="100">
        <v>0.97114</v>
      </c>
      <c r="D41" s="100">
        <v>0.93555999999999995</v>
      </c>
      <c r="E41" s="100">
        <v>1</v>
      </c>
      <c r="F41" s="100">
        <v>1</v>
      </c>
      <c r="G41" s="100">
        <v>1</v>
      </c>
      <c r="H41" s="100">
        <v>1</v>
      </c>
      <c r="I41" s="100">
        <v>1</v>
      </c>
      <c r="J41" s="100">
        <v>1</v>
      </c>
    </row>
    <row r="42" spans="2:10" x14ac:dyDescent="0.2">
      <c r="B42" s="99">
        <v>971</v>
      </c>
      <c r="C42" s="100">
        <v>0.98587000000000002</v>
      </c>
      <c r="D42" s="100">
        <v>0.97935000000000005</v>
      </c>
      <c r="E42" s="100">
        <v>0.99860000000000004</v>
      </c>
      <c r="F42" s="100">
        <v>0.99829000000000001</v>
      </c>
      <c r="G42" s="100">
        <v>0.99814000000000003</v>
      </c>
      <c r="H42" s="100">
        <v>0.99797999999999998</v>
      </c>
      <c r="I42" s="100">
        <v>0.99797999999999998</v>
      </c>
      <c r="J42" s="100">
        <v>0.99814000000000003</v>
      </c>
    </row>
    <row r="43" spans="2:10" x14ac:dyDescent="0.2">
      <c r="B43" s="99">
        <v>974</v>
      </c>
      <c r="C43" s="100">
        <v>0.98280999999999996</v>
      </c>
      <c r="D43" s="100">
        <v>0.97840000000000005</v>
      </c>
      <c r="E43" s="100">
        <v>1</v>
      </c>
      <c r="F43" s="100">
        <v>1</v>
      </c>
      <c r="G43" s="100">
        <v>1</v>
      </c>
      <c r="H43" s="100">
        <v>1</v>
      </c>
      <c r="I43" s="100">
        <v>1</v>
      </c>
      <c r="J43" s="100">
        <v>1</v>
      </c>
    </row>
    <row r="44" spans="2:10" x14ac:dyDescent="0.2">
      <c r="B44" s="99" t="s">
        <v>1204</v>
      </c>
      <c r="C44" s="100">
        <v>0.97253999999999996</v>
      </c>
      <c r="D44" s="100">
        <v>0.93711</v>
      </c>
      <c r="E44" s="100">
        <v>0.98514000000000002</v>
      </c>
      <c r="F44" s="100">
        <v>0.97718000000000005</v>
      </c>
      <c r="G44" s="100">
        <v>0.97687000000000002</v>
      </c>
      <c r="H44" s="100">
        <v>0.96523000000000003</v>
      </c>
      <c r="I44" s="100">
        <v>0.96580999999999995</v>
      </c>
      <c r="J44" s="100">
        <v>0.89415</v>
      </c>
    </row>
    <row r="45" spans="2:10" ht="22.5" x14ac:dyDescent="0.2">
      <c r="B45" s="101" t="s">
        <v>1205</v>
      </c>
      <c r="C45" s="102">
        <v>0</v>
      </c>
      <c r="D45" s="102">
        <v>0</v>
      </c>
      <c r="E45" s="386">
        <v>0</v>
      </c>
      <c r="F45" s="387"/>
      <c r="G45" s="387"/>
      <c r="H45" s="387"/>
      <c r="I45" s="387"/>
      <c r="J45" s="387"/>
    </row>
  </sheetData>
  <mergeCells count="1">
    <mergeCell ref="E45:J45"/>
  </mergeCells>
  <phoneticPr fontId="1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3" width="14.140625" style="97" customWidth="1"/>
    <col min="4" max="8" width="13.42578125" style="97" customWidth="1"/>
    <col min="9" max="16384" width="11.42578125" style="97"/>
  </cols>
  <sheetData>
    <row r="1" spans="2:8" x14ac:dyDescent="0.2">
      <c r="B1" s="388" t="s">
        <v>201</v>
      </c>
      <c r="C1" s="388"/>
      <c r="D1" s="388"/>
      <c r="E1" s="388"/>
      <c r="F1" s="388"/>
      <c r="G1" s="388"/>
      <c r="H1" s="388"/>
    </row>
    <row r="3" spans="2:8" ht="56.25" x14ac:dyDescent="0.2">
      <c r="B3" s="98" t="s">
        <v>1191</v>
      </c>
      <c r="C3" s="98" t="s">
        <v>1127</v>
      </c>
      <c r="D3" s="98" t="s">
        <v>1176</v>
      </c>
      <c r="E3" s="98" t="s">
        <v>1178</v>
      </c>
      <c r="F3" s="98" t="s">
        <v>31</v>
      </c>
      <c r="G3" s="98" t="s">
        <v>1151</v>
      </c>
      <c r="H3" s="98" t="s">
        <v>1153</v>
      </c>
    </row>
    <row r="4" spans="2:8" x14ac:dyDescent="0.2">
      <c r="B4" s="99">
        <v>1</v>
      </c>
      <c r="C4" s="100">
        <v>0.96450999999999998</v>
      </c>
      <c r="D4" s="100">
        <v>0.99895999999999996</v>
      </c>
      <c r="E4" s="100">
        <v>0.99882000000000004</v>
      </c>
      <c r="F4" s="100">
        <v>0.95860000000000001</v>
      </c>
      <c r="G4" s="100">
        <v>0.99319999999999997</v>
      </c>
      <c r="H4" s="100">
        <v>0.95254000000000005</v>
      </c>
    </row>
    <row r="5" spans="2:8" x14ac:dyDescent="0.2">
      <c r="B5" s="99">
        <v>3</v>
      </c>
      <c r="C5" s="100">
        <v>0.96592</v>
      </c>
      <c r="D5" s="100">
        <v>0.99968000000000001</v>
      </c>
      <c r="E5" s="100">
        <v>0.99968000000000001</v>
      </c>
      <c r="F5" s="100">
        <v>0.94288000000000005</v>
      </c>
      <c r="G5" s="100">
        <v>0.99306000000000005</v>
      </c>
      <c r="H5" s="100">
        <v>0.97728000000000004</v>
      </c>
    </row>
    <row r="6" spans="2:8" x14ac:dyDescent="0.2">
      <c r="B6" s="99">
        <v>7</v>
      </c>
      <c r="C6" s="100">
        <v>0.93484999999999996</v>
      </c>
      <c r="D6" s="100">
        <v>0.1779</v>
      </c>
      <c r="E6" s="100">
        <v>0.1779</v>
      </c>
      <c r="F6" s="100">
        <v>0.90449999999999997</v>
      </c>
      <c r="G6" s="100">
        <v>0.98721999999999999</v>
      </c>
      <c r="H6" s="100">
        <v>0.93515999999999999</v>
      </c>
    </row>
    <row r="7" spans="2:8" x14ac:dyDescent="0.2">
      <c r="B7" s="99">
        <v>8</v>
      </c>
      <c r="C7" s="100">
        <v>0.96340000000000003</v>
      </c>
      <c r="D7" s="100">
        <v>9.2509999999999995E-2</v>
      </c>
      <c r="E7" s="100">
        <v>7.6369999999999993E-2</v>
      </c>
      <c r="F7" s="259">
        <v>0</v>
      </c>
      <c r="G7" s="100">
        <v>0.99539</v>
      </c>
      <c r="H7" s="100">
        <v>0.96513000000000004</v>
      </c>
    </row>
    <row r="8" spans="2:8" x14ac:dyDescent="0.2">
      <c r="B8" s="99">
        <v>9</v>
      </c>
      <c r="C8" s="100">
        <v>0.71718999999999999</v>
      </c>
      <c r="D8" s="100">
        <v>0.76953000000000005</v>
      </c>
      <c r="E8" s="100">
        <v>0.76953000000000005</v>
      </c>
      <c r="F8" s="100">
        <v>0.64531000000000005</v>
      </c>
      <c r="G8" s="100">
        <v>0.75468999999999997</v>
      </c>
      <c r="H8" s="100">
        <v>0.72031000000000001</v>
      </c>
    </row>
    <row r="9" spans="2:8" x14ac:dyDescent="0.2">
      <c r="B9" s="99">
        <v>10</v>
      </c>
      <c r="C9" s="100">
        <v>0.99006000000000005</v>
      </c>
      <c r="D9" s="100">
        <v>1</v>
      </c>
      <c r="E9" s="100">
        <v>1</v>
      </c>
      <c r="F9" s="100">
        <v>0.98043000000000002</v>
      </c>
      <c r="G9" s="100">
        <v>0.99458000000000002</v>
      </c>
      <c r="H9" s="100">
        <v>0.97650999999999999</v>
      </c>
    </row>
    <row r="10" spans="2:8" x14ac:dyDescent="0.2">
      <c r="B10" s="99">
        <v>11</v>
      </c>
      <c r="C10" s="100">
        <v>0.97245000000000004</v>
      </c>
      <c r="D10" s="100">
        <v>0.99838000000000005</v>
      </c>
      <c r="E10" s="100">
        <v>0.99865000000000004</v>
      </c>
      <c r="F10" s="100">
        <v>0.87682000000000004</v>
      </c>
      <c r="G10" s="100">
        <v>0.99351999999999996</v>
      </c>
      <c r="H10" s="100">
        <v>0.96218000000000004</v>
      </c>
    </row>
    <row r="11" spans="2:8" x14ac:dyDescent="0.2">
      <c r="B11" s="99">
        <v>12</v>
      </c>
      <c r="C11" s="100">
        <v>0.82577999999999996</v>
      </c>
      <c r="D11" s="100">
        <v>9.8350000000000007E-2</v>
      </c>
      <c r="E11" s="100">
        <v>8.8160000000000002E-2</v>
      </c>
      <c r="F11" s="100">
        <v>0.76149999999999995</v>
      </c>
      <c r="G11" s="100">
        <v>0.86653000000000002</v>
      </c>
      <c r="H11" s="100">
        <v>0.84123999999999999</v>
      </c>
    </row>
    <row r="12" spans="2:8" x14ac:dyDescent="0.2">
      <c r="B12" s="99">
        <v>13</v>
      </c>
      <c r="C12" s="100">
        <v>0.93567999999999996</v>
      </c>
      <c r="D12" s="100">
        <v>1</v>
      </c>
      <c r="E12" s="100">
        <v>1</v>
      </c>
      <c r="F12" s="100">
        <v>0.85877000000000003</v>
      </c>
      <c r="G12" s="100">
        <v>0.99883999999999995</v>
      </c>
      <c r="H12" s="100">
        <v>0.94521999999999995</v>
      </c>
    </row>
    <row r="13" spans="2:8" x14ac:dyDescent="0.2">
      <c r="B13" s="99">
        <v>14</v>
      </c>
      <c r="C13" s="100">
        <v>0.97333000000000003</v>
      </c>
      <c r="D13" s="100">
        <v>0.99885000000000002</v>
      </c>
      <c r="E13" s="100">
        <v>0.99885000000000002</v>
      </c>
      <c r="F13" s="100">
        <v>0.95555999999999996</v>
      </c>
      <c r="G13" s="100">
        <v>0.98782000000000003</v>
      </c>
      <c r="H13" s="100">
        <v>0.96840000000000004</v>
      </c>
    </row>
    <row r="14" spans="2:8" x14ac:dyDescent="0.2">
      <c r="B14" s="99">
        <v>15</v>
      </c>
      <c r="C14" s="100">
        <v>1</v>
      </c>
      <c r="D14" s="100">
        <v>1</v>
      </c>
      <c r="E14" s="100">
        <v>1</v>
      </c>
      <c r="F14" s="100">
        <v>0.86341999999999997</v>
      </c>
      <c r="G14" s="100">
        <v>0.97174000000000005</v>
      </c>
      <c r="H14" s="100">
        <v>0.93877999999999995</v>
      </c>
    </row>
    <row r="15" spans="2:8" x14ac:dyDescent="0.2">
      <c r="B15" s="99">
        <v>16</v>
      </c>
      <c r="C15" s="100">
        <v>0.99717999999999996</v>
      </c>
      <c r="D15" s="100">
        <v>0.20033999999999999</v>
      </c>
      <c r="E15" s="100">
        <v>0.20033999999999999</v>
      </c>
      <c r="F15" s="100">
        <v>0.97294999999999998</v>
      </c>
      <c r="G15" s="100">
        <v>0.99944</v>
      </c>
      <c r="H15" s="100">
        <v>0.99267000000000005</v>
      </c>
    </row>
    <row r="16" spans="2:8" x14ac:dyDescent="0.2">
      <c r="B16" s="99">
        <v>17</v>
      </c>
      <c r="C16" s="100">
        <v>0.91891999999999996</v>
      </c>
      <c r="D16" s="100">
        <v>1</v>
      </c>
      <c r="E16" s="100">
        <v>1</v>
      </c>
      <c r="F16" s="100">
        <v>0.83362000000000003</v>
      </c>
      <c r="G16" s="100">
        <v>0.94803999999999999</v>
      </c>
      <c r="H16" s="100">
        <v>0.87829999999999997</v>
      </c>
    </row>
    <row r="17" spans="2:8" x14ac:dyDescent="0.2">
      <c r="B17" s="99">
        <v>19</v>
      </c>
      <c r="C17" s="100">
        <v>0.97289999999999999</v>
      </c>
      <c r="D17" s="100">
        <v>1</v>
      </c>
      <c r="E17" s="100">
        <v>1</v>
      </c>
      <c r="F17" s="100">
        <v>0.86970999999999998</v>
      </c>
      <c r="G17" s="100">
        <v>0.99666999999999994</v>
      </c>
      <c r="H17" s="100">
        <v>0.96338999999999997</v>
      </c>
    </row>
    <row r="18" spans="2:8" x14ac:dyDescent="0.2">
      <c r="B18" s="99">
        <v>21</v>
      </c>
      <c r="C18" s="100">
        <v>0.93515999999999999</v>
      </c>
      <c r="D18" s="100">
        <v>0.99965999999999999</v>
      </c>
      <c r="E18" s="100">
        <v>0.99965999999999999</v>
      </c>
      <c r="F18" s="100">
        <v>0.77717000000000003</v>
      </c>
      <c r="G18" s="100">
        <v>0.99265999999999999</v>
      </c>
      <c r="H18" s="100">
        <v>0.91657</v>
      </c>
    </row>
    <row r="19" spans="2:8" x14ac:dyDescent="0.2">
      <c r="B19" s="99">
        <v>22</v>
      </c>
      <c r="C19" s="100">
        <v>0.99673</v>
      </c>
      <c r="D19" s="100">
        <v>0.99983999999999995</v>
      </c>
      <c r="E19" s="100">
        <v>0.99983999999999995</v>
      </c>
      <c r="F19" s="100">
        <v>0.98506000000000005</v>
      </c>
      <c r="G19" s="100">
        <v>0.99875999999999998</v>
      </c>
      <c r="H19" s="100">
        <v>0.98287999999999998</v>
      </c>
    </row>
    <row r="20" spans="2:8" x14ac:dyDescent="0.2">
      <c r="B20" s="99">
        <v>24</v>
      </c>
      <c r="C20" s="100">
        <v>0.93757000000000001</v>
      </c>
      <c r="D20" s="100">
        <v>1</v>
      </c>
      <c r="E20" s="100">
        <v>1</v>
      </c>
      <c r="F20" s="100">
        <v>0.85819999999999996</v>
      </c>
      <c r="G20" s="100">
        <v>0.98941999999999997</v>
      </c>
      <c r="H20" s="100">
        <v>0.91322999999999999</v>
      </c>
    </row>
    <row r="21" spans="2:8" x14ac:dyDescent="0.2">
      <c r="B21" s="99">
        <v>25</v>
      </c>
      <c r="C21" s="100">
        <v>0.96492</v>
      </c>
      <c r="D21" s="100">
        <v>0.99704000000000004</v>
      </c>
      <c r="E21" s="100">
        <v>0.99704000000000004</v>
      </c>
      <c r="F21" s="100">
        <v>0.88439000000000001</v>
      </c>
      <c r="G21" s="100">
        <v>0.99456999999999995</v>
      </c>
      <c r="H21" s="100">
        <v>0.98370000000000002</v>
      </c>
    </row>
    <row r="22" spans="2:8" x14ac:dyDescent="0.2">
      <c r="B22" s="99">
        <v>26</v>
      </c>
      <c r="C22" s="100">
        <v>0.94540999999999997</v>
      </c>
      <c r="D22" s="100">
        <v>1</v>
      </c>
      <c r="E22" s="100">
        <v>1</v>
      </c>
      <c r="F22" s="100">
        <v>0.90017999999999998</v>
      </c>
      <c r="G22" s="100">
        <v>0.99646999999999997</v>
      </c>
      <c r="H22" s="100">
        <v>0.94752999999999998</v>
      </c>
    </row>
    <row r="23" spans="2:8" x14ac:dyDescent="0.2">
      <c r="B23" s="99">
        <v>27</v>
      </c>
      <c r="C23" s="100">
        <v>0.95484999999999998</v>
      </c>
      <c r="D23" s="100">
        <v>1</v>
      </c>
      <c r="E23" s="100">
        <v>1</v>
      </c>
      <c r="F23" s="100">
        <v>0.88795000000000002</v>
      </c>
      <c r="G23" s="100">
        <v>0.99085999999999996</v>
      </c>
      <c r="H23" s="100">
        <v>0.94474000000000002</v>
      </c>
    </row>
    <row r="24" spans="2:8" x14ac:dyDescent="0.2">
      <c r="B24" s="99">
        <v>28</v>
      </c>
      <c r="C24" s="100">
        <v>0.98677000000000004</v>
      </c>
      <c r="D24" s="100">
        <v>0.99941999999999998</v>
      </c>
      <c r="E24" s="100">
        <v>0.99961</v>
      </c>
      <c r="F24" s="100">
        <v>0.95740000000000003</v>
      </c>
      <c r="G24" s="100">
        <v>0.99397000000000002</v>
      </c>
      <c r="H24" s="100">
        <v>0.94630999999999998</v>
      </c>
    </row>
    <row r="25" spans="2:8" x14ac:dyDescent="0.2">
      <c r="B25" s="99" t="s">
        <v>832</v>
      </c>
      <c r="C25" s="100">
        <v>0.98599999999999999</v>
      </c>
      <c r="D25" s="100">
        <v>1</v>
      </c>
      <c r="E25" s="100">
        <v>1</v>
      </c>
      <c r="F25" s="259">
        <v>0</v>
      </c>
      <c r="G25" s="100">
        <v>0.99926000000000004</v>
      </c>
      <c r="H25" s="100">
        <v>0.98304999999999998</v>
      </c>
    </row>
    <row r="26" spans="2:8" x14ac:dyDescent="0.2">
      <c r="B26" s="99" t="s">
        <v>834</v>
      </c>
      <c r="C26" s="100">
        <v>1</v>
      </c>
      <c r="D26" s="100">
        <v>1</v>
      </c>
      <c r="E26" s="100">
        <v>1</v>
      </c>
      <c r="F26" s="100">
        <v>0.99614000000000003</v>
      </c>
      <c r="G26" s="100">
        <v>1</v>
      </c>
      <c r="H26" s="100">
        <v>0.99614000000000003</v>
      </c>
    </row>
    <row r="27" spans="2:8" x14ac:dyDescent="0.2">
      <c r="B27" s="99">
        <v>32</v>
      </c>
      <c r="C27" s="100">
        <v>0.63329000000000002</v>
      </c>
      <c r="D27" s="100">
        <v>1</v>
      </c>
      <c r="E27" s="100">
        <v>1</v>
      </c>
      <c r="F27" s="100">
        <v>0.30325999999999997</v>
      </c>
      <c r="G27" s="100">
        <v>0.83760000000000001</v>
      </c>
      <c r="H27" s="100">
        <v>0.76775000000000004</v>
      </c>
    </row>
    <row r="28" spans="2:8" x14ac:dyDescent="0.2">
      <c r="B28" s="99">
        <v>33</v>
      </c>
      <c r="C28" s="100">
        <v>0.93850999999999996</v>
      </c>
      <c r="D28" s="100">
        <v>1</v>
      </c>
      <c r="E28" s="100">
        <v>1</v>
      </c>
      <c r="F28" s="100">
        <v>0.84491000000000005</v>
      </c>
      <c r="G28" s="100">
        <v>0.98756999999999995</v>
      </c>
      <c r="H28" s="100">
        <v>0.93045</v>
      </c>
    </row>
    <row r="29" spans="2:8" x14ac:dyDescent="0.2">
      <c r="B29" s="99">
        <v>34</v>
      </c>
      <c r="C29" s="100">
        <v>0.96142000000000005</v>
      </c>
      <c r="D29" s="100">
        <v>0.99970999999999999</v>
      </c>
      <c r="E29" s="100">
        <v>0.99970999999999999</v>
      </c>
      <c r="F29" s="100">
        <v>0.87624999999999997</v>
      </c>
      <c r="G29" s="100">
        <v>0.99719999999999998</v>
      </c>
      <c r="H29" s="100">
        <v>0.97241999999999995</v>
      </c>
    </row>
    <row r="30" spans="2:8" x14ac:dyDescent="0.2">
      <c r="B30" s="99">
        <v>35</v>
      </c>
      <c r="C30" s="100">
        <v>0.98329999999999995</v>
      </c>
      <c r="D30" s="100">
        <v>0.99941000000000002</v>
      </c>
      <c r="E30" s="100">
        <v>0.99941000000000002</v>
      </c>
      <c r="F30" s="100">
        <v>0.97460999999999998</v>
      </c>
      <c r="G30" s="100">
        <v>0.99595</v>
      </c>
      <c r="H30" s="100">
        <v>0.97907999999999995</v>
      </c>
    </row>
    <row r="31" spans="2:8" x14ac:dyDescent="0.2">
      <c r="B31" s="99">
        <v>36</v>
      </c>
      <c r="C31" s="100">
        <v>0.95347999999999999</v>
      </c>
      <c r="D31" s="100">
        <v>9.3490000000000004E-2</v>
      </c>
      <c r="E31" s="100">
        <v>8.1079999999999999E-2</v>
      </c>
      <c r="F31" s="100">
        <v>0.92601</v>
      </c>
      <c r="G31" s="100">
        <v>0.98182999999999998</v>
      </c>
      <c r="H31" s="100">
        <v>0.94772000000000001</v>
      </c>
    </row>
    <row r="32" spans="2:8" x14ac:dyDescent="0.2">
      <c r="B32" s="99">
        <v>37</v>
      </c>
      <c r="C32" s="100">
        <v>0.93603999999999998</v>
      </c>
      <c r="D32" s="100">
        <v>1</v>
      </c>
      <c r="E32" s="100">
        <v>1</v>
      </c>
      <c r="F32" s="100">
        <v>0.93664000000000003</v>
      </c>
      <c r="G32" s="100">
        <v>0.99489000000000005</v>
      </c>
      <c r="H32" s="100">
        <v>0.97733000000000003</v>
      </c>
    </row>
    <row r="33" spans="2:8" x14ac:dyDescent="0.2">
      <c r="B33" s="99">
        <v>38</v>
      </c>
      <c r="C33" s="100">
        <v>0.95565999999999995</v>
      </c>
      <c r="D33" s="100">
        <v>0.12116</v>
      </c>
      <c r="E33" s="100">
        <v>0.12116</v>
      </c>
      <c r="F33" s="100">
        <v>0.83913000000000004</v>
      </c>
      <c r="G33" s="100">
        <v>0.99782000000000004</v>
      </c>
      <c r="H33" s="100">
        <v>0.96404000000000001</v>
      </c>
    </row>
    <row r="34" spans="2:8" x14ac:dyDescent="0.2">
      <c r="B34" s="99">
        <v>39</v>
      </c>
      <c r="C34" s="100">
        <v>0.96208000000000005</v>
      </c>
      <c r="D34" s="100">
        <v>1</v>
      </c>
      <c r="E34" s="100">
        <v>1</v>
      </c>
      <c r="F34" s="100">
        <v>0.92757000000000001</v>
      </c>
      <c r="G34" s="100">
        <v>0.99009000000000003</v>
      </c>
      <c r="H34" s="100">
        <v>0.92279</v>
      </c>
    </row>
    <row r="35" spans="2:8" x14ac:dyDescent="0.2">
      <c r="B35" s="99">
        <v>40</v>
      </c>
      <c r="C35" s="100">
        <v>0.96247000000000005</v>
      </c>
      <c r="D35" s="100">
        <v>0.99839</v>
      </c>
      <c r="E35" s="100">
        <v>0.99839</v>
      </c>
      <c r="F35" s="100">
        <v>0.88605999999999996</v>
      </c>
      <c r="G35" s="100">
        <v>0.99087999999999998</v>
      </c>
      <c r="H35" s="100">
        <v>0.91796</v>
      </c>
    </row>
    <row r="36" spans="2:8" x14ac:dyDescent="0.2">
      <c r="B36" s="99">
        <v>41</v>
      </c>
      <c r="C36" s="100">
        <v>0.98831000000000002</v>
      </c>
      <c r="D36" s="100">
        <v>0.99972000000000005</v>
      </c>
      <c r="E36" s="100">
        <v>0.99972000000000005</v>
      </c>
      <c r="F36" s="100">
        <v>0.99082000000000003</v>
      </c>
      <c r="G36" s="100">
        <v>0.98692000000000002</v>
      </c>
      <c r="H36" s="100">
        <v>0.94657999999999998</v>
      </c>
    </row>
    <row r="37" spans="2:8" x14ac:dyDescent="0.2">
      <c r="B37" s="99">
        <v>42</v>
      </c>
      <c r="C37" s="100">
        <v>0.95077999999999996</v>
      </c>
      <c r="D37" s="100">
        <v>1</v>
      </c>
      <c r="E37" s="100">
        <v>1</v>
      </c>
      <c r="F37" s="100">
        <v>0.83648</v>
      </c>
      <c r="G37" s="100">
        <v>0.99224999999999997</v>
      </c>
      <c r="H37" s="100">
        <v>0.95009999999999994</v>
      </c>
    </row>
    <row r="38" spans="2:8" x14ac:dyDescent="0.2">
      <c r="B38" s="99">
        <v>43</v>
      </c>
      <c r="C38" s="100">
        <v>0.97924</v>
      </c>
      <c r="D38" s="100">
        <v>1</v>
      </c>
      <c r="E38" s="100">
        <v>1</v>
      </c>
      <c r="F38" s="100">
        <v>0.93511999999999995</v>
      </c>
      <c r="G38" s="100">
        <v>0.99611000000000005</v>
      </c>
      <c r="H38" s="100">
        <v>0.97577999999999998</v>
      </c>
    </row>
    <row r="39" spans="2:8" x14ac:dyDescent="0.2">
      <c r="B39" s="99">
        <v>45</v>
      </c>
      <c r="C39" s="100">
        <v>0.96004999999999996</v>
      </c>
      <c r="D39" s="100">
        <v>0.996</v>
      </c>
      <c r="E39" s="100">
        <v>0.99541999999999997</v>
      </c>
      <c r="F39" s="100">
        <v>0.93737000000000004</v>
      </c>
      <c r="G39" s="100">
        <v>0.99741000000000002</v>
      </c>
      <c r="H39" s="100">
        <v>0.94887999999999995</v>
      </c>
    </row>
    <row r="40" spans="2:8" x14ac:dyDescent="0.2">
      <c r="B40" s="99">
        <v>46</v>
      </c>
      <c r="C40" s="100">
        <v>0.98023000000000005</v>
      </c>
      <c r="D40" s="100">
        <v>0.99863999999999997</v>
      </c>
      <c r="E40" s="100">
        <v>0.99863999999999997</v>
      </c>
      <c r="F40" s="100">
        <v>0.98977999999999999</v>
      </c>
      <c r="G40" s="100">
        <v>0.98228000000000004</v>
      </c>
      <c r="H40" s="100">
        <v>0.95909999999999995</v>
      </c>
    </row>
    <row r="41" spans="2:8" x14ac:dyDescent="0.2">
      <c r="B41" s="99">
        <v>48</v>
      </c>
      <c r="C41" s="100">
        <v>0.97489999999999999</v>
      </c>
      <c r="D41" s="100">
        <v>0.99736000000000002</v>
      </c>
      <c r="E41" s="100">
        <v>0.99868000000000001</v>
      </c>
      <c r="F41" s="100">
        <v>0.84675999999999996</v>
      </c>
      <c r="G41" s="100">
        <v>0.99207000000000001</v>
      </c>
      <c r="H41" s="100">
        <v>0.94979999999999998</v>
      </c>
    </row>
    <row r="42" spans="2:8" x14ac:dyDescent="0.2">
      <c r="B42" s="99" t="s">
        <v>1204</v>
      </c>
      <c r="C42" s="100">
        <v>0.93610000000000004</v>
      </c>
      <c r="D42" s="100">
        <v>0.89815999999999996</v>
      </c>
      <c r="E42" s="100">
        <v>0.89800000000000002</v>
      </c>
      <c r="F42" s="100">
        <v>0.83345000000000002</v>
      </c>
      <c r="G42" s="100">
        <v>0.99233000000000005</v>
      </c>
      <c r="H42" s="100">
        <v>0.95545000000000002</v>
      </c>
    </row>
    <row r="43" spans="2:8" ht="22.5" x14ac:dyDescent="0.2">
      <c r="B43" s="101" t="s">
        <v>1205</v>
      </c>
      <c r="C43" s="386">
        <v>0</v>
      </c>
      <c r="D43" s="387"/>
      <c r="E43" s="387"/>
      <c r="F43" s="102">
        <v>5</v>
      </c>
      <c r="G43" s="102">
        <v>0</v>
      </c>
      <c r="H43" s="102">
        <v>0</v>
      </c>
    </row>
  </sheetData>
  <mergeCells count="2">
    <mergeCell ref="C43:E43"/>
    <mergeCell ref="B1:H1"/>
  </mergeCells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3" width="14.140625" style="97" customWidth="1"/>
    <col min="4" max="8" width="13.42578125" style="97" customWidth="1"/>
    <col min="9" max="16384" width="11.42578125" style="97"/>
  </cols>
  <sheetData>
    <row r="1" spans="2:8" x14ac:dyDescent="0.2">
      <c r="B1" s="388" t="s">
        <v>202</v>
      </c>
      <c r="C1" s="388"/>
      <c r="D1" s="388"/>
      <c r="E1" s="388"/>
      <c r="F1" s="388"/>
      <c r="G1" s="388"/>
      <c r="H1" s="388"/>
    </row>
    <row r="3" spans="2:8" ht="56.25" x14ac:dyDescent="0.2">
      <c r="B3" s="98" t="s">
        <v>1191</v>
      </c>
      <c r="C3" s="98" t="s">
        <v>1127</v>
      </c>
      <c r="D3" s="98" t="s">
        <v>1176</v>
      </c>
      <c r="E3" s="98" t="s">
        <v>1178</v>
      </c>
      <c r="F3" s="98" t="s">
        <v>31</v>
      </c>
      <c r="G3" s="98" t="s">
        <v>1151</v>
      </c>
      <c r="H3" s="98" t="s">
        <v>1153</v>
      </c>
    </row>
    <row r="4" spans="2:8" x14ac:dyDescent="0.2">
      <c r="B4" s="99">
        <v>50</v>
      </c>
      <c r="C4" s="100">
        <v>0.94435000000000002</v>
      </c>
      <c r="D4" s="100">
        <v>1</v>
      </c>
      <c r="E4" s="100">
        <v>1</v>
      </c>
      <c r="F4" s="100">
        <v>0.91291</v>
      </c>
      <c r="G4" s="100">
        <v>0.98534999999999995</v>
      </c>
      <c r="H4" s="100">
        <v>0.95040000000000002</v>
      </c>
    </row>
    <row r="5" spans="2:8" x14ac:dyDescent="0.2">
      <c r="B5" s="99">
        <v>51</v>
      </c>
      <c r="C5" s="100">
        <v>0.93518000000000001</v>
      </c>
      <c r="D5" s="100">
        <v>1</v>
      </c>
      <c r="E5" s="100">
        <v>1</v>
      </c>
      <c r="F5" s="100">
        <v>0.71775</v>
      </c>
      <c r="G5" s="100">
        <v>0.96394999999999997</v>
      </c>
      <c r="H5" s="100">
        <v>0.95489999999999997</v>
      </c>
    </row>
    <row r="6" spans="2:8" x14ac:dyDescent="0.2">
      <c r="B6" s="99">
        <v>52</v>
      </c>
      <c r="C6" s="100">
        <v>0.95365999999999995</v>
      </c>
      <c r="D6" s="100">
        <v>1</v>
      </c>
      <c r="E6" s="100">
        <v>1</v>
      </c>
      <c r="F6" s="100">
        <v>0.75366</v>
      </c>
      <c r="G6" s="100">
        <v>0.99024000000000001</v>
      </c>
      <c r="H6" s="100">
        <v>0.96889999999999998</v>
      </c>
    </row>
    <row r="7" spans="2:8" x14ac:dyDescent="0.2">
      <c r="B7" s="99">
        <v>54</v>
      </c>
      <c r="C7" s="100">
        <v>0.94498000000000004</v>
      </c>
      <c r="D7" s="100">
        <v>1</v>
      </c>
      <c r="E7" s="100">
        <v>1</v>
      </c>
      <c r="F7" s="100">
        <v>0.90064</v>
      </c>
      <c r="G7" s="100">
        <v>0.99573</v>
      </c>
      <c r="H7" s="100">
        <v>0.98007999999999995</v>
      </c>
    </row>
    <row r="8" spans="2:8" x14ac:dyDescent="0.2">
      <c r="B8" s="99">
        <v>55</v>
      </c>
      <c r="C8" s="100">
        <v>0.93991999999999998</v>
      </c>
      <c r="D8" s="100">
        <v>0.11890000000000001</v>
      </c>
      <c r="E8" s="100">
        <v>0.12515999999999999</v>
      </c>
      <c r="F8" s="100">
        <v>0.88610999999999995</v>
      </c>
      <c r="G8" s="100">
        <v>0.98748000000000002</v>
      </c>
      <c r="H8" s="100">
        <v>0.96996000000000004</v>
      </c>
    </row>
    <row r="9" spans="2:8" x14ac:dyDescent="0.2">
      <c r="B9" s="99">
        <v>56</v>
      </c>
      <c r="C9" s="100">
        <v>0.99338000000000004</v>
      </c>
      <c r="D9" s="100">
        <v>0.99904999999999999</v>
      </c>
      <c r="E9" s="100">
        <v>0.99904999999999999</v>
      </c>
      <c r="F9" s="100">
        <v>0.98512999999999995</v>
      </c>
      <c r="G9" s="100">
        <v>0.97918000000000005</v>
      </c>
      <c r="H9" s="100">
        <v>0.92984</v>
      </c>
    </row>
    <row r="10" spans="2:8" x14ac:dyDescent="0.2">
      <c r="B10" s="99">
        <v>57</v>
      </c>
      <c r="C10" s="100">
        <v>0.94799999999999995</v>
      </c>
      <c r="D10" s="100">
        <v>1</v>
      </c>
      <c r="E10" s="100">
        <v>1</v>
      </c>
      <c r="F10" s="100">
        <v>0.87089000000000005</v>
      </c>
      <c r="G10" s="100">
        <v>0.99865000000000004</v>
      </c>
      <c r="H10" s="100">
        <v>0.97118000000000004</v>
      </c>
    </row>
    <row r="11" spans="2:8" x14ac:dyDescent="0.2">
      <c r="B11" s="99">
        <v>59</v>
      </c>
      <c r="C11" s="100">
        <v>1</v>
      </c>
      <c r="D11" s="100">
        <v>1</v>
      </c>
      <c r="E11" s="100">
        <v>1</v>
      </c>
      <c r="F11" s="100">
        <v>0.86358000000000001</v>
      </c>
      <c r="G11" s="100">
        <v>0.99624999999999997</v>
      </c>
      <c r="H11" s="100">
        <v>0.96006999999999998</v>
      </c>
    </row>
    <row r="12" spans="2:8" x14ac:dyDescent="0.2">
      <c r="B12" s="99">
        <v>60</v>
      </c>
      <c r="C12" s="100">
        <v>0.99026000000000003</v>
      </c>
      <c r="D12" s="100">
        <v>0.99980999999999998</v>
      </c>
      <c r="E12" s="100">
        <v>0.99990999999999997</v>
      </c>
      <c r="F12" s="100">
        <v>0.98275000000000001</v>
      </c>
      <c r="G12" s="100">
        <v>0.99470999999999998</v>
      </c>
      <c r="H12" s="100">
        <v>0.95437000000000005</v>
      </c>
    </row>
    <row r="13" spans="2:8" x14ac:dyDescent="0.2">
      <c r="B13" s="99">
        <v>62</v>
      </c>
      <c r="C13" s="100">
        <v>0.99175000000000002</v>
      </c>
      <c r="D13" s="100">
        <v>1</v>
      </c>
      <c r="E13" s="100">
        <v>1</v>
      </c>
      <c r="F13" s="100">
        <v>0.98016999999999999</v>
      </c>
      <c r="G13" s="100">
        <v>0.99611000000000005</v>
      </c>
      <c r="H13" s="100">
        <v>0.96133000000000002</v>
      </c>
    </row>
    <row r="14" spans="2:8" x14ac:dyDescent="0.2">
      <c r="B14" s="99">
        <v>63</v>
      </c>
      <c r="C14" s="100">
        <v>0.97555000000000003</v>
      </c>
      <c r="D14" s="100">
        <v>0.99834000000000001</v>
      </c>
      <c r="E14" s="100">
        <v>0.99804000000000004</v>
      </c>
      <c r="F14" s="259">
        <v>0</v>
      </c>
      <c r="G14" s="100">
        <v>0.98716999999999999</v>
      </c>
      <c r="H14" s="100">
        <v>0.97041999999999995</v>
      </c>
    </row>
    <row r="15" spans="2:8" x14ac:dyDescent="0.2">
      <c r="B15" s="99">
        <v>65</v>
      </c>
      <c r="C15" s="100">
        <v>0.95511999999999997</v>
      </c>
      <c r="D15" s="100">
        <v>1</v>
      </c>
      <c r="E15" s="100">
        <v>1</v>
      </c>
      <c r="F15" s="259">
        <v>0</v>
      </c>
      <c r="G15" s="100">
        <v>0.9768</v>
      </c>
      <c r="H15" s="100">
        <v>0.95108000000000004</v>
      </c>
    </row>
    <row r="16" spans="2:8" x14ac:dyDescent="0.2">
      <c r="B16" s="99">
        <v>67</v>
      </c>
      <c r="C16" s="100">
        <v>0.98692000000000002</v>
      </c>
      <c r="D16" s="100">
        <v>0.99734</v>
      </c>
      <c r="E16" s="100">
        <v>0.99734</v>
      </c>
      <c r="F16" s="100">
        <v>0.98167000000000004</v>
      </c>
      <c r="G16" s="100">
        <v>0.99419999999999997</v>
      </c>
      <c r="H16" s="100">
        <v>0.98128000000000004</v>
      </c>
    </row>
    <row r="17" spans="2:8" x14ac:dyDescent="0.2">
      <c r="B17" s="99">
        <v>68</v>
      </c>
      <c r="C17" s="100">
        <v>0.98168999999999995</v>
      </c>
      <c r="D17" s="100">
        <v>0.98168999999999995</v>
      </c>
      <c r="E17" s="100">
        <v>0.98168999999999995</v>
      </c>
      <c r="F17" s="100">
        <v>0.96952000000000005</v>
      </c>
      <c r="G17" s="100">
        <v>0.99897999999999998</v>
      </c>
      <c r="H17" s="100">
        <v>0.98533000000000004</v>
      </c>
    </row>
    <row r="18" spans="2:8" x14ac:dyDescent="0.2">
      <c r="B18" s="99">
        <v>69</v>
      </c>
      <c r="C18" s="100">
        <v>0.93913999999999997</v>
      </c>
      <c r="D18" s="100">
        <v>0.13361000000000001</v>
      </c>
      <c r="E18" s="100">
        <v>0.13361000000000001</v>
      </c>
      <c r="F18" s="259">
        <v>0</v>
      </c>
      <c r="G18" s="100">
        <v>0.98950000000000005</v>
      </c>
      <c r="H18" s="100">
        <v>0.90064999999999995</v>
      </c>
    </row>
    <row r="19" spans="2:8" x14ac:dyDescent="0.2">
      <c r="B19" s="99">
        <v>70</v>
      </c>
      <c r="C19" s="100">
        <v>0.96401999999999999</v>
      </c>
      <c r="D19" s="100">
        <v>0.99739999999999995</v>
      </c>
      <c r="E19" s="100">
        <v>0.99739999999999995</v>
      </c>
      <c r="F19" s="100">
        <v>0.90022000000000002</v>
      </c>
      <c r="G19" s="100">
        <v>0.98887000000000003</v>
      </c>
      <c r="H19" s="100">
        <v>0.96847000000000005</v>
      </c>
    </row>
    <row r="20" spans="2:8" x14ac:dyDescent="0.2">
      <c r="B20" s="99">
        <v>71</v>
      </c>
      <c r="C20" s="100">
        <v>0.94455999999999996</v>
      </c>
      <c r="D20" s="100">
        <v>7.7619999999999995E-2</v>
      </c>
      <c r="E20" s="100">
        <v>8.4680000000000005E-2</v>
      </c>
      <c r="F20" s="100">
        <v>0.875</v>
      </c>
      <c r="G20" s="100">
        <v>0.98992000000000002</v>
      </c>
      <c r="H20" s="100">
        <v>0.90222000000000002</v>
      </c>
    </row>
    <row r="21" spans="2:8" x14ac:dyDescent="0.2">
      <c r="B21" s="99">
        <v>72</v>
      </c>
      <c r="C21" s="100">
        <v>0.95569999999999999</v>
      </c>
      <c r="D21" s="100">
        <v>0.99926000000000004</v>
      </c>
      <c r="E21" s="100">
        <v>0.99926000000000004</v>
      </c>
      <c r="F21" s="100">
        <v>0.82886000000000004</v>
      </c>
      <c r="G21" s="100">
        <v>0.99585000000000001</v>
      </c>
      <c r="H21" s="100">
        <v>0.96665999999999996</v>
      </c>
    </row>
    <row r="22" spans="2:8" x14ac:dyDescent="0.2">
      <c r="B22" s="99">
        <v>73</v>
      </c>
      <c r="C22" s="100">
        <v>0.96411000000000002</v>
      </c>
      <c r="D22" s="100">
        <v>0.99895999999999996</v>
      </c>
      <c r="E22" s="100">
        <v>0.99895999999999996</v>
      </c>
      <c r="F22" s="100">
        <v>0.92383000000000004</v>
      </c>
      <c r="G22" s="100">
        <v>0.99395</v>
      </c>
      <c r="H22" s="100">
        <v>0.94177999999999995</v>
      </c>
    </row>
    <row r="23" spans="2:8" x14ac:dyDescent="0.2">
      <c r="B23" s="99">
        <v>74</v>
      </c>
      <c r="C23" s="100">
        <v>0.94103999999999999</v>
      </c>
      <c r="D23" s="100">
        <v>0.99505999999999994</v>
      </c>
      <c r="E23" s="100">
        <v>0.99505999999999994</v>
      </c>
      <c r="F23" s="100">
        <v>0.81818999999999997</v>
      </c>
      <c r="G23" s="100">
        <v>0.98858000000000001</v>
      </c>
      <c r="H23" s="100">
        <v>0.94865999999999995</v>
      </c>
    </row>
    <row r="24" spans="2:8" x14ac:dyDescent="0.2">
      <c r="B24" s="99">
        <v>75</v>
      </c>
      <c r="C24" s="100">
        <v>0.96184000000000003</v>
      </c>
      <c r="D24" s="100">
        <v>0.99992999999999999</v>
      </c>
      <c r="E24" s="100">
        <v>0.99992999999999999</v>
      </c>
      <c r="F24" s="100">
        <v>0.85504999999999998</v>
      </c>
      <c r="G24" s="100">
        <v>0.99992999999999999</v>
      </c>
      <c r="H24" s="100">
        <v>0.97116999999999998</v>
      </c>
    </row>
    <row r="25" spans="2:8" x14ac:dyDescent="0.2">
      <c r="B25" s="99">
        <v>76</v>
      </c>
      <c r="C25" s="100">
        <v>0.95474999999999999</v>
      </c>
      <c r="D25" s="100">
        <v>1</v>
      </c>
      <c r="E25" s="100">
        <v>1</v>
      </c>
      <c r="F25" s="100">
        <v>0.90795000000000003</v>
      </c>
      <c r="G25" s="100">
        <v>0.99839</v>
      </c>
      <c r="H25" s="100">
        <v>0.9405</v>
      </c>
    </row>
    <row r="26" spans="2:8" x14ac:dyDescent="0.2">
      <c r="B26" s="99">
        <v>77</v>
      </c>
      <c r="C26" s="100">
        <v>0.98997999999999997</v>
      </c>
      <c r="D26" s="100">
        <v>1</v>
      </c>
      <c r="E26" s="100">
        <v>1</v>
      </c>
      <c r="F26" s="100">
        <v>0.91532000000000002</v>
      </c>
      <c r="G26" s="100">
        <v>0.99605999999999995</v>
      </c>
      <c r="H26" s="100">
        <v>0.98328000000000004</v>
      </c>
    </row>
    <row r="27" spans="2:8" x14ac:dyDescent="0.2">
      <c r="B27" s="99">
        <v>78</v>
      </c>
      <c r="C27" s="100">
        <v>0.20238</v>
      </c>
      <c r="D27" s="100">
        <v>1</v>
      </c>
      <c r="E27" s="100">
        <v>1</v>
      </c>
      <c r="F27" s="100">
        <v>0.78351000000000004</v>
      </c>
      <c r="G27" s="100">
        <v>0.99522999999999995</v>
      </c>
      <c r="H27" s="100">
        <v>0.94481000000000004</v>
      </c>
    </row>
    <row r="28" spans="2:8" x14ac:dyDescent="0.2">
      <c r="B28" s="99">
        <v>80</v>
      </c>
      <c r="C28" s="100">
        <v>0.93867999999999996</v>
      </c>
      <c r="D28" s="100">
        <v>0.99899000000000004</v>
      </c>
      <c r="E28" s="100">
        <v>0.99899000000000004</v>
      </c>
      <c r="F28" s="100">
        <v>0.84792999999999996</v>
      </c>
      <c r="G28" s="100">
        <v>0.99282000000000004</v>
      </c>
      <c r="H28" s="100">
        <v>0.97199999999999998</v>
      </c>
    </row>
    <row r="29" spans="2:8" x14ac:dyDescent="0.2">
      <c r="B29" s="99">
        <v>81</v>
      </c>
      <c r="C29" s="100">
        <v>0.92742999999999998</v>
      </c>
      <c r="D29" s="100">
        <v>1</v>
      </c>
      <c r="E29" s="100">
        <v>1</v>
      </c>
      <c r="F29" s="100">
        <v>0.90181</v>
      </c>
      <c r="G29" s="100">
        <v>0.99465999999999999</v>
      </c>
      <c r="H29" s="100">
        <v>0.93942999999999999</v>
      </c>
    </row>
    <row r="30" spans="2:8" x14ac:dyDescent="0.2">
      <c r="B30" s="99">
        <v>82</v>
      </c>
      <c r="C30" s="100">
        <v>0.93815000000000004</v>
      </c>
      <c r="D30" s="100">
        <v>1</v>
      </c>
      <c r="E30" s="100">
        <v>1</v>
      </c>
      <c r="F30" s="100">
        <v>0.94889000000000001</v>
      </c>
      <c r="G30" s="100">
        <v>0.97480999999999995</v>
      </c>
      <c r="H30" s="100">
        <v>0.94815000000000005</v>
      </c>
    </row>
    <row r="31" spans="2:8" x14ac:dyDescent="0.2">
      <c r="B31" s="99">
        <v>83</v>
      </c>
      <c r="C31" s="100">
        <v>0.95506000000000002</v>
      </c>
      <c r="D31" s="100">
        <v>0.99988999999999995</v>
      </c>
      <c r="E31" s="100">
        <v>0.99988999999999995</v>
      </c>
      <c r="F31" s="100">
        <v>0.88602000000000003</v>
      </c>
      <c r="G31" s="100">
        <v>0.97892999999999997</v>
      </c>
      <c r="H31" s="100">
        <v>0.84994000000000003</v>
      </c>
    </row>
    <row r="32" spans="2:8" x14ac:dyDescent="0.2">
      <c r="B32" s="99">
        <v>85</v>
      </c>
      <c r="C32" s="100">
        <v>0.93069000000000002</v>
      </c>
      <c r="D32" s="100">
        <v>0.997</v>
      </c>
      <c r="E32" s="100">
        <v>0.997</v>
      </c>
      <c r="F32" s="100">
        <v>0.86778999999999995</v>
      </c>
      <c r="G32" s="100">
        <v>0.98704000000000003</v>
      </c>
      <c r="H32" s="100">
        <v>0.89344000000000001</v>
      </c>
    </row>
    <row r="33" spans="2:8" x14ac:dyDescent="0.2">
      <c r="B33" s="99">
        <v>87</v>
      </c>
      <c r="C33" s="100">
        <v>0.97731000000000001</v>
      </c>
      <c r="D33" s="100">
        <v>0.99973000000000001</v>
      </c>
      <c r="E33" s="100">
        <v>0.99973000000000001</v>
      </c>
      <c r="F33" s="100">
        <v>0.95115000000000005</v>
      </c>
      <c r="G33" s="100">
        <v>0.99546000000000001</v>
      </c>
      <c r="H33" s="100">
        <v>0.93352999999999997</v>
      </c>
    </row>
    <row r="34" spans="2:8" x14ac:dyDescent="0.2">
      <c r="B34" s="99">
        <v>88</v>
      </c>
      <c r="C34" s="100">
        <v>0.94142999999999999</v>
      </c>
      <c r="D34" s="100">
        <v>0.99787000000000003</v>
      </c>
      <c r="E34" s="100">
        <v>0.99760000000000004</v>
      </c>
      <c r="F34" s="100">
        <v>0.84850999999999999</v>
      </c>
      <c r="G34" s="100">
        <v>0.98295999999999994</v>
      </c>
      <c r="H34" s="100">
        <v>0.95101000000000002</v>
      </c>
    </row>
    <row r="35" spans="2:8" x14ac:dyDescent="0.2">
      <c r="B35" s="99">
        <v>89</v>
      </c>
      <c r="C35" s="100">
        <v>0.96630000000000005</v>
      </c>
      <c r="D35" s="100">
        <v>0.99973000000000001</v>
      </c>
      <c r="E35" s="100">
        <v>0.99973000000000001</v>
      </c>
      <c r="F35" s="100">
        <v>0.85863</v>
      </c>
      <c r="G35" s="100">
        <v>0.99478999999999995</v>
      </c>
      <c r="H35" s="100">
        <v>0.95425000000000004</v>
      </c>
    </row>
    <row r="36" spans="2:8" x14ac:dyDescent="0.2">
      <c r="B36" s="99">
        <v>90</v>
      </c>
      <c r="C36" s="100">
        <v>0.94511000000000001</v>
      </c>
      <c r="D36" s="100">
        <v>0.99934000000000001</v>
      </c>
      <c r="E36" s="100">
        <v>0.99934000000000001</v>
      </c>
      <c r="F36" s="100">
        <v>0.91996999999999995</v>
      </c>
      <c r="G36" s="100">
        <v>0.96560999999999997</v>
      </c>
      <c r="H36" s="100">
        <v>0.95569000000000004</v>
      </c>
    </row>
    <row r="37" spans="2:8" x14ac:dyDescent="0.2">
      <c r="B37" s="99">
        <v>91</v>
      </c>
      <c r="C37" s="100">
        <v>0.96418000000000004</v>
      </c>
      <c r="D37" s="100">
        <v>0.99809000000000003</v>
      </c>
      <c r="E37" s="100">
        <v>0.99821000000000004</v>
      </c>
      <c r="F37" s="100">
        <v>0.89510000000000001</v>
      </c>
      <c r="G37" s="100">
        <v>0.99856999999999996</v>
      </c>
      <c r="H37" s="100">
        <v>0.97152000000000005</v>
      </c>
    </row>
    <row r="38" spans="2:8" x14ac:dyDescent="0.2">
      <c r="B38" s="99">
        <v>92</v>
      </c>
      <c r="C38" s="100">
        <v>0.96042000000000005</v>
      </c>
      <c r="D38" s="100">
        <v>0.99953999999999998</v>
      </c>
      <c r="E38" s="100">
        <v>0.99965999999999999</v>
      </c>
      <c r="F38" s="100">
        <v>0.89451999999999998</v>
      </c>
      <c r="G38" s="100">
        <v>0.99683999999999995</v>
      </c>
      <c r="H38" s="100">
        <v>0.97370999999999996</v>
      </c>
    </row>
    <row r="39" spans="2:8" x14ac:dyDescent="0.2">
      <c r="B39" s="99">
        <v>93</v>
      </c>
      <c r="C39" s="100">
        <v>0.95696999999999999</v>
      </c>
      <c r="D39" s="100">
        <v>1</v>
      </c>
      <c r="E39" s="100">
        <v>1</v>
      </c>
      <c r="F39" s="100">
        <v>0.83406000000000002</v>
      </c>
      <c r="G39" s="100">
        <v>0.99733000000000005</v>
      </c>
      <c r="H39" s="100">
        <v>0.99995999999999996</v>
      </c>
    </row>
    <row r="40" spans="2:8" x14ac:dyDescent="0.2">
      <c r="B40" s="99">
        <v>94</v>
      </c>
      <c r="C40" s="100">
        <v>0.95311999999999997</v>
      </c>
      <c r="D40" s="100">
        <v>0.16744000000000001</v>
      </c>
      <c r="E40" s="100">
        <v>0.16744000000000001</v>
      </c>
      <c r="F40" s="100">
        <v>0.81074999999999997</v>
      </c>
      <c r="G40" s="100">
        <v>0.99816000000000005</v>
      </c>
      <c r="H40" s="100">
        <v>0.94106999999999996</v>
      </c>
    </row>
    <row r="41" spans="2:8" x14ac:dyDescent="0.2">
      <c r="B41" s="99">
        <v>95</v>
      </c>
      <c r="C41" s="100">
        <v>0.95426</v>
      </c>
      <c r="D41" s="100">
        <v>1</v>
      </c>
      <c r="E41" s="100">
        <v>1</v>
      </c>
      <c r="F41" s="100">
        <v>0.87482000000000004</v>
      </c>
      <c r="G41" s="100">
        <v>0.99970999999999999</v>
      </c>
      <c r="H41" s="100">
        <v>0.97519</v>
      </c>
    </row>
    <row r="42" spans="2:8" x14ac:dyDescent="0.2">
      <c r="B42" s="99">
        <v>971</v>
      </c>
      <c r="C42" s="100">
        <v>0.96040999999999999</v>
      </c>
      <c r="D42" s="100">
        <v>0.99814000000000003</v>
      </c>
      <c r="E42" s="100">
        <v>0.99814000000000003</v>
      </c>
      <c r="F42" s="100">
        <v>0.92361000000000004</v>
      </c>
      <c r="G42" s="100">
        <v>0.99363000000000001</v>
      </c>
      <c r="H42" s="100">
        <v>0.97857000000000005</v>
      </c>
    </row>
    <row r="43" spans="2:8" x14ac:dyDescent="0.2">
      <c r="B43" s="99">
        <v>974</v>
      </c>
      <c r="C43" s="100">
        <v>0.93747000000000003</v>
      </c>
      <c r="D43" s="100">
        <v>1</v>
      </c>
      <c r="E43" s="100">
        <v>1</v>
      </c>
      <c r="F43" s="100">
        <v>0.87639</v>
      </c>
      <c r="G43" s="100">
        <v>1</v>
      </c>
      <c r="H43" s="100">
        <v>0.98357000000000006</v>
      </c>
    </row>
    <row r="44" spans="2:8" x14ac:dyDescent="0.2">
      <c r="B44" s="99" t="s">
        <v>1204</v>
      </c>
      <c r="C44" s="100">
        <v>0.93610000000000004</v>
      </c>
      <c r="D44" s="100">
        <v>0.89815999999999996</v>
      </c>
      <c r="E44" s="100">
        <v>0.89800000000000002</v>
      </c>
      <c r="F44" s="100">
        <v>0.83345000000000002</v>
      </c>
      <c r="G44" s="100">
        <v>0.99233000000000005</v>
      </c>
      <c r="H44" s="100">
        <v>0.95545000000000002</v>
      </c>
    </row>
    <row r="45" spans="2:8" ht="22.5" x14ac:dyDescent="0.2">
      <c r="B45" s="101" t="s">
        <v>1205</v>
      </c>
      <c r="C45" s="386">
        <v>0</v>
      </c>
      <c r="D45" s="387"/>
      <c r="E45" s="387"/>
      <c r="F45" s="102">
        <v>5</v>
      </c>
      <c r="G45" s="102">
        <v>0</v>
      </c>
      <c r="H45" s="102">
        <v>0</v>
      </c>
    </row>
  </sheetData>
  <mergeCells count="2">
    <mergeCell ref="B1:H1"/>
    <mergeCell ref="C45:E45"/>
  </mergeCells>
  <phoneticPr fontId="1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9" width="13.42578125" style="97" customWidth="1"/>
    <col min="10" max="16384" width="11.42578125" style="97"/>
  </cols>
  <sheetData>
    <row r="1" spans="2:9" x14ac:dyDescent="0.2">
      <c r="B1" s="104" t="s">
        <v>203</v>
      </c>
    </row>
    <row r="3" spans="2:9" ht="33.75" x14ac:dyDescent="0.2">
      <c r="B3" s="98" t="s">
        <v>1191</v>
      </c>
      <c r="C3" s="98" t="s">
        <v>32</v>
      </c>
      <c r="D3" s="98" t="s">
        <v>33</v>
      </c>
      <c r="E3" s="98" t="s">
        <v>34</v>
      </c>
      <c r="F3" s="98" t="s">
        <v>35</v>
      </c>
      <c r="G3" s="98" t="s">
        <v>1181</v>
      </c>
      <c r="H3" s="98" t="s">
        <v>36</v>
      </c>
      <c r="I3" s="98" t="s">
        <v>37</v>
      </c>
    </row>
    <row r="4" spans="2:9" x14ac:dyDescent="0.2">
      <c r="B4" s="99">
        <v>1</v>
      </c>
      <c r="C4" s="100">
        <v>0.98329</v>
      </c>
      <c r="D4" s="100">
        <v>0.97604999999999997</v>
      </c>
      <c r="E4" s="100">
        <v>0.83350999999999997</v>
      </c>
      <c r="F4" s="100">
        <v>0</v>
      </c>
      <c r="G4" s="100">
        <v>0.71077999999999997</v>
      </c>
      <c r="H4" s="100">
        <v>0.70501000000000003</v>
      </c>
      <c r="I4" s="100">
        <v>0.84445000000000003</v>
      </c>
    </row>
    <row r="5" spans="2:9" x14ac:dyDescent="0.2">
      <c r="B5" s="99">
        <v>3</v>
      </c>
      <c r="C5" s="100">
        <v>0.97885999999999995</v>
      </c>
      <c r="D5" s="100">
        <v>0.98201000000000005</v>
      </c>
      <c r="E5" s="100">
        <v>0.87977000000000005</v>
      </c>
      <c r="F5" s="100">
        <v>6.3000000000000003E-4</v>
      </c>
      <c r="G5" s="100">
        <v>0.80371999999999999</v>
      </c>
      <c r="H5" s="100">
        <v>0.79268000000000005</v>
      </c>
      <c r="I5" s="100">
        <v>0.95550999999999997</v>
      </c>
    </row>
    <row r="6" spans="2:9" x14ac:dyDescent="0.2">
      <c r="B6" s="99">
        <v>7</v>
      </c>
      <c r="C6" s="100">
        <v>0.97413000000000005</v>
      </c>
      <c r="D6" s="100">
        <v>0.97413000000000005</v>
      </c>
      <c r="E6" s="100">
        <v>0.94825999999999999</v>
      </c>
      <c r="F6" s="100">
        <v>0</v>
      </c>
      <c r="G6" s="100">
        <v>0.91120999999999996</v>
      </c>
      <c r="H6" s="100">
        <v>0.87319999999999998</v>
      </c>
      <c r="I6" s="100">
        <v>0.90227000000000002</v>
      </c>
    </row>
    <row r="7" spans="2:9" x14ac:dyDescent="0.2">
      <c r="B7" s="99">
        <v>8</v>
      </c>
      <c r="C7" s="100">
        <v>0.97924999999999995</v>
      </c>
      <c r="D7" s="100">
        <v>0.96052000000000004</v>
      </c>
      <c r="E7" s="259">
        <v>0</v>
      </c>
      <c r="F7" s="100">
        <v>0.89163999999999999</v>
      </c>
      <c r="G7" s="100">
        <v>0.68127000000000004</v>
      </c>
      <c r="H7" s="100">
        <v>0.66915999999999998</v>
      </c>
      <c r="I7" s="100">
        <v>0.86138000000000003</v>
      </c>
    </row>
    <row r="8" spans="2:9" x14ac:dyDescent="0.2">
      <c r="B8" s="99">
        <v>9</v>
      </c>
      <c r="C8" s="100">
        <v>0.74765999999999999</v>
      </c>
      <c r="D8" s="100">
        <v>0.74687999999999999</v>
      </c>
      <c r="E8" s="100">
        <v>0.65703</v>
      </c>
      <c r="F8" s="100">
        <v>0</v>
      </c>
      <c r="G8" s="100">
        <v>0.53983999999999999</v>
      </c>
      <c r="H8" s="100">
        <v>0.53203</v>
      </c>
      <c r="I8" s="100">
        <v>0.60780999999999996</v>
      </c>
    </row>
    <row r="9" spans="2:9" x14ac:dyDescent="0.2">
      <c r="B9" s="99">
        <v>10</v>
      </c>
      <c r="C9" s="100">
        <v>0.97831999999999997</v>
      </c>
      <c r="D9" s="100">
        <v>0.97802</v>
      </c>
      <c r="E9" s="100">
        <v>0.83618999999999999</v>
      </c>
      <c r="F9" s="100">
        <v>0</v>
      </c>
      <c r="G9" s="100">
        <v>0.78439999999999999</v>
      </c>
      <c r="H9" s="100">
        <v>0.77537</v>
      </c>
      <c r="I9" s="100">
        <v>0.91688999999999998</v>
      </c>
    </row>
    <row r="10" spans="2:9" x14ac:dyDescent="0.2">
      <c r="B10" s="99">
        <v>11</v>
      </c>
      <c r="C10" s="100">
        <v>0.78227999999999998</v>
      </c>
      <c r="D10" s="100">
        <v>0.97596000000000005</v>
      </c>
      <c r="E10" s="100">
        <v>0.92301</v>
      </c>
      <c r="F10" s="100">
        <v>1.6199999999999999E-3</v>
      </c>
      <c r="G10" s="100">
        <v>0.81874999999999998</v>
      </c>
      <c r="H10" s="100">
        <v>0.80091999999999997</v>
      </c>
      <c r="I10" s="100">
        <v>0.88466</v>
      </c>
    </row>
    <row r="11" spans="2:9" x14ac:dyDescent="0.2">
      <c r="B11" s="99">
        <v>12</v>
      </c>
      <c r="C11" s="100">
        <v>0.85809999999999997</v>
      </c>
      <c r="D11" s="100">
        <v>0.85809999999999997</v>
      </c>
      <c r="E11" s="100">
        <v>0.75622999999999996</v>
      </c>
      <c r="F11" s="100">
        <v>0</v>
      </c>
      <c r="G11" s="100">
        <v>0.66771999999999998</v>
      </c>
      <c r="H11" s="100">
        <v>0.66771999999999998</v>
      </c>
      <c r="I11" s="100">
        <v>0.78890000000000005</v>
      </c>
    </row>
    <row r="12" spans="2:9" x14ac:dyDescent="0.2">
      <c r="B12" s="99">
        <v>13</v>
      </c>
      <c r="C12" s="100">
        <v>0.95909999999999995</v>
      </c>
      <c r="D12" s="100">
        <v>0.95437000000000005</v>
      </c>
      <c r="E12" s="100">
        <v>0.72677999999999998</v>
      </c>
      <c r="F12" s="100">
        <v>4.8999999999999998E-4</v>
      </c>
      <c r="G12" s="100">
        <v>0.65625999999999995</v>
      </c>
      <c r="H12" s="100">
        <v>0.65046000000000004</v>
      </c>
      <c r="I12" s="100">
        <v>0.82269000000000003</v>
      </c>
    </row>
    <row r="13" spans="2:9" x14ac:dyDescent="0.2">
      <c r="B13" s="99">
        <v>14</v>
      </c>
      <c r="C13" s="100">
        <v>0.87983999999999996</v>
      </c>
      <c r="D13" s="100">
        <v>0.97497999999999996</v>
      </c>
      <c r="E13" s="100">
        <v>0.84065999999999996</v>
      </c>
      <c r="F13" s="100">
        <v>0</v>
      </c>
      <c r="G13" s="100">
        <v>0.74848000000000003</v>
      </c>
      <c r="H13" s="100">
        <v>0.73612999999999995</v>
      </c>
      <c r="I13" s="100">
        <v>0.90649999999999997</v>
      </c>
    </row>
    <row r="14" spans="2:9" x14ac:dyDescent="0.2">
      <c r="B14" s="99">
        <v>15</v>
      </c>
      <c r="C14" s="100">
        <v>0.95918000000000003</v>
      </c>
      <c r="D14" s="100">
        <v>0.95369000000000004</v>
      </c>
      <c r="E14" s="100">
        <v>0.89168000000000003</v>
      </c>
      <c r="F14" s="100">
        <v>0.89168000000000003</v>
      </c>
      <c r="G14" s="100">
        <v>0.68759999999999999</v>
      </c>
      <c r="H14" s="100">
        <v>0.68759999999999999</v>
      </c>
      <c r="I14" s="100">
        <v>1</v>
      </c>
    </row>
    <row r="15" spans="2:9" x14ac:dyDescent="0.2">
      <c r="B15" s="99">
        <v>16</v>
      </c>
      <c r="C15" s="100">
        <v>0.79627999999999999</v>
      </c>
      <c r="D15" s="100">
        <v>0.99380000000000002</v>
      </c>
      <c r="E15" s="100">
        <v>0.97548999999999997</v>
      </c>
      <c r="F15" s="100">
        <v>0</v>
      </c>
      <c r="G15" s="100">
        <v>0.99548999999999999</v>
      </c>
      <c r="H15" s="100">
        <v>0.99295999999999995</v>
      </c>
      <c r="I15" s="100">
        <v>0.99717999999999996</v>
      </c>
    </row>
    <row r="16" spans="2:9" x14ac:dyDescent="0.2">
      <c r="B16" s="99">
        <v>17</v>
      </c>
      <c r="C16" s="100">
        <v>0.93516999999999995</v>
      </c>
      <c r="D16" s="100">
        <v>0.93381999999999998</v>
      </c>
      <c r="E16" s="100">
        <v>0.82396999999999998</v>
      </c>
      <c r="F16" s="100">
        <v>6.8000000000000005E-4</v>
      </c>
      <c r="G16" s="100">
        <v>0.68788000000000005</v>
      </c>
      <c r="H16" s="100">
        <v>0.67722000000000004</v>
      </c>
      <c r="I16" s="100">
        <v>0.78554999999999997</v>
      </c>
    </row>
    <row r="17" spans="2:9" x14ac:dyDescent="0.2">
      <c r="B17" s="99">
        <v>19</v>
      </c>
      <c r="C17" s="100">
        <v>0.98858999999999997</v>
      </c>
      <c r="D17" s="100">
        <v>0.98526000000000002</v>
      </c>
      <c r="E17" s="100">
        <v>0.89966999999999997</v>
      </c>
      <c r="F17" s="100">
        <v>0</v>
      </c>
      <c r="G17" s="100">
        <v>0.74180000000000001</v>
      </c>
      <c r="H17" s="100">
        <v>0.72514999999999996</v>
      </c>
      <c r="I17" s="100">
        <v>0.95196999999999998</v>
      </c>
    </row>
    <row r="18" spans="2:9" x14ac:dyDescent="0.2">
      <c r="B18" s="99">
        <v>21</v>
      </c>
      <c r="C18" s="100">
        <v>0.96245999999999998</v>
      </c>
      <c r="D18" s="100">
        <v>0.96689999999999998</v>
      </c>
      <c r="E18" s="100">
        <v>0.81521999999999994</v>
      </c>
      <c r="F18" s="100">
        <v>0</v>
      </c>
      <c r="G18" s="100">
        <v>0.64595999999999998</v>
      </c>
      <c r="H18" s="100">
        <v>0.63505</v>
      </c>
      <c r="I18" s="100">
        <v>0.93242999999999998</v>
      </c>
    </row>
    <row r="19" spans="2:9" x14ac:dyDescent="0.2">
      <c r="B19" s="99">
        <v>22</v>
      </c>
      <c r="C19" s="100">
        <v>0.81340999999999997</v>
      </c>
      <c r="D19" s="100">
        <v>0.99221999999999999</v>
      </c>
      <c r="E19" s="100">
        <v>0.95813999999999999</v>
      </c>
      <c r="F19" s="100">
        <v>0</v>
      </c>
      <c r="G19" s="100">
        <v>0.94227000000000005</v>
      </c>
      <c r="H19" s="100">
        <v>0.93479999999999996</v>
      </c>
      <c r="I19" s="100">
        <v>0.96218000000000004</v>
      </c>
    </row>
    <row r="20" spans="2:9" x14ac:dyDescent="0.2">
      <c r="B20" s="99">
        <v>24</v>
      </c>
      <c r="C20" s="100">
        <v>0.96719999999999995</v>
      </c>
      <c r="D20" s="100">
        <v>0.96508000000000005</v>
      </c>
      <c r="E20" s="100">
        <v>0.80847000000000002</v>
      </c>
      <c r="F20" s="100">
        <v>0</v>
      </c>
      <c r="G20" s="100">
        <v>0.65397000000000005</v>
      </c>
      <c r="H20" s="100">
        <v>0.6381</v>
      </c>
      <c r="I20" s="100">
        <v>0.86243000000000003</v>
      </c>
    </row>
    <row r="21" spans="2:9" x14ac:dyDescent="0.2">
      <c r="B21" s="99">
        <v>25</v>
      </c>
      <c r="C21" s="100">
        <v>0.98665999999999998</v>
      </c>
      <c r="D21" s="100">
        <v>0.98319999999999996</v>
      </c>
      <c r="E21" s="100">
        <v>0.87055000000000005</v>
      </c>
      <c r="F21" s="100">
        <v>4.8999999999999998E-4</v>
      </c>
      <c r="G21" s="100">
        <v>0.75888999999999995</v>
      </c>
      <c r="H21" s="100">
        <v>0.74555000000000005</v>
      </c>
      <c r="I21" s="100">
        <v>0.82708000000000004</v>
      </c>
    </row>
    <row r="22" spans="2:9" x14ac:dyDescent="0.2">
      <c r="B22" s="99">
        <v>26</v>
      </c>
      <c r="C22" s="100">
        <v>0.98357000000000006</v>
      </c>
      <c r="D22" s="100">
        <v>0.98180000000000001</v>
      </c>
      <c r="E22" s="100">
        <v>0.77225999999999995</v>
      </c>
      <c r="F22" s="100">
        <v>3.9219999999999998E-2</v>
      </c>
      <c r="G22" s="100">
        <v>0.6583</v>
      </c>
      <c r="H22" s="100">
        <v>0.64558000000000004</v>
      </c>
      <c r="I22" s="100">
        <v>0.88109999999999999</v>
      </c>
    </row>
    <row r="23" spans="2:9" x14ac:dyDescent="0.2">
      <c r="B23" s="99">
        <v>27</v>
      </c>
      <c r="C23" s="100">
        <v>0.97230000000000005</v>
      </c>
      <c r="D23" s="100">
        <v>0.97548000000000001</v>
      </c>
      <c r="E23" s="100">
        <v>0.81786999999999999</v>
      </c>
      <c r="F23" s="100">
        <v>2.0639999999999999E-2</v>
      </c>
      <c r="G23" s="100">
        <v>0.72672999999999999</v>
      </c>
      <c r="H23" s="100">
        <v>0.71579000000000004</v>
      </c>
      <c r="I23" s="100">
        <v>0.85941999999999996</v>
      </c>
    </row>
    <row r="24" spans="2:9" x14ac:dyDescent="0.2">
      <c r="B24" s="99">
        <v>28</v>
      </c>
      <c r="C24" s="100">
        <v>0.80354000000000003</v>
      </c>
      <c r="D24" s="100">
        <v>0.97704999999999997</v>
      </c>
      <c r="E24" s="100">
        <v>0.81074000000000002</v>
      </c>
      <c r="F24" s="100">
        <v>4.0849999999999997E-2</v>
      </c>
      <c r="G24" s="100">
        <v>0.71036999999999995</v>
      </c>
      <c r="H24" s="100">
        <v>0.69616999999999996</v>
      </c>
      <c r="I24" s="100">
        <v>0.89281999999999995</v>
      </c>
    </row>
    <row r="25" spans="2:9" x14ac:dyDescent="0.2">
      <c r="B25" s="99" t="s">
        <v>832</v>
      </c>
      <c r="C25" s="100">
        <v>0.97789000000000004</v>
      </c>
      <c r="D25" s="100">
        <v>0.97789000000000004</v>
      </c>
      <c r="E25" s="259">
        <v>0</v>
      </c>
      <c r="F25" s="100">
        <v>6.6299999999999996E-3</v>
      </c>
      <c r="G25" s="100">
        <v>0.81945000000000001</v>
      </c>
      <c r="H25" s="100">
        <v>0.81945000000000001</v>
      </c>
      <c r="I25" s="100">
        <v>0.92410000000000003</v>
      </c>
    </row>
    <row r="26" spans="2:9" x14ac:dyDescent="0.2">
      <c r="B26" s="99" t="s">
        <v>834</v>
      </c>
      <c r="C26" s="100">
        <v>0.76414000000000004</v>
      </c>
      <c r="D26" s="100">
        <v>0.99550000000000005</v>
      </c>
      <c r="E26" s="100">
        <v>0.95694000000000001</v>
      </c>
      <c r="F26" s="100">
        <v>0</v>
      </c>
      <c r="G26" s="100">
        <v>0.97621999999999998</v>
      </c>
      <c r="H26" s="100">
        <v>0.97558</v>
      </c>
      <c r="I26" s="100">
        <v>0.97558</v>
      </c>
    </row>
    <row r="27" spans="2:9" x14ac:dyDescent="0.2">
      <c r="B27" s="99">
        <v>32</v>
      </c>
      <c r="C27" s="100">
        <v>0.82072000000000001</v>
      </c>
      <c r="D27" s="100">
        <v>0.81489999999999996</v>
      </c>
      <c r="E27" s="100">
        <v>0.55879000000000001</v>
      </c>
      <c r="F27" s="100">
        <v>0</v>
      </c>
      <c r="G27" s="100">
        <v>0.5</v>
      </c>
      <c r="H27" s="100">
        <v>0.5</v>
      </c>
      <c r="I27" s="100">
        <v>0.37369000000000002</v>
      </c>
    </row>
    <row r="28" spans="2:9" x14ac:dyDescent="0.2">
      <c r="B28" s="99">
        <v>33</v>
      </c>
      <c r="C28" s="100">
        <v>0.97008000000000005</v>
      </c>
      <c r="D28" s="100">
        <v>0.96174000000000004</v>
      </c>
      <c r="E28" s="100">
        <v>0.86958000000000002</v>
      </c>
      <c r="F28" s="100">
        <v>0</v>
      </c>
      <c r="G28" s="100">
        <v>0.7893</v>
      </c>
      <c r="H28" s="100">
        <v>0.78020999999999996</v>
      </c>
      <c r="I28" s="100">
        <v>0.90934000000000004</v>
      </c>
    </row>
    <row r="29" spans="2:9" x14ac:dyDescent="0.2">
      <c r="B29" s="99">
        <v>34</v>
      </c>
      <c r="C29" s="100">
        <v>0.98099999999999998</v>
      </c>
      <c r="D29" s="100">
        <v>0.97877999999999998</v>
      </c>
      <c r="E29" s="100">
        <v>0.83642000000000005</v>
      </c>
      <c r="F29" s="100">
        <v>1.25E-3</v>
      </c>
      <c r="G29" s="100">
        <v>0.78993000000000002</v>
      </c>
      <c r="H29" s="100">
        <v>0.78047999999999995</v>
      </c>
      <c r="I29" s="100">
        <v>0.85407</v>
      </c>
    </row>
    <row r="30" spans="2:9" x14ac:dyDescent="0.2">
      <c r="B30" s="99">
        <v>35</v>
      </c>
      <c r="C30" s="100">
        <v>0.99290999999999996</v>
      </c>
      <c r="D30" s="100">
        <v>0.99165000000000003</v>
      </c>
      <c r="E30" s="100">
        <v>0.85643000000000002</v>
      </c>
      <c r="F30" s="100">
        <v>0</v>
      </c>
      <c r="G30" s="100">
        <v>0.78793999999999997</v>
      </c>
      <c r="H30" s="100">
        <v>0.78312999999999999</v>
      </c>
      <c r="I30" s="100">
        <v>0.92323999999999995</v>
      </c>
    </row>
    <row r="31" spans="2:9" x14ac:dyDescent="0.2">
      <c r="B31" s="99">
        <v>36</v>
      </c>
      <c r="C31" s="100">
        <v>0.97297</v>
      </c>
      <c r="D31" s="100">
        <v>0.97253000000000001</v>
      </c>
      <c r="E31" s="100">
        <v>0.97652000000000005</v>
      </c>
      <c r="F31" s="100">
        <v>0</v>
      </c>
      <c r="G31" s="100">
        <v>0.97872999999999999</v>
      </c>
      <c r="H31" s="100">
        <v>0.97872999999999999</v>
      </c>
      <c r="I31" s="100">
        <v>0.87816000000000005</v>
      </c>
    </row>
    <row r="32" spans="2:9" x14ac:dyDescent="0.2">
      <c r="B32" s="99">
        <v>37</v>
      </c>
      <c r="C32" s="100">
        <v>0.98107999999999995</v>
      </c>
      <c r="D32" s="100">
        <v>0.98048000000000002</v>
      </c>
      <c r="E32" s="100">
        <v>0.90991</v>
      </c>
      <c r="F32" s="100">
        <v>0</v>
      </c>
      <c r="G32" s="100">
        <v>0.82867999999999997</v>
      </c>
      <c r="H32" s="100">
        <v>0.82177</v>
      </c>
      <c r="I32" s="100">
        <v>0.91440999999999995</v>
      </c>
    </row>
    <row r="33" spans="2:9" x14ac:dyDescent="0.2">
      <c r="B33" s="99">
        <v>38</v>
      </c>
      <c r="C33" s="100">
        <v>0.97984000000000004</v>
      </c>
      <c r="D33" s="100">
        <v>0.97916000000000003</v>
      </c>
      <c r="E33" s="100">
        <v>0.84921000000000002</v>
      </c>
      <c r="F33" s="100">
        <v>6.8000000000000005E-4</v>
      </c>
      <c r="G33" s="100">
        <v>0.76824000000000003</v>
      </c>
      <c r="H33" s="100">
        <v>0.76422000000000001</v>
      </c>
      <c r="I33" s="100">
        <v>0.92781000000000002</v>
      </c>
    </row>
    <row r="34" spans="2:9" x14ac:dyDescent="0.2">
      <c r="B34" s="99">
        <v>39</v>
      </c>
      <c r="C34" s="100">
        <v>0.97233000000000003</v>
      </c>
      <c r="D34" s="100">
        <v>0.97438000000000002</v>
      </c>
      <c r="E34" s="100">
        <v>0.85582999999999998</v>
      </c>
      <c r="F34" s="100">
        <v>3.4000000000000002E-4</v>
      </c>
      <c r="G34" s="100">
        <v>0.66688999999999998</v>
      </c>
      <c r="H34" s="100">
        <v>0.65459999999999996</v>
      </c>
      <c r="I34" s="100">
        <v>0.84797</v>
      </c>
    </row>
    <row r="35" spans="2:9" x14ac:dyDescent="0.2">
      <c r="B35" s="99">
        <v>40</v>
      </c>
      <c r="C35" s="100">
        <v>0.84289999999999998</v>
      </c>
      <c r="D35" s="100">
        <v>0.96836</v>
      </c>
      <c r="E35" s="100">
        <v>0.81581999999999999</v>
      </c>
      <c r="F35" s="100">
        <v>5.4000000000000001E-4</v>
      </c>
      <c r="G35" s="100">
        <v>0.72252000000000005</v>
      </c>
      <c r="H35" s="100">
        <v>0.70428999999999997</v>
      </c>
      <c r="I35" s="100">
        <v>0.93378000000000005</v>
      </c>
    </row>
    <row r="36" spans="2:9" x14ac:dyDescent="0.2">
      <c r="B36" s="99">
        <v>41</v>
      </c>
      <c r="C36" s="100">
        <v>0.96994999999999998</v>
      </c>
      <c r="D36" s="100">
        <v>0.97467999999999999</v>
      </c>
      <c r="E36" s="100">
        <v>0.89649000000000001</v>
      </c>
      <c r="F36" s="100">
        <v>0</v>
      </c>
      <c r="G36" s="100">
        <v>0.92849000000000004</v>
      </c>
      <c r="H36" s="100">
        <v>0.88954</v>
      </c>
      <c r="I36" s="100">
        <v>0.96411000000000002</v>
      </c>
    </row>
    <row r="37" spans="2:9" x14ac:dyDescent="0.2">
      <c r="B37" s="99">
        <v>42</v>
      </c>
      <c r="C37" s="100">
        <v>0.98011000000000004</v>
      </c>
      <c r="D37" s="100">
        <v>0.97729999999999995</v>
      </c>
      <c r="E37" s="100">
        <v>0.81344000000000005</v>
      </c>
      <c r="F37" s="100">
        <v>0.81355</v>
      </c>
      <c r="G37" s="100">
        <v>0.74544999999999995</v>
      </c>
      <c r="H37" s="100">
        <v>0.72792000000000001</v>
      </c>
      <c r="I37" s="100">
        <v>0.93054999999999999</v>
      </c>
    </row>
    <row r="38" spans="2:9" x14ac:dyDescent="0.2">
      <c r="B38" s="99">
        <v>43</v>
      </c>
      <c r="C38" s="100">
        <v>0.99004999999999999</v>
      </c>
      <c r="D38" s="100">
        <v>0.98658999999999997</v>
      </c>
      <c r="E38" s="100">
        <v>0.87760000000000005</v>
      </c>
      <c r="F38" s="100">
        <v>1.73E-3</v>
      </c>
      <c r="G38" s="100">
        <v>0.80320000000000003</v>
      </c>
      <c r="H38" s="100">
        <v>0.78893000000000002</v>
      </c>
      <c r="I38" s="100">
        <v>0.97101999999999999</v>
      </c>
    </row>
    <row r="39" spans="2:9" x14ac:dyDescent="0.2">
      <c r="B39" s="99">
        <v>45</v>
      </c>
      <c r="C39" s="100">
        <v>0.98014000000000001</v>
      </c>
      <c r="D39" s="100">
        <v>0.97697000000000001</v>
      </c>
      <c r="E39" s="100">
        <v>0.85699000000000003</v>
      </c>
      <c r="F39" s="100">
        <v>1.61E-2</v>
      </c>
      <c r="G39" s="100">
        <v>0.80940000000000001</v>
      </c>
      <c r="H39" s="100">
        <v>0.78683999999999998</v>
      </c>
      <c r="I39" s="100">
        <v>0.87226999999999999</v>
      </c>
    </row>
    <row r="40" spans="2:9" x14ac:dyDescent="0.2">
      <c r="B40" s="99">
        <v>46</v>
      </c>
      <c r="C40" s="100">
        <v>0.98295999999999994</v>
      </c>
      <c r="D40" s="100">
        <v>0.97887000000000002</v>
      </c>
      <c r="E40" s="100">
        <v>0.78391</v>
      </c>
      <c r="F40" s="100">
        <v>7.9750000000000001E-2</v>
      </c>
      <c r="G40" s="100">
        <v>0.67962</v>
      </c>
      <c r="H40" s="100">
        <v>0.66871000000000003</v>
      </c>
      <c r="I40" s="100">
        <v>0.94069999999999998</v>
      </c>
    </row>
    <row r="41" spans="2:9" x14ac:dyDescent="0.2">
      <c r="B41" s="99">
        <v>48</v>
      </c>
      <c r="C41" s="100">
        <v>0.96301000000000003</v>
      </c>
      <c r="D41" s="100">
        <v>0.97226000000000001</v>
      </c>
      <c r="E41" s="100">
        <v>0.90885000000000005</v>
      </c>
      <c r="F41" s="100">
        <v>0</v>
      </c>
      <c r="G41" s="100">
        <v>0.79788999999999999</v>
      </c>
      <c r="H41" s="100">
        <v>0.78203</v>
      </c>
      <c r="I41" s="100">
        <v>0.91413</v>
      </c>
    </row>
    <row r="42" spans="2:9" x14ac:dyDescent="0.2">
      <c r="B42" s="99" t="s">
        <v>1204</v>
      </c>
      <c r="C42" s="100">
        <v>0.91783000000000003</v>
      </c>
      <c r="D42" s="100">
        <v>0.93837000000000004</v>
      </c>
      <c r="E42" s="100">
        <v>0.82372999999999996</v>
      </c>
      <c r="F42" s="100">
        <v>2.0240000000000001E-2</v>
      </c>
      <c r="G42" s="100">
        <v>0.77615000000000001</v>
      </c>
      <c r="H42" s="100">
        <v>0.76354</v>
      </c>
      <c r="I42" s="100">
        <v>0.86894000000000005</v>
      </c>
    </row>
    <row r="43" spans="2:9" ht="22.5" x14ac:dyDescent="0.2">
      <c r="B43" s="101" t="s">
        <v>1205</v>
      </c>
      <c r="C43" s="102">
        <v>1</v>
      </c>
      <c r="D43" s="102">
        <v>1</v>
      </c>
      <c r="E43" s="102">
        <v>4</v>
      </c>
      <c r="F43" s="386">
        <v>0</v>
      </c>
      <c r="G43" s="387"/>
      <c r="H43" s="387"/>
      <c r="I43" s="102">
        <v>0</v>
      </c>
    </row>
  </sheetData>
  <mergeCells count="1">
    <mergeCell ref="F43:H43"/>
  </mergeCells>
  <phoneticPr fontId="1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9" width="13.42578125" style="97" customWidth="1"/>
    <col min="10" max="16384" width="11.42578125" style="97"/>
  </cols>
  <sheetData>
    <row r="1" spans="2:9" x14ac:dyDescent="0.2">
      <c r="B1" s="104" t="s">
        <v>204</v>
      </c>
    </row>
    <row r="3" spans="2:9" ht="33.75" x14ac:dyDescent="0.2">
      <c r="B3" s="98" t="s">
        <v>1191</v>
      </c>
      <c r="C3" s="98" t="s">
        <v>32</v>
      </c>
      <c r="D3" s="98" t="s">
        <v>33</v>
      </c>
      <c r="E3" s="98" t="s">
        <v>34</v>
      </c>
      <c r="F3" s="98" t="s">
        <v>35</v>
      </c>
      <c r="G3" s="98" t="s">
        <v>1181</v>
      </c>
      <c r="H3" s="98" t="s">
        <v>36</v>
      </c>
      <c r="I3" s="98" t="s">
        <v>37</v>
      </c>
    </row>
    <row r="4" spans="2:9" x14ac:dyDescent="0.2">
      <c r="B4" s="99">
        <v>50</v>
      </c>
      <c r="C4" s="100">
        <v>0.96172999999999997</v>
      </c>
      <c r="D4" s="100">
        <v>0.93927000000000005</v>
      </c>
      <c r="E4" s="100">
        <v>0.72974000000000006</v>
      </c>
      <c r="F4" s="100">
        <v>1.17E-3</v>
      </c>
      <c r="G4" s="100">
        <v>0.64265000000000005</v>
      </c>
      <c r="H4" s="100">
        <v>0.63014999999999999</v>
      </c>
      <c r="I4" s="100">
        <v>0.74536000000000002</v>
      </c>
    </row>
    <row r="5" spans="2:9" x14ac:dyDescent="0.2">
      <c r="B5" s="99">
        <v>51</v>
      </c>
      <c r="C5" s="100">
        <v>0.95909999999999995</v>
      </c>
      <c r="D5" s="100">
        <v>0.95813000000000004</v>
      </c>
      <c r="E5" s="100">
        <v>0.85209000000000001</v>
      </c>
      <c r="F5" s="100">
        <v>0</v>
      </c>
      <c r="G5" s="100">
        <v>0.74087000000000003</v>
      </c>
      <c r="H5" s="100">
        <v>0.73051999999999995</v>
      </c>
      <c r="I5" s="100">
        <v>0.85612999999999995</v>
      </c>
    </row>
    <row r="6" spans="2:9" x14ac:dyDescent="0.2">
      <c r="B6" s="99">
        <v>52</v>
      </c>
      <c r="C6" s="100">
        <v>0.98109999999999997</v>
      </c>
      <c r="D6" s="100">
        <v>0.97560999999999998</v>
      </c>
      <c r="E6" s="100">
        <v>0.8</v>
      </c>
      <c r="F6" s="100">
        <v>0</v>
      </c>
      <c r="G6" s="100">
        <v>0.65183000000000002</v>
      </c>
      <c r="H6" s="100">
        <v>0.63353999999999999</v>
      </c>
      <c r="I6" s="100">
        <v>0.83779999999999999</v>
      </c>
    </row>
    <row r="7" spans="2:9" x14ac:dyDescent="0.2">
      <c r="B7" s="99">
        <v>54</v>
      </c>
      <c r="C7" s="100">
        <v>0.98363999999999996</v>
      </c>
      <c r="D7" s="100">
        <v>0.98079000000000005</v>
      </c>
      <c r="E7" s="100">
        <v>0.84657000000000004</v>
      </c>
      <c r="F7" s="100">
        <v>0</v>
      </c>
      <c r="G7" s="100">
        <v>0.7944</v>
      </c>
      <c r="H7" s="100">
        <v>0.77815999999999996</v>
      </c>
      <c r="I7" s="100">
        <v>0.85772000000000004</v>
      </c>
    </row>
    <row r="8" spans="2:9" x14ac:dyDescent="0.2">
      <c r="B8" s="99">
        <v>55</v>
      </c>
      <c r="C8" s="100">
        <v>0.97372000000000003</v>
      </c>
      <c r="D8" s="100">
        <v>0.96745999999999999</v>
      </c>
      <c r="E8" s="100">
        <v>0.82728000000000002</v>
      </c>
      <c r="F8" s="100">
        <v>0</v>
      </c>
      <c r="G8" s="100">
        <v>0.68960999999999995</v>
      </c>
      <c r="H8" s="100">
        <v>0.69462000000000002</v>
      </c>
      <c r="I8" s="100">
        <v>0.78098000000000001</v>
      </c>
    </row>
    <row r="9" spans="2:9" x14ac:dyDescent="0.2">
      <c r="B9" s="99">
        <v>56</v>
      </c>
      <c r="C9" s="100">
        <v>0.96511999999999998</v>
      </c>
      <c r="D9" s="100">
        <v>0.96472000000000002</v>
      </c>
      <c r="E9" s="100">
        <v>0.85831999999999997</v>
      </c>
      <c r="F9" s="100">
        <v>0</v>
      </c>
      <c r="G9" s="100">
        <v>0.74421999999999999</v>
      </c>
      <c r="H9" s="100">
        <v>0.73733000000000004</v>
      </c>
      <c r="I9" s="100">
        <v>0.82425000000000004</v>
      </c>
    </row>
    <row r="10" spans="2:9" x14ac:dyDescent="0.2">
      <c r="B10" s="99">
        <v>57</v>
      </c>
      <c r="C10" s="100">
        <v>0.98677000000000004</v>
      </c>
      <c r="D10" s="100">
        <v>0.98516999999999999</v>
      </c>
      <c r="E10" s="100">
        <v>0.79024000000000005</v>
      </c>
      <c r="F10" s="100">
        <v>0</v>
      </c>
      <c r="G10" s="100">
        <v>0.67251000000000005</v>
      </c>
      <c r="H10" s="100">
        <v>0.65505999999999998</v>
      </c>
      <c r="I10" s="100">
        <v>0.83726999999999996</v>
      </c>
    </row>
    <row r="11" spans="2:9" x14ac:dyDescent="0.2">
      <c r="B11" s="99">
        <v>59</v>
      </c>
      <c r="C11" s="100">
        <v>0.98407</v>
      </c>
      <c r="D11" s="100">
        <v>0.98199999999999998</v>
      </c>
      <c r="E11" s="100">
        <v>0.79039999999999999</v>
      </c>
      <c r="F11" s="100">
        <v>8.1999999999999998E-4</v>
      </c>
      <c r="G11" s="100">
        <v>0.69452000000000003</v>
      </c>
      <c r="H11" s="100">
        <v>0.68813999999999997</v>
      </c>
      <c r="I11" s="100">
        <v>0.81147000000000002</v>
      </c>
    </row>
    <row r="12" spans="2:9" x14ac:dyDescent="0.2">
      <c r="B12" s="99">
        <v>60</v>
      </c>
      <c r="C12" s="100">
        <v>0.98209999999999997</v>
      </c>
      <c r="D12" s="100">
        <v>0.98014999999999997</v>
      </c>
      <c r="E12" s="100">
        <v>0.85579000000000005</v>
      </c>
      <c r="F12" s="100">
        <v>0</v>
      </c>
      <c r="G12" s="100">
        <v>0.74783999999999995</v>
      </c>
      <c r="H12" s="100">
        <v>0.74311000000000005</v>
      </c>
      <c r="I12" s="100">
        <v>0.88110999999999995</v>
      </c>
    </row>
    <row r="13" spans="2:9" x14ac:dyDescent="0.2">
      <c r="B13" s="99">
        <v>62</v>
      </c>
      <c r="C13" s="100">
        <v>0.98219999999999996</v>
      </c>
      <c r="D13" s="100">
        <v>0.98038000000000003</v>
      </c>
      <c r="E13" s="100">
        <v>0.99699000000000004</v>
      </c>
      <c r="F13" s="100">
        <v>0</v>
      </c>
      <c r="G13" s="100">
        <v>0.97021000000000002</v>
      </c>
      <c r="H13" s="100">
        <v>0.95950999999999997</v>
      </c>
      <c r="I13" s="100">
        <v>0.88653999999999999</v>
      </c>
    </row>
    <row r="14" spans="2:9" x14ac:dyDescent="0.2">
      <c r="B14" s="99">
        <v>63</v>
      </c>
      <c r="C14" s="100">
        <v>0.78308999999999995</v>
      </c>
      <c r="D14" s="100">
        <v>0.97101999999999999</v>
      </c>
      <c r="E14" s="259">
        <v>0</v>
      </c>
      <c r="F14" s="100">
        <v>0</v>
      </c>
      <c r="G14" s="100">
        <v>0.52015</v>
      </c>
      <c r="H14" s="100">
        <v>0.49297999999999997</v>
      </c>
      <c r="I14" s="100">
        <v>0.96633999999999998</v>
      </c>
    </row>
    <row r="15" spans="2:9" x14ac:dyDescent="0.2">
      <c r="B15" s="99">
        <v>65</v>
      </c>
      <c r="C15" s="100">
        <v>0.76954</v>
      </c>
      <c r="D15" s="100">
        <v>0.9647</v>
      </c>
      <c r="E15" s="259">
        <v>0</v>
      </c>
      <c r="F15" s="100">
        <v>1.01E-3</v>
      </c>
      <c r="G15" s="100">
        <v>0.74180999999999997</v>
      </c>
      <c r="H15" s="100">
        <v>0.73070999999999997</v>
      </c>
      <c r="I15" s="100">
        <v>0.84165000000000001</v>
      </c>
    </row>
    <row r="16" spans="2:9" x14ac:dyDescent="0.2">
      <c r="B16" s="99">
        <v>67</v>
      </c>
      <c r="C16" s="100">
        <v>0.79479999999999995</v>
      </c>
      <c r="D16" s="100">
        <v>0.98238000000000003</v>
      </c>
      <c r="E16" s="100">
        <v>0.82408999999999999</v>
      </c>
      <c r="F16" s="100">
        <v>2.1099999999999999E-3</v>
      </c>
      <c r="G16" s="100">
        <v>0.81383000000000005</v>
      </c>
      <c r="H16" s="100">
        <v>0.81101000000000001</v>
      </c>
      <c r="I16" s="100">
        <v>0.90749999999999997</v>
      </c>
    </row>
    <row r="17" spans="2:9" x14ac:dyDescent="0.2">
      <c r="B17" s="99">
        <v>68</v>
      </c>
      <c r="C17" s="100">
        <v>0.79083000000000003</v>
      </c>
      <c r="D17" s="100">
        <v>0.98282999999999998</v>
      </c>
      <c r="E17" s="100">
        <v>0.79708999999999997</v>
      </c>
      <c r="F17" s="100">
        <v>8.0000000000000004E-4</v>
      </c>
      <c r="G17" s="100">
        <v>0.68676000000000004</v>
      </c>
      <c r="H17" s="100">
        <v>0.67493000000000003</v>
      </c>
      <c r="I17" s="100">
        <v>0.91127999999999998</v>
      </c>
    </row>
    <row r="18" spans="2:9" x14ac:dyDescent="0.2">
      <c r="B18" s="99">
        <v>69</v>
      </c>
      <c r="C18" s="259">
        <v>0</v>
      </c>
      <c r="D18" s="259">
        <v>0</v>
      </c>
      <c r="E18" s="100">
        <v>0.89054999999999995</v>
      </c>
      <c r="F18" s="100">
        <v>0</v>
      </c>
      <c r="G18" s="100">
        <v>0.86817</v>
      </c>
      <c r="H18" s="100">
        <v>0.84326000000000001</v>
      </c>
      <c r="I18" s="100">
        <v>0.91769000000000001</v>
      </c>
    </row>
    <row r="19" spans="2:9" x14ac:dyDescent="0.2">
      <c r="B19" s="99">
        <v>70</v>
      </c>
      <c r="C19" s="100">
        <v>0.97552000000000005</v>
      </c>
      <c r="D19" s="100">
        <v>0.97626000000000002</v>
      </c>
      <c r="E19" s="100">
        <v>0.85533999999999999</v>
      </c>
      <c r="F19" s="100">
        <v>0</v>
      </c>
      <c r="G19" s="100">
        <v>0.83272000000000002</v>
      </c>
      <c r="H19" s="100">
        <v>0.82901000000000002</v>
      </c>
      <c r="I19" s="100">
        <v>0.88797999999999999</v>
      </c>
    </row>
    <row r="20" spans="2:9" x14ac:dyDescent="0.2">
      <c r="B20" s="99">
        <v>71</v>
      </c>
      <c r="C20" s="100">
        <v>0.97882999999999998</v>
      </c>
      <c r="D20" s="100">
        <v>0.97882999999999998</v>
      </c>
      <c r="E20" s="100">
        <v>0.86492000000000002</v>
      </c>
      <c r="F20" s="100">
        <v>0</v>
      </c>
      <c r="G20" s="100">
        <v>0.71975999999999996</v>
      </c>
      <c r="H20" s="100">
        <v>0.71572999999999998</v>
      </c>
      <c r="I20" s="100">
        <v>0.90120999999999996</v>
      </c>
    </row>
    <row r="21" spans="2:9" x14ac:dyDescent="0.2">
      <c r="B21" s="99">
        <v>72</v>
      </c>
      <c r="C21" s="100">
        <v>0.97302999999999995</v>
      </c>
      <c r="D21" s="100">
        <v>0.95081000000000004</v>
      </c>
      <c r="E21" s="100">
        <v>0.75566999999999995</v>
      </c>
      <c r="F21" s="100">
        <v>0</v>
      </c>
      <c r="G21" s="100">
        <v>0.62483</v>
      </c>
      <c r="H21" s="100">
        <v>0.61253999999999997</v>
      </c>
      <c r="I21" s="100">
        <v>0.92103000000000002</v>
      </c>
    </row>
    <row r="22" spans="2:9" x14ac:dyDescent="0.2">
      <c r="B22" s="99">
        <v>73</v>
      </c>
      <c r="C22" s="100">
        <v>0.97182999999999997</v>
      </c>
      <c r="D22" s="100">
        <v>0.97182999999999997</v>
      </c>
      <c r="E22" s="100">
        <v>0.87436999999999998</v>
      </c>
      <c r="F22" s="100">
        <v>0</v>
      </c>
      <c r="G22" s="100">
        <v>0.82365999999999995</v>
      </c>
      <c r="H22" s="100">
        <v>0.81489999999999996</v>
      </c>
      <c r="I22" s="100">
        <v>0.96284999999999998</v>
      </c>
    </row>
    <row r="23" spans="2:9" x14ac:dyDescent="0.2">
      <c r="B23" s="99">
        <v>74</v>
      </c>
      <c r="C23" s="100">
        <v>0.99985999999999997</v>
      </c>
      <c r="D23" s="100">
        <v>0.99985999999999997</v>
      </c>
      <c r="E23" s="100">
        <v>0.78688000000000002</v>
      </c>
      <c r="F23" s="100">
        <v>0</v>
      </c>
      <c r="G23" s="100">
        <v>0.72638000000000003</v>
      </c>
      <c r="H23" s="100">
        <v>0.68054000000000003</v>
      </c>
      <c r="I23" s="100">
        <v>0.94682999999999995</v>
      </c>
    </row>
    <row r="24" spans="2:9" x14ac:dyDescent="0.2">
      <c r="B24" s="99">
        <v>75</v>
      </c>
      <c r="C24" s="100">
        <v>0.98024999999999995</v>
      </c>
      <c r="D24" s="100">
        <v>0.98304000000000002</v>
      </c>
      <c r="E24" s="100">
        <v>0.93564999999999998</v>
      </c>
      <c r="F24" s="100">
        <v>0</v>
      </c>
      <c r="G24" s="100">
        <v>0.93152000000000001</v>
      </c>
      <c r="H24" s="100">
        <v>0.92</v>
      </c>
      <c r="I24" s="100">
        <v>0.92996000000000001</v>
      </c>
    </row>
    <row r="25" spans="2:9" x14ac:dyDescent="0.2">
      <c r="B25" s="99">
        <v>76</v>
      </c>
      <c r="C25" s="100">
        <v>0.80810000000000004</v>
      </c>
      <c r="D25" s="100">
        <v>0.98292000000000002</v>
      </c>
      <c r="E25" s="100">
        <v>0.83284999999999998</v>
      </c>
      <c r="F25" s="100">
        <v>1.2999999999999999E-4</v>
      </c>
      <c r="G25" s="100">
        <v>0.78180000000000005</v>
      </c>
      <c r="H25" s="100">
        <v>0.76812999999999998</v>
      </c>
      <c r="I25" s="100">
        <v>0.88480999999999999</v>
      </c>
    </row>
    <row r="26" spans="2:9" x14ac:dyDescent="0.2">
      <c r="B26" s="99">
        <v>77</v>
      </c>
      <c r="C26" s="100">
        <v>0.97877000000000003</v>
      </c>
      <c r="D26" s="100">
        <v>0.98114000000000001</v>
      </c>
      <c r="E26" s="100">
        <v>0.85614000000000001</v>
      </c>
      <c r="F26" s="100">
        <v>2.2499999999999998E-3</v>
      </c>
      <c r="G26" s="100">
        <v>0.79718</v>
      </c>
      <c r="H26" s="100">
        <v>0.78608999999999996</v>
      </c>
      <c r="I26" s="100">
        <v>0.90158000000000005</v>
      </c>
    </row>
    <row r="27" spans="2:9" x14ac:dyDescent="0.2">
      <c r="B27" s="99">
        <v>78</v>
      </c>
      <c r="C27" s="100">
        <v>0.97472000000000003</v>
      </c>
      <c r="D27" s="100">
        <v>0.96618999999999999</v>
      </c>
      <c r="E27" s="100">
        <v>0.88758999999999999</v>
      </c>
      <c r="F27" s="100">
        <v>5.2300000000000003E-3</v>
      </c>
      <c r="G27" s="100">
        <v>0.81047000000000002</v>
      </c>
      <c r="H27" s="100">
        <v>0.79793000000000003</v>
      </c>
      <c r="I27" s="100">
        <v>0.84245999999999999</v>
      </c>
    </row>
    <row r="28" spans="2:9" x14ac:dyDescent="0.2">
      <c r="B28" s="99">
        <v>80</v>
      </c>
      <c r="C28" s="100">
        <v>0.97904000000000002</v>
      </c>
      <c r="D28" s="100">
        <v>0.97860000000000003</v>
      </c>
      <c r="E28" s="100">
        <v>0.84548999999999996</v>
      </c>
      <c r="F28" s="100">
        <v>1.3999999999999999E-4</v>
      </c>
      <c r="G28" s="100">
        <v>0.73148000000000002</v>
      </c>
      <c r="H28" s="100">
        <v>0.71597</v>
      </c>
      <c r="I28" s="100">
        <v>0.94371000000000005</v>
      </c>
    </row>
    <row r="29" spans="2:9" x14ac:dyDescent="0.2">
      <c r="B29" s="99">
        <v>81</v>
      </c>
      <c r="C29" s="100">
        <v>0.97999000000000003</v>
      </c>
      <c r="D29" s="100">
        <v>0.97811999999999999</v>
      </c>
      <c r="E29" s="100">
        <v>0.87807000000000002</v>
      </c>
      <c r="F29" s="100">
        <v>0</v>
      </c>
      <c r="G29" s="100">
        <v>0.86926000000000003</v>
      </c>
      <c r="H29" s="100">
        <v>0.84284999999999999</v>
      </c>
      <c r="I29" s="100">
        <v>0.86046</v>
      </c>
    </row>
    <row r="30" spans="2:9" x14ac:dyDescent="0.2">
      <c r="B30" s="99">
        <v>82</v>
      </c>
      <c r="C30" s="100">
        <v>0.78741000000000005</v>
      </c>
      <c r="D30" s="100">
        <v>0.96518999999999999</v>
      </c>
      <c r="E30" s="100">
        <v>0.86889000000000005</v>
      </c>
      <c r="F30" s="100">
        <v>3.6999999999999999E-4</v>
      </c>
      <c r="G30" s="100">
        <v>0.85926000000000002</v>
      </c>
      <c r="H30" s="100">
        <v>0.83814999999999995</v>
      </c>
      <c r="I30" s="100">
        <v>0.92332999999999998</v>
      </c>
    </row>
    <row r="31" spans="2:9" x14ac:dyDescent="0.2">
      <c r="B31" s="99">
        <v>83</v>
      </c>
      <c r="C31" s="100">
        <v>0.95472999999999997</v>
      </c>
      <c r="D31" s="100">
        <v>0.95148999999999995</v>
      </c>
      <c r="E31" s="100">
        <v>0.80725999999999998</v>
      </c>
      <c r="F31" s="100">
        <v>0</v>
      </c>
      <c r="G31" s="100">
        <v>0.66800000000000004</v>
      </c>
      <c r="H31" s="100">
        <v>0.65556999999999999</v>
      </c>
      <c r="I31" s="100">
        <v>0.76988000000000001</v>
      </c>
    </row>
    <row r="32" spans="2:9" x14ac:dyDescent="0.2">
      <c r="B32" s="99">
        <v>85</v>
      </c>
      <c r="C32" s="100">
        <v>0.94515000000000005</v>
      </c>
      <c r="D32" s="100">
        <v>0.94350999999999996</v>
      </c>
      <c r="E32" s="100">
        <v>0.75536000000000003</v>
      </c>
      <c r="F32" s="100">
        <v>0</v>
      </c>
      <c r="G32" s="100">
        <v>0.67144000000000004</v>
      </c>
      <c r="H32" s="100">
        <v>0.66352999999999995</v>
      </c>
      <c r="I32" s="100">
        <v>0.90654000000000001</v>
      </c>
    </row>
    <row r="33" spans="2:9" x14ac:dyDescent="0.2">
      <c r="B33" s="99">
        <v>87</v>
      </c>
      <c r="C33" s="100">
        <v>0.78830999999999996</v>
      </c>
      <c r="D33" s="100">
        <v>0.98665000000000003</v>
      </c>
      <c r="E33" s="100">
        <v>0.86678999999999995</v>
      </c>
      <c r="F33" s="100">
        <v>0</v>
      </c>
      <c r="G33" s="100">
        <v>0.82942000000000005</v>
      </c>
      <c r="H33" s="100">
        <v>0.81981000000000004</v>
      </c>
      <c r="I33" s="100">
        <v>0.92579</v>
      </c>
    </row>
    <row r="34" spans="2:9" x14ac:dyDescent="0.2">
      <c r="B34" s="99">
        <v>88</v>
      </c>
      <c r="C34" s="100">
        <v>0.96272999999999997</v>
      </c>
      <c r="D34" s="100">
        <v>0.96431999999999995</v>
      </c>
      <c r="E34" s="100">
        <v>0.82215000000000005</v>
      </c>
      <c r="F34" s="100">
        <v>8.2500000000000004E-3</v>
      </c>
      <c r="G34" s="100">
        <v>0.63231999999999999</v>
      </c>
      <c r="H34" s="100">
        <v>0.60729</v>
      </c>
      <c r="I34" s="100">
        <v>0.82347999999999999</v>
      </c>
    </row>
    <row r="35" spans="2:9" x14ac:dyDescent="0.2">
      <c r="B35" s="99">
        <v>89</v>
      </c>
      <c r="C35" s="100">
        <v>0.97397</v>
      </c>
      <c r="D35" s="100">
        <v>0.97562000000000004</v>
      </c>
      <c r="E35" s="100">
        <v>0.87780999999999998</v>
      </c>
      <c r="F35" s="100">
        <v>0</v>
      </c>
      <c r="G35" s="100">
        <v>0.69699</v>
      </c>
      <c r="H35" s="100">
        <v>0.68547999999999998</v>
      </c>
      <c r="I35" s="100">
        <v>0.87890000000000001</v>
      </c>
    </row>
    <row r="36" spans="2:9" x14ac:dyDescent="0.2">
      <c r="B36" s="99">
        <v>90</v>
      </c>
      <c r="C36" s="100">
        <v>0.82540000000000002</v>
      </c>
      <c r="D36" s="100">
        <v>0.96825000000000006</v>
      </c>
      <c r="E36" s="100">
        <v>0.76256999999999997</v>
      </c>
      <c r="F36" s="100">
        <v>1.32E-3</v>
      </c>
      <c r="G36" s="100">
        <v>0.68783000000000005</v>
      </c>
      <c r="H36" s="100">
        <v>0.67791000000000001</v>
      </c>
      <c r="I36" s="100">
        <v>0.73214000000000001</v>
      </c>
    </row>
    <row r="37" spans="2:9" x14ac:dyDescent="0.2">
      <c r="B37" s="99">
        <v>91</v>
      </c>
      <c r="C37" s="100">
        <v>0.97748999999999997</v>
      </c>
      <c r="D37" s="100">
        <v>0.98202999999999996</v>
      </c>
      <c r="E37" s="100">
        <v>0.84655999999999998</v>
      </c>
      <c r="F37" s="100">
        <v>5.4000000000000001E-4</v>
      </c>
      <c r="G37" s="100">
        <v>0.78261000000000003</v>
      </c>
      <c r="H37" s="100">
        <v>0.77449000000000001</v>
      </c>
      <c r="I37" s="100">
        <v>0.84560000000000002</v>
      </c>
    </row>
    <row r="38" spans="2:9" x14ac:dyDescent="0.2">
      <c r="B38" s="99">
        <v>92</v>
      </c>
      <c r="C38" s="100">
        <v>0.98350000000000004</v>
      </c>
      <c r="D38" s="100">
        <v>0.9849</v>
      </c>
      <c r="E38" s="100">
        <v>0.88060000000000005</v>
      </c>
      <c r="F38" s="100">
        <v>4.9399999999999999E-3</v>
      </c>
      <c r="G38" s="100">
        <v>0.85313000000000005</v>
      </c>
      <c r="H38" s="100">
        <v>0.84143999999999997</v>
      </c>
      <c r="I38" s="100">
        <v>0.95025999999999999</v>
      </c>
    </row>
    <row r="39" spans="2:9" x14ac:dyDescent="0.2">
      <c r="B39" s="99">
        <v>93</v>
      </c>
      <c r="C39" s="100">
        <v>0.99936999999999998</v>
      </c>
      <c r="D39" s="100">
        <v>0.99941000000000002</v>
      </c>
      <c r="E39" s="100">
        <v>0.68320999999999998</v>
      </c>
      <c r="F39" s="100">
        <v>0</v>
      </c>
      <c r="G39" s="100">
        <v>0.91363000000000005</v>
      </c>
      <c r="H39" s="100">
        <v>0.88666</v>
      </c>
      <c r="I39" s="100">
        <v>0.62107000000000001</v>
      </c>
    </row>
    <row r="40" spans="2:9" x14ac:dyDescent="0.2">
      <c r="B40" s="99">
        <v>94</v>
      </c>
      <c r="C40" s="100">
        <v>0.94133</v>
      </c>
      <c r="D40" s="100">
        <v>0.89612999999999998</v>
      </c>
      <c r="E40" s="100">
        <v>0.83343</v>
      </c>
      <c r="F40" s="100">
        <v>0</v>
      </c>
      <c r="G40" s="100">
        <v>0.77725999999999995</v>
      </c>
      <c r="H40" s="100">
        <v>0.76148000000000005</v>
      </c>
      <c r="I40" s="100">
        <v>0.83491000000000004</v>
      </c>
    </row>
    <row r="41" spans="2:9" x14ac:dyDescent="0.2">
      <c r="B41" s="99">
        <v>95</v>
      </c>
      <c r="C41" s="100">
        <v>0.98460000000000003</v>
      </c>
      <c r="D41" s="100">
        <v>0.98175000000000001</v>
      </c>
      <c r="E41" s="100">
        <v>0.85143999999999997</v>
      </c>
      <c r="F41" s="100">
        <v>9.7000000000000005E-4</v>
      </c>
      <c r="G41" s="100">
        <v>0.77702000000000004</v>
      </c>
      <c r="H41" s="100">
        <v>0.76258999999999999</v>
      </c>
      <c r="I41" s="100">
        <v>0.90532999999999997</v>
      </c>
    </row>
    <row r="42" spans="2:9" x14ac:dyDescent="0.2">
      <c r="B42" s="99">
        <v>971</v>
      </c>
      <c r="C42" s="100">
        <v>0.98012999999999995</v>
      </c>
      <c r="D42" s="100">
        <v>0.98494000000000004</v>
      </c>
      <c r="E42" s="100">
        <v>0.89349000000000001</v>
      </c>
      <c r="F42" s="100">
        <v>6.2E-4</v>
      </c>
      <c r="G42" s="100">
        <v>0.76105999999999996</v>
      </c>
      <c r="H42" s="100">
        <v>0.75624999999999998</v>
      </c>
      <c r="I42" s="100">
        <v>0.73031999999999997</v>
      </c>
    </row>
    <row r="43" spans="2:9" x14ac:dyDescent="0.2">
      <c r="B43" s="99">
        <v>974</v>
      </c>
      <c r="C43" s="100">
        <v>0.99075000000000002</v>
      </c>
      <c r="D43" s="100">
        <v>0.99006000000000005</v>
      </c>
      <c r="E43" s="100">
        <v>0.88632999999999995</v>
      </c>
      <c r="F43" s="100">
        <v>0</v>
      </c>
      <c r="G43" s="100">
        <v>0.62289000000000005</v>
      </c>
      <c r="H43" s="100">
        <v>0.61314999999999997</v>
      </c>
      <c r="I43" s="100">
        <v>0.86155000000000004</v>
      </c>
    </row>
    <row r="44" spans="2:9" x14ac:dyDescent="0.2">
      <c r="B44" s="99" t="s">
        <v>1204</v>
      </c>
      <c r="C44" s="100">
        <v>0.91783000000000003</v>
      </c>
      <c r="D44" s="100">
        <v>0.93837000000000004</v>
      </c>
      <c r="E44" s="100">
        <v>0.82372999999999996</v>
      </c>
      <c r="F44" s="100">
        <v>2.0240000000000001E-2</v>
      </c>
      <c r="G44" s="100">
        <v>0.77615000000000001</v>
      </c>
      <c r="H44" s="100">
        <v>0.76354</v>
      </c>
      <c r="I44" s="100">
        <v>0.86894000000000005</v>
      </c>
    </row>
    <row r="45" spans="2:9" ht="22.5" x14ac:dyDescent="0.2">
      <c r="B45" s="101" t="s">
        <v>1205</v>
      </c>
      <c r="C45" s="102">
        <v>1</v>
      </c>
      <c r="D45" s="102">
        <v>1</v>
      </c>
      <c r="E45" s="102">
        <v>4</v>
      </c>
      <c r="F45" s="386">
        <v>0</v>
      </c>
      <c r="G45" s="387"/>
      <c r="H45" s="387"/>
      <c r="I45" s="102">
        <v>0</v>
      </c>
    </row>
  </sheetData>
  <mergeCells count="1">
    <mergeCell ref="F45:H45"/>
  </mergeCells>
  <phoneticPr fontId="1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4" width="13.42578125" style="97" customWidth="1"/>
    <col min="5" max="5" width="19" style="97" customWidth="1"/>
    <col min="6" max="6" width="14.42578125" style="97" customWidth="1"/>
    <col min="7" max="8" width="13.42578125" style="97" customWidth="1"/>
    <col min="9" max="16384" width="11.42578125" style="97"/>
  </cols>
  <sheetData>
    <row r="1" spans="2:8" x14ac:dyDescent="0.2">
      <c r="B1" s="388" t="s">
        <v>205</v>
      </c>
      <c r="C1" s="388"/>
      <c r="D1" s="388"/>
      <c r="E1" s="388"/>
      <c r="F1" s="388"/>
      <c r="G1" s="388"/>
      <c r="H1" s="388"/>
    </row>
    <row r="3" spans="2:8" ht="45" x14ac:dyDescent="0.2">
      <c r="B3" s="98" t="s">
        <v>1191</v>
      </c>
      <c r="C3" s="98" t="s">
        <v>38</v>
      </c>
      <c r="D3" s="98" t="s">
        <v>39</v>
      </c>
      <c r="E3" s="98" t="s">
        <v>40</v>
      </c>
      <c r="F3" s="98" t="s">
        <v>41</v>
      </c>
      <c r="G3" s="98" t="s">
        <v>42</v>
      </c>
      <c r="H3" s="98" t="s">
        <v>43</v>
      </c>
    </row>
    <row r="4" spans="2:8" x14ac:dyDescent="0.2">
      <c r="B4" s="99">
        <v>1</v>
      </c>
      <c r="C4" s="100">
        <v>1</v>
      </c>
      <c r="D4" s="100">
        <v>1</v>
      </c>
      <c r="E4" s="100">
        <v>0.54029000000000005</v>
      </c>
      <c r="F4" s="259">
        <v>8.8999999999999995E-4</v>
      </c>
      <c r="G4" s="259">
        <v>1.0399999999999999E-3</v>
      </c>
      <c r="H4" s="259">
        <v>5.9000000000000003E-4</v>
      </c>
    </row>
    <row r="5" spans="2:8" x14ac:dyDescent="0.2">
      <c r="B5" s="99">
        <v>3</v>
      </c>
      <c r="C5" s="100">
        <v>1</v>
      </c>
      <c r="D5" s="100">
        <v>1</v>
      </c>
      <c r="E5" s="100">
        <v>0.72104999999999997</v>
      </c>
      <c r="F5" s="259">
        <v>1.58E-3</v>
      </c>
      <c r="G5" s="259">
        <v>9.5E-4</v>
      </c>
      <c r="H5" s="259">
        <v>9.5E-4</v>
      </c>
    </row>
    <row r="6" spans="2:8" x14ac:dyDescent="0.2">
      <c r="B6" s="99">
        <v>7</v>
      </c>
      <c r="C6" s="100">
        <v>0.40498000000000001</v>
      </c>
      <c r="D6" s="100">
        <v>0.40211000000000002</v>
      </c>
      <c r="E6" s="100">
        <v>0.37719999999999998</v>
      </c>
      <c r="F6" s="100">
        <v>0.60013000000000005</v>
      </c>
      <c r="G6" s="100">
        <v>0.57584999999999997</v>
      </c>
      <c r="H6" s="100">
        <v>0.57457999999999998</v>
      </c>
    </row>
    <row r="7" spans="2:8" x14ac:dyDescent="0.2">
      <c r="B7" s="99">
        <v>8</v>
      </c>
      <c r="C7" s="100">
        <v>0.67723</v>
      </c>
      <c r="D7" s="100">
        <v>0.67549999999999999</v>
      </c>
      <c r="E7" s="259">
        <v>0</v>
      </c>
      <c r="F7" s="259">
        <v>0</v>
      </c>
      <c r="G7" s="259">
        <v>0</v>
      </c>
      <c r="H7" s="259">
        <v>0</v>
      </c>
    </row>
    <row r="8" spans="2:8" x14ac:dyDescent="0.2">
      <c r="B8" s="99">
        <v>9</v>
      </c>
      <c r="C8" s="100">
        <v>0.76953000000000005</v>
      </c>
      <c r="D8" s="100">
        <v>0.76953000000000005</v>
      </c>
      <c r="E8" s="100">
        <v>0.50390999999999997</v>
      </c>
      <c r="F8" s="100">
        <v>0.40938000000000002</v>
      </c>
      <c r="G8" s="100">
        <v>0.40625</v>
      </c>
      <c r="H8" s="100">
        <v>0.40938000000000002</v>
      </c>
    </row>
    <row r="9" spans="2:8" x14ac:dyDescent="0.2">
      <c r="B9" s="99">
        <v>10</v>
      </c>
      <c r="C9" s="100">
        <v>1</v>
      </c>
      <c r="D9" s="100">
        <v>1</v>
      </c>
      <c r="E9" s="100">
        <v>0.82355</v>
      </c>
      <c r="F9" s="100">
        <v>0.75790000000000002</v>
      </c>
      <c r="G9" s="100">
        <v>0.75458999999999998</v>
      </c>
      <c r="H9" s="100">
        <v>0.75309000000000004</v>
      </c>
    </row>
    <row r="10" spans="2:8" x14ac:dyDescent="0.2">
      <c r="B10" s="99">
        <v>11</v>
      </c>
      <c r="C10" s="100">
        <v>1</v>
      </c>
      <c r="D10" s="100">
        <v>1</v>
      </c>
      <c r="E10" s="100">
        <v>0.60211000000000003</v>
      </c>
      <c r="F10" s="259">
        <v>2.4299999999999999E-3</v>
      </c>
      <c r="G10" s="259">
        <v>5.4000000000000001E-4</v>
      </c>
      <c r="H10" s="259">
        <v>1.08E-3</v>
      </c>
    </row>
    <row r="11" spans="2:8" x14ac:dyDescent="0.2">
      <c r="B11" s="99">
        <v>12</v>
      </c>
      <c r="C11" s="100">
        <v>0.49560999999999999</v>
      </c>
      <c r="D11" s="100">
        <v>0.49209999999999998</v>
      </c>
      <c r="E11" s="100">
        <v>0.47664000000000001</v>
      </c>
      <c r="F11" s="100">
        <v>2.1069999999999998E-2</v>
      </c>
      <c r="G11" s="100">
        <v>1.7909999999999999E-2</v>
      </c>
      <c r="H11" s="100">
        <v>1.8620000000000001E-2</v>
      </c>
    </row>
    <row r="12" spans="2:8" x14ac:dyDescent="0.2">
      <c r="B12" s="99">
        <v>13</v>
      </c>
      <c r="C12" s="100">
        <v>1</v>
      </c>
      <c r="D12" s="100">
        <v>1</v>
      </c>
      <c r="E12" s="100">
        <v>0.52605000000000002</v>
      </c>
      <c r="F12" s="259">
        <v>4.8199999999999996E-3</v>
      </c>
      <c r="G12" s="259">
        <v>4.5100000000000001E-3</v>
      </c>
      <c r="H12" s="259">
        <v>4.5100000000000001E-3</v>
      </c>
    </row>
    <row r="13" spans="2:8" x14ac:dyDescent="0.2">
      <c r="B13" s="99">
        <v>14</v>
      </c>
      <c r="C13" s="100">
        <v>1</v>
      </c>
      <c r="D13" s="100">
        <v>1</v>
      </c>
      <c r="E13" s="100">
        <v>0.30074000000000001</v>
      </c>
      <c r="F13" s="259">
        <v>1.32E-3</v>
      </c>
      <c r="G13" s="259">
        <v>8.1999999999999998E-4</v>
      </c>
      <c r="H13" s="259">
        <v>1.32E-3</v>
      </c>
    </row>
    <row r="14" spans="2:8" x14ac:dyDescent="0.2">
      <c r="B14" s="99">
        <v>15</v>
      </c>
      <c r="C14" s="100">
        <v>1</v>
      </c>
      <c r="D14" s="100">
        <v>1</v>
      </c>
      <c r="E14" s="100">
        <v>1</v>
      </c>
      <c r="F14" s="100">
        <v>1</v>
      </c>
      <c r="G14" s="100">
        <v>1</v>
      </c>
      <c r="H14" s="100">
        <v>1</v>
      </c>
    </row>
    <row r="15" spans="2:8" x14ac:dyDescent="0.2">
      <c r="B15" s="99">
        <v>16</v>
      </c>
      <c r="C15" s="100">
        <v>1</v>
      </c>
      <c r="D15" s="100">
        <v>1</v>
      </c>
      <c r="E15" s="100">
        <v>0.99717999999999996</v>
      </c>
      <c r="F15" s="259">
        <v>3.3800000000000002E-3</v>
      </c>
      <c r="G15" s="259">
        <v>1.97E-3</v>
      </c>
      <c r="H15" s="259">
        <v>1.97E-3</v>
      </c>
    </row>
    <row r="16" spans="2:8" x14ac:dyDescent="0.2">
      <c r="B16" s="99">
        <v>17</v>
      </c>
      <c r="C16" s="100">
        <v>1</v>
      </c>
      <c r="D16" s="100">
        <v>1</v>
      </c>
      <c r="E16" s="100">
        <v>0.56499999999999995</v>
      </c>
      <c r="F16" s="100">
        <v>0.66908999999999996</v>
      </c>
      <c r="G16" s="100">
        <v>0.62712000000000001</v>
      </c>
      <c r="H16" s="100">
        <v>0.62744999999999995</v>
      </c>
    </row>
    <row r="17" spans="2:8" x14ac:dyDescent="0.2">
      <c r="B17" s="99">
        <v>19</v>
      </c>
      <c r="C17" s="100">
        <v>1</v>
      </c>
      <c r="D17" s="100">
        <v>1</v>
      </c>
      <c r="E17" s="100">
        <v>0.63861000000000001</v>
      </c>
      <c r="F17" s="100">
        <v>0.65097000000000005</v>
      </c>
      <c r="G17" s="100">
        <v>0.58106999999999998</v>
      </c>
      <c r="H17" s="100">
        <v>0.58535000000000004</v>
      </c>
    </row>
    <row r="18" spans="2:8" x14ac:dyDescent="0.2">
      <c r="B18" s="99">
        <v>21</v>
      </c>
      <c r="C18" s="100">
        <v>1</v>
      </c>
      <c r="D18" s="100">
        <v>1</v>
      </c>
      <c r="E18" s="100">
        <v>0.49258000000000002</v>
      </c>
      <c r="F18" s="259">
        <v>1.3600000000000001E-3</v>
      </c>
      <c r="G18" s="259">
        <v>1.0200000000000001E-3</v>
      </c>
      <c r="H18" s="259">
        <v>1.7000000000000001E-4</v>
      </c>
    </row>
    <row r="19" spans="2:8" x14ac:dyDescent="0.2">
      <c r="B19" s="99">
        <v>22</v>
      </c>
      <c r="C19" s="100">
        <v>0.99983999999999995</v>
      </c>
      <c r="D19" s="100">
        <v>0.99983999999999995</v>
      </c>
      <c r="E19" s="100">
        <v>0.86958999999999997</v>
      </c>
      <c r="F19" s="100">
        <v>1.712E-2</v>
      </c>
      <c r="G19" s="100">
        <v>8.5599999999999999E-3</v>
      </c>
      <c r="H19" s="100">
        <v>2.3970000000000002E-2</v>
      </c>
    </row>
    <row r="20" spans="2:8" x14ac:dyDescent="0.2">
      <c r="B20" s="99">
        <v>24</v>
      </c>
      <c r="C20" s="100">
        <v>1</v>
      </c>
      <c r="D20" s="100">
        <v>1</v>
      </c>
      <c r="E20" s="100">
        <v>0.46243000000000001</v>
      </c>
      <c r="F20" s="100">
        <v>0.51110999999999995</v>
      </c>
      <c r="G20" s="100">
        <v>0.49841000000000002</v>
      </c>
      <c r="H20" s="100">
        <v>0.48782999999999999</v>
      </c>
    </row>
    <row r="21" spans="2:8" x14ac:dyDescent="0.2">
      <c r="B21" s="99">
        <v>25</v>
      </c>
      <c r="C21" s="100">
        <v>1</v>
      </c>
      <c r="D21" s="100">
        <v>1</v>
      </c>
      <c r="E21" s="100">
        <v>0.61560999999999999</v>
      </c>
      <c r="F21" s="259">
        <v>2.96E-3</v>
      </c>
      <c r="G21" s="259">
        <v>1.98E-3</v>
      </c>
      <c r="H21" s="259">
        <v>3.46E-3</v>
      </c>
    </row>
    <row r="22" spans="2:8" x14ac:dyDescent="0.2">
      <c r="B22" s="99">
        <v>26</v>
      </c>
      <c r="C22" s="100">
        <v>1</v>
      </c>
      <c r="D22" s="100">
        <v>1</v>
      </c>
      <c r="E22" s="100">
        <v>0.37031999999999998</v>
      </c>
      <c r="F22" s="100">
        <v>0.38303999999999999</v>
      </c>
      <c r="G22" s="100">
        <v>0.34576000000000001</v>
      </c>
      <c r="H22" s="100">
        <v>0.34451999999999999</v>
      </c>
    </row>
    <row r="23" spans="2:8" x14ac:dyDescent="0.2">
      <c r="B23" s="99">
        <v>27</v>
      </c>
      <c r="C23" s="100">
        <v>1</v>
      </c>
      <c r="D23" s="100">
        <v>1</v>
      </c>
      <c r="E23" s="100">
        <v>0.59445999999999999</v>
      </c>
      <c r="F23" s="100">
        <v>0.71440000000000003</v>
      </c>
      <c r="G23" s="100">
        <v>0.69640000000000002</v>
      </c>
      <c r="H23" s="100">
        <v>0.69571000000000005</v>
      </c>
    </row>
    <row r="24" spans="2:8" x14ac:dyDescent="0.2">
      <c r="B24" s="99">
        <v>28</v>
      </c>
      <c r="C24" s="100">
        <v>1</v>
      </c>
      <c r="D24" s="100">
        <v>1</v>
      </c>
      <c r="E24" s="100">
        <v>0.46157999999999999</v>
      </c>
      <c r="F24" s="259">
        <v>5.8E-4</v>
      </c>
      <c r="G24" s="259">
        <v>5.8E-4</v>
      </c>
      <c r="H24" s="259">
        <v>1.9000000000000001E-4</v>
      </c>
    </row>
    <row r="25" spans="2:8" x14ac:dyDescent="0.2">
      <c r="B25" s="99" t="s">
        <v>832</v>
      </c>
      <c r="C25" s="100">
        <v>1</v>
      </c>
      <c r="D25" s="100">
        <v>1</v>
      </c>
      <c r="E25" s="259">
        <v>0</v>
      </c>
      <c r="F25" s="259">
        <v>0</v>
      </c>
      <c r="G25" s="259">
        <v>0</v>
      </c>
      <c r="H25" s="259">
        <v>0</v>
      </c>
    </row>
    <row r="26" spans="2:8" x14ac:dyDescent="0.2">
      <c r="B26" s="99" t="s">
        <v>834</v>
      </c>
      <c r="C26" s="100">
        <v>1</v>
      </c>
      <c r="D26" s="100">
        <v>1</v>
      </c>
      <c r="E26" s="100">
        <v>0.98714999999999997</v>
      </c>
      <c r="F26" s="259">
        <v>1.9300000000000001E-3</v>
      </c>
      <c r="G26" s="259">
        <v>0</v>
      </c>
      <c r="H26" s="259">
        <v>6.4000000000000005E-4</v>
      </c>
    </row>
    <row r="27" spans="2:8" x14ac:dyDescent="0.2">
      <c r="B27" s="99">
        <v>32</v>
      </c>
      <c r="C27" s="100">
        <v>1</v>
      </c>
      <c r="D27" s="100">
        <v>1</v>
      </c>
      <c r="E27" s="100">
        <v>0.32129999999999997</v>
      </c>
      <c r="F27" s="100">
        <v>0.38707999999999998</v>
      </c>
      <c r="G27" s="100">
        <v>0.38358999999999999</v>
      </c>
      <c r="H27" s="100">
        <v>0.37835000000000002</v>
      </c>
    </row>
    <row r="28" spans="2:8" x14ac:dyDescent="0.2">
      <c r="B28" s="99">
        <v>33</v>
      </c>
      <c r="C28" s="100">
        <v>1</v>
      </c>
      <c r="D28" s="100">
        <v>1</v>
      </c>
      <c r="E28" s="259">
        <v>0</v>
      </c>
      <c r="F28" s="259">
        <v>0</v>
      </c>
      <c r="G28" s="259">
        <v>0</v>
      </c>
      <c r="H28" s="259">
        <v>0</v>
      </c>
    </row>
    <row r="29" spans="2:8" x14ac:dyDescent="0.2">
      <c r="B29" s="99">
        <v>34</v>
      </c>
      <c r="C29" s="100">
        <v>1</v>
      </c>
      <c r="D29" s="100">
        <v>1</v>
      </c>
      <c r="E29" s="100">
        <v>0.59713000000000005</v>
      </c>
      <c r="F29" s="259">
        <v>1.06E-3</v>
      </c>
      <c r="G29" s="259">
        <v>7.6999999999999996E-4</v>
      </c>
      <c r="H29" s="259">
        <v>5.8E-4</v>
      </c>
    </row>
    <row r="30" spans="2:8" x14ac:dyDescent="0.2">
      <c r="B30" s="99">
        <v>35</v>
      </c>
      <c r="C30" s="100">
        <v>0.99941000000000002</v>
      </c>
      <c r="D30" s="100">
        <v>0.99941000000000002</v>
      </c>
      <c r="E30" s="100">
        <v>0.72965000000000002</v>
      </c>
      <c r="F30" s="100">
        <v>0.73682000000000003</v>
      </c>
      <c r="G30" s="100">
        <v>0.71589999999999998</v>
      </c>
      <c r="H30" s="100">
        <v>0.70215000000000005</v>
      </c>
    </row>
    <row r="31" spans="2:8" x14ac:dyDescent="0.2">
      <c r="B31" s="99">
        <v>36</v>
      </c>
      <c r="C31" s="100">
        <v>1</v>
      </c>
      <c r="D31" s="100">
        <v>1</v>
      </c>
      <c r="E31" s="100">
        <v>0.96809999999999996</v>
      </c>
      <c r="F31" s="100">
        <v>0.97385999999999995</v>
      </c>
      <c r="G31" s="100">
        <v>0.97475000000000001</v>
      </c>
      <c r="H31" s="100">
        <v>0.97475000000000001</v>
      </c>
    </row>
    <row r="32" spans="2:8" x14ac:dyDescent="0.2">
      <c r="B32" s="99">
        <v>37</v>
      </c>
      <c r="C32" s="100">
        <v>1</v>
      </c>
      <c r="D32" s="100">
        <v>1</v>
      </c>
      <c r="E32" s="100">
        <v>0.61861999999999995</v>
      </c>
      <c r="F32" s="100">
        <v>0.79429000000000005</v>
      </c>
      <c r="G32" s="100">
        <v>0.78498000000000001</v>
      </c>
      <c r="H32" s="100">
        <v>0.78559000000000001</v>
      </c>
    </row>
    <row r="33" spans="2:8" x14ac:dyDescent="0.2">
      <c r="B33" s="99">
        <v>38</v>
      </c>
      <c r="C33" s="100">
        <v>1</v>
      </c>
      <c r="D33" s="100">
        <v>1</v>
      </c>
      <c r="E33" s="100">
        <v>0.52195999999999998</v>
      </c>
      <c r="F33" s="100">
        <v>0.77368000000000003</v>
      </c>
      <c r="G33" s="100">
        <v>0.65456999999999999</v>
      </c>
      <c r="H33" s="100">
        <v>0.65176999999999996</v>
      </c>
    </row>
    <row r="34" spans="2:8" x14ac:dyDescent="0.2">
      <c r="B34" s="99">
        <v>39</v>
      </c>
      <c r="C34" s="100">
        <v>1</v>
      </c>
      <c r="D34" s="100">
        <v>1</v>
      </c>
      <c r="E34" s="100">
        <v>0.46190999999999999</v>
      </c>
      <c r="F34" s="100">
        <v>0.59343999999999997</v>
      </c>
      <c r="G34" s="100">
        <v>0.58045999999999998</v>
      </c>
      <c r="H34" s="100">
        <v>0.58011999999999997</v>
      </c>
    </row>
    <row r="35" spans="2:8" x14ac:dyDescent="0.2">
      <c r="B35" s="99">
        <v>40</v>
      </c>
      <c r="C35" s="100">
        <v>1</v>
      </c>
      <c r="D35" s="100">
        <v>1</v>
      </c>
      <c r="E35" s="100">
        <v>0.72440000000000004</v>
      </c>
      <c r="F35" s="259">
        <v>1.07E-3</v>
      </c>
      <c r="G35" s="259">
        <v>8.0000000000000004E-4</v>
      </c>
      <c r="H35" s="259">
        <v>1.6100000000000001E-3</v>
      </c>
    </row>
    <row r="36" spans="2:8" x14ac:dyDescent="0.2">
      <c r="B36" s="99">
        <v>41</v>
      </c>
      <c r="C36" s="100">
        <v>1</v>
      </c>
      <c r="D36" s="100">
        <v>1</v>
      </c>
      <c r="E36" s="100">
        <v>0.88370000000000004</v>
      </c>
      <c r="F36" s="259">
        <v>1.1100000000000001E-3</v>
      </c>
      <c r="G36" s="259">
        <v>1.1100000000000001E-3</v>
      </c>
      <c r="H36" s="259">
        <v>1.39E-3</v>
      </c>
    </row>
    <row r="37" spans="2:8" x14ac:dyDescent="0.2">
      <c r="B37" s="99">
        <v>42</v>
      </c>
      <c r="C37" s="100">
        <v>1</v>
      </c>
      <c r="D37" s="100">
        <v>1</v>
      </c>
      <c r="E37" s="100">
        <v>0.56416999999999995</v>
      </c>
      <c r="F37" s="100">
        <v>0.74129</v>
      </c>
      <c r="G37" s="100">
        <v>0.70252000000000003</v>
      </c>
      <c r="H37" s="100">
        <v>0.70228999999999997</v>
      </c>
    </row>
    <row r="38" spans="2:8" x14ac:dyDescent="0.2">
      <c r="B38" s="99">
        <v>43</v>
      </c>
      <c r="C38" s="100">
        <v>1</v>
      </c>
      <c r="D38" s="100">
        <v>1</v>
      </c>
      <c r="E38" s="100">
        <v>0.87673000000000001</v>
      </c>
      <c r="F38" s="259">
        <v>1.2999999999999999E-3</v>
      </c>
      <c r="G38" s="259">
        <v>4.2999999999999999E-4</v>
      </c>
      <c r="H38" s="259">
        <v>4.2999999999999999E-4</v>
      </c>
    </row>
    <row r="39" spans="2:8" x14ac:dyDescent="0.2">
      <c r="B39" s="99">
        <v>45</v>
      </c>
      <c r="C39" s="100">
        <v>1</v>
      </c>
      <c r="D39" s="100">
        <v>1</v>
      </c>
      <c r="E39" s="100">
        <v>0.71974000000000005</v>
      </c>
      <c r="F39" s="259">
        <v>2.5899999999999999E-3</v>
      </c>
      <c r="G39" s="259">
        <v>1.7600000000000001E-3</v>
      </c>
      <c r="H39" s="259">
        <v>1.65E-3</v>
      </c>
    </row>
    <row r="40" spans="2:8" x14ac:dyDescent="0.2">
      <c r="B40" s="99">
        <v>46</v>
      </c>
      <c r="C40" s="100">
        <v>1</v>
      </c>
      <c r="D40" s="100">
        <v>1</v>
      </c>
      <c r="E40" s="100">
        <v>0.72938000000000003</v>
      </c>
      <c r="F40" s="259">
        <v>6.8000000000000005E-4</v>
      </c>
      <c r="G40" s="259">
        <v>0</v>
      </c>
      <c r="H40" s="259">
        <v>6.8000000000000005E-4</v>
      </c>
    </row>
    <row r="41" spans="2:8" x14ac:dyDescent="0.2">
      <c r="B41" s="99">
        <v>48</v>
      </c>
      <c r="C41" s="100">
        <v>1</v>
      </c>
      <c r="D41" s="100">
        <v>1</v>
      </c>
      <c r="E41" s="100">
        <v>0.73580000000000001</v>
      </c>
      <c r="F41" s="259">
        <v>0</v>
      </c>
      <c r="G41" s="259">
        <v>0</v>
      </c>
      <c r="H41" s="259">
        <v>0</v>
      </c>
    </row>
    <row r="42" spans="2:8" x14ac:dyDescent="0.2">
      <c r="B42" s="99" t="s">
        <v>1204</v>
      </c>
      <c r="C42" s="100">
        <v>0.95577999999999996</v>
      </c>
      <c r="D42" s="100">
        <v>0.99138999999999999</v>
      </c>
      <c r="E42" s="100">
        <v>0.48918</v>
      </c>
      <c r="F42" s="100">
        <v>0.32274000000000003</v>
      </c>
      <c r="G42" s="100">
        <v>0.30858999999999998</v>
      </c>
      <c r="H42" s="100">
        <v>0.30859999999999999</v>
      </c>
    </row>
    <row r="43" spans="2:8" ht="22.5" x14ac:dyDescent="0.2">
      <c r="B43" s="101" t="s">
        <v>1205</v>
      </c>
      <c r="C43" s="102">
        <v>1</v>
      </c>
      <c r="D43" s="102">
        <v>0</v>
      </c>
      <c r="E43" s="102">
        <v>6</v>
      </c>
      <c r="F43" s="102">
        <v>40</v>
      </c>
      <c r="G43" s="102">
        <v>40</v>
      </c>
      <c r="H43" s="102">
        <v>40</v>
      </c>
    </row>
  </sheetData>
  <mergeCells count="1">
    <mergeCell ref="B1:H1"/>
  </mergeCells>
  <phoneticPr fontId="1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4" width="13.42578125" style="97" customWidth="1"/>
    <col min="5" max="5" width="19" style="97" customWidth="1"/>
    <col min="6" max="6" width="14.42578125" style="97" customWidth="1"/>
    <col min="7" max="8" width="13.42578125" style="97" customWidth="1"/>
    <col min="9" max="16384" width="11.42578125" style="97"/>
  </cols>
  <sheetData>
    <row r="1" spans="2:8" x14ac:dyDescent="0.2">
      <c r="B1" s="388" t="s">
        <v>206</v>
      </c>
      <c r="C1" s="388"/>
      <c r="D1" s="388"/>
      <c r="E1" s="388"/>
      <c r="F1" s="388"/>
      <c r="G1" s="388"/>
      <c r="H1" s="388"/>
    </row>
    <row r="3" spans="2:8" ht="45" x14ac:dyDescent="0.2">
      <c r="B3" s="98" t="s">
        <v>1191</v>
      </c>
      <c r="C3" s="98" t="s">
        <v>38</v>
      </c>
      <c r="D3" s="98" t="s">
        <v>39</v>
      </c>
      <c r="E3" s="98" t="s">
        <v>40</v>
      </c>
      <c r="F3" s="98" t="s">
        <v>41</v>
      </c>
      <c r="G3" s="98" t="s">
        <v>42</v>
      </c>
      <c r="H3" s="98" t="s">
        <v>43</v>
      </c>
    </row>
    <row r="4" spans="2:8" x14ac:dyDescent="0.2">
      <c r="B4" s="99">
        <v>50</v>
      </c>
      <c r="C4" s="100">
        <v>1</v>
      </c>
      <c r="D4" s="100">
        <v>1</v>
      </c>
      <c r="E4" s="100">
        <v>0.29993999999999998</v>
      </c>
      <c r="F4" s="259">
        <v>7.7999999999999999E-4</v>
      </c>
      <c r="G4" s="259">
        <v>7.7999999999999999E-4</v>
      </c>
      <c r="H4" s="259">
        <v>1.17E-3</v>
      </c>
    </row>
    <row r="5" spans="2:8" x14ac:dyDescent="0.2">
      <c r="B5" s="99">
        <v>51</v>
      </c>
      <c r="C5" s="100">
        <v>1</v>
      </c>
      <c r="D5" s="100">
        <v>1</v>
      </c>
      <c r="E5" s="100">
        <v>0.53912000000000004</v>
      </c>
      <c r="F5" s="100">
        <v>1</v>
      </c>
      <c r="G5" s="100">
        <v>0.99790000000000001</v>
      </c>
      <c r="H5" s="100">
        <v>1</v>
      </c>
    </row>
    <row r="6" spans="2:8" x14ac:dyDescent="0.2">
      <c r="B6" s="99">
        <v>52</v>
      </c>
      <c r="C6" s="100">
        <v>1</v>
      </c>
      <c r="D6" s="100">
        <v>1</v>
      </c>
      <c r="E6" s="100">
        <v>0.60182999999999998</v>
      </c>
      <c r="F6" s="100">
        <v>1</v>
      </c>
      <c r="G6" s="100">
        <v>1</v>
      </c>
      <c r="H6" s="100">
        <v>1</v>
      </c>
    </row>
    <row r="7" spans="2:8" x14ac:dyDescent="0.2">
      <c r="B7" s="99">
        <v>54</v>
      </c>
      <c r="C7" s="100">
        <v>1</v>
      </c>
      <c r="D7" s="100">
        <v>1</v>
      </c>
      <c r="E7" s="100">
        <v>2.7299999999999998E-3</v>
      </c>
      <c r="F7" s="100">
        <v>3.9010000000000003E-2</v>
      </c>
      <c r="G7" s="100">
        <v>1.4579999999999999E-2</v>
      </c>
      <c r="H7" s="100">
        <v>4.5769999999999998E-2</v>
      </c>
    </row>
    <row r="8" spans="2:8" x14ac:dyDescent="0.2">
      <c r="B8" s="99">
        <v>55</v>
      </c>
      <c r="C8" s="100">
        <v>0.57696999999999998</v>
      </c>
      <c r="D8" s="100">
        <v>0.57572000000000001</v>
      </c>
      <c r="E8" s="100">
        <v>0.54568000000000005</v>
      </c>
      <c r="F8" s="100">
        <v>0.27159</v>
      </c>
      <c r="G8" s="100">
        <v>0.24781</v>
      </c>
      <c r="H8" s="100">
        <v>0.24906</v>
      </c>
    </row>
    <row r="9" spans="2:8" x14ac:dyDescent="0.2">
      <c r="B9" s="99">
        <v>56</v>
      </c>
      <c r="C9" s="100">
        <v>0.99904999999999999</v>
      </c>
      <c r="D9" s="100">
        <v>0.99904999999999999</v>
      </c>
      <c r="E9" s="100">
        <v>0.54562999999999995</v>
      </c>
      <c r="F9" s="100">
        <v>0.13857</v>
      </c>
      <c r="G9" s="100">
        <v>0.13680999999999999</v>
      </c>
      <c r="H9" s="100">
        <v>0.13869999999999999</v>
      </c>
    </row>
    <row r="10" spans="2:8" x14ac:dyDescent="0.2">
      <c r="B10" s="99">
        <v>57</v>
      </c>
      <c r="C10" s="100">
        <v>1</v>
      </c>
      <c r="D10" s="100">
        <v>1</v>
      </c>
      <c r="E10" s="100">
        <v>0.39584000000000003</v>
      </c>
      <c r="F10" s="100">
        <v>0.54162999999999994</v>
      </c>
      <c r="G10" s="100">
        <v>0.53042</v>
      </c>
      <c r="H10" s="100">
        <v>0.53142999999999996</v>
      </c>
    </row>
    <row r="11" spans="2:8" x14ac:dyDescent="0.2">
      <c r="B11" s="99">
        <v>59</v>
      </c>
      <c r="C11" s="100">
        <v>1</v>
      </c>
      <c r="D11" s="100">
        <v>1</v>
      </c>
      <c r="E11" s="100">
        <v>0.36647000000000002</v>
      </c>
      <c r="F11" s="100">
        <v>1</v>
      </c>
      <c r="G11" s="100">
        <v>1</v>
      </c>
      <c r="H11" s="100">
        <v>1</v>
      </c>
    </row>
    <row r="12" spans="2:8" x14ac:dyDescent="0.2">
      <c r="B12" s="99">
        <v>60</v>
      </c>
      <c r="C12" s="100">
        <v>1</v>
      </c>
      <c r="D12" s="100">
        <v>1</v>
      </c>
      <c r="E12" s="100">
        <v>0.69749000000000005</v>
      </c>
      <c r="F12" s="259">
        <v>9.3000000000000005E-4</v>
      </c>
      <c r="G12" s="259">
        <v>8.3000000000000001E-4</v>
      </c>
      <c r="H12" s="259">
        <v>6.4999999999999997E-4</v>
      </c>
    </row>
    <row r="13" spans="2:8" x14ac:dyDescent="0.2">
      <c r="B13" s="99">
        <v>62</v>
      </c>
      <c r="C13" s="100">
        <v>1</v>
      </c>
      <c r="D13" s="100">
        <v>1</v>
      </c>
      <c r="E13" s="100">
        <v>0.52331000000000005</v>
      </c>
      <c r="F13" s="100">
        <v>0.43880000000000002</v>
      </c>
      <c r="G13" s="100">
        <v>0.42873</v>
      </c>
      <c r="H13" s="100">
        <v>0.42853000000000002</v>
      </c>
    </row>
    <row r="14" spans="2:8" x14ac:dyDescent="0.2">
      <c r="B14" s="99">
        <v>63</v>
      </c>
      <c r="C14" s="100">
        <v>0.99985000000000002</v>
      </c>
      <c r="D14" s="100">
        <v>0.99985000000000002</v>
      </c>
      <c r="E14" s="259">
        <v>0</v>
      </c>
      <c r="F14" s="259">
        <v>0</v>
      </c>
      <c r="G14" s="259">
        <v>0</v>
      </c>
      <c r="H14" s="259">
        <v>0</v>
      </c>
    </row>
    <row r="15" spans="2:8" x14ac:dyDescent="0.2">
      <c r="B15" s="99">
        <v>65</v>
      </c>
      <c r="C15" s="100">
        <v>1</v>
      </c>
      <c r="D15" s="100">
        <v>1</v>
      </c>
      <c r="E15" s="259">
        <v>0</v>
      </c>
      <c r="F15" s="259">
        <v>0</v>
      </c>
      <c r="G15" s="259">
        <v>0</v>
      </c>
      <c r="H15" s="259">
        <v>0</v>
      </c>
    </row>
    <row r="16" spans="2:8" x14ac:dyDescent="0.2">
      <c r="B16" s="99">
        <v>67</v>
      </c>
      <c r="C16" s="100">
        <v>0.99968999999999997</v>
      </c>
      <c r="D16" s="100">
        <v>0.99992000000000003</v>
      </c>
      <c r="E16" s="100">
        <v>0.67269999999999996</v>
      </c>
      <c r="F16" s="259">
        <v>2.1099999999999999E-3</v>
      </c>
      <c r="G16" s="259">
        <v>1.41E-3</v>
      </c>
      <c r="H16" s="259">
        <v>1.8799999999999999E-3</v>
      </c>
    </row>
    <row r="17" spans="2:8" x14ac:dyDescent="0.2">
      <c r="B17" s="99">
        <v>68</v>
      </c>
      <c r="C17" s="100">
        <v>1</v>
      </c>
      <c r="D17" s="100">
        <v>1</v>
      </c>
      <c r="E17" s="100">
        <v>0.59360999999999997</v>
      </c>
      <c r="F17" s="259">
        <v>0</v>
      </c>
      <c r="G17" s="259">
        <v>0</v>
      </c>
      <c r="H17" s="259">
        <v>0</v>
      </c>
    </row>
    <row r="18" spans="2:8" x14ac:dyDescent="0.2">
      <c r="B18" s="99">
        <v>69</v>
      </c>
      <c r="C18" s="259">
        <v>0</v>
      </c>
      <c r="D18" s="100">
        <v>1</v>
      </c>
      <c r="E18" s="259">
        <v>0</v>
      </c>
      <c r="F18" s="259">
        <v>0</v>
      </c>
      <c r="G18" s="259">
        <v>0</v>
      </c>
      <c r="H18" s="259">
        <v>0</v>
      </c>
    </row>
    <row r="19" spans="2:8" x14ac:dyDescent="0.2">
      <c r="B19" s="99">
        <v>70</v>
      </c>
      <c r="C19" s="100">
        <v>1</v>
      </c>
      <c r="D19" s="100">
        <v>1</v>
      </c>
      <c r="E19" s="100">
        <v>0.68137999999999999</v>
      </c>
      <c r="F19" s="259">
        <v>1.8500000000000001E-3</v>
      </c>
      <c r="G19" s="259">
        <v>7.3999999999999999E-4</v>
      </c>
      <c r="H19" s="259">
        <v>7.3999999999999999E-4</v>
      </c>
    </row>
    <row r="20" spans="2:8" x14ac:dyDescent="0.2">
      <c r="B20" s="99">
        <v>71</v>
      </c>
      <c r="C20" s="100">
        <v>0.69757999999999998</v>
      </c>
      <c r="D20" s="100">
        <v>0.70160999999999996</v>
      </c>
      <c r="E20" s="100">
        <v>0.61794000000000004</v>
      </c>
      <c r="F20" s="100">
        <v>0.70867000000000002</v>
      </c>
      <c r="G20" s="100">
        <v>0.69657000000000002</v>
      </c>
      <c r="H20" s="100">
        <v>0.69757999999999998</v>
      </c>
    </row>
    <row r="21" spans="2:8" x14ac:dyDescent="0.2">
      <c r="B21" s="99">
        <v>72</v>
      </c>
      <c r="C21" s="100">
        <v>1</v>
      </c>
      <c r="D21" s="100">
        <v>1</v>
      </c>
      <c r="E21" s="100">
        <v>0.65935999999999995</v>
      </c>
      <c r="F21" s="259">
        <v>1.48E-3</v>
      </c>
      <c r="G21" s="259">
        <v>1.1900000000000001E-3</v>
      </c>
      <c r="H21" s="259">
        <v>1.48E-3</v>
      </c>
    </row>
    <row r="22" spans="2:8" x14ac:dyDescent="0.2">
      <c r="B22" s="99">
        <v>73</v>
      </c>
      <c r="C22" s="100">
        <v>1</v>
      </c>
      <c r="D22" s="100">
        <v>1</v>
      </c>
      <c r="E22" s="100">
        <v>0.77337</v>
      </c>
      <c r="F22" s="259">
        <v>1.0399999999999999E-3</v>
      </c>
      <c r="G22" s="259">
        <v>6.3000000000000003E-4</v>
      </c>
      <c r="H22" s="259">
        <v>8.3000000000000001E-4</v>
      </c>
    </row>
    <row r="23" spans="2:8" x14ac:dyDescent="0.2">
      <c r="B23" s="99">
        <v>74</v>
      </c>
      <c r="C23" s="100">
        <v>0.99505999999999994</v>
      </c>
      <c r="D23" s="100">
        <v>0.99505999999999994</v>
      </c>
      <c r="E23" s="100">
        <v>0.73484000000000005</v>
      </c>
      <c r="F23" s="100">
        <v>0.83498000000000006</v>
      </c>
      <c r="G23" s="100">
        <v>0.81494999999999995</v>
      </c>
      <c r="H23" s="100">
        <v>0.81367999999999996</v>
      </c>
    </row>
    <row r="24" spans="2:8" x14ac:dyDescent="0.2">
      <c r="B24" s="99">
        <v>75</v>
      </c>
      <c r="C24" s="100">
        <v>0.99992999999999999</v>
      </c>
      <c r="D24" s="100">
        <v>0.99992999999999999</v>
      </c>
      <c r="E24" s="100">
        <v>0.59899999999999998</v>
      </c>
      <c r="F24" s="100">
        <v>0.78493999999999997</v>
      </c>
      <c r="G24" s="100">
        <v>0.76405999999999996</v>
      </c>
      <c r="H24" s="100">
        <v>0.76049</v>
      </c>
    </row>
    <row r="25" spans="2:8" x14ac:dyDescent="0.2">
      <c r="B25" s="99">
        <v>76</v>
      </c>
      <c r="C25" s="100">
        <v>1</v>
      </c>
      <c r="D25" s="100">
        <v>1</v>
      </c>
      <c r="E25" s="100">
        <v>0.42138999999999999</v>
      </c>
      <c r="F25" s="259">
        <v>1.42E-3</v>
      </c>
      <c r="G25" s="259">
        <v>1.1000000000000001E-3</v>
      </c>
      <c r="H25" s="259">
        <v>7.1000000000000002E-4</v>
      </c>
    </row>
    <row r="26" spans="2:8" x14ac:dyDescent="0.2">
      <c r="B26" s="99">
        <v>77</v>
      </c>
      <c r="C26" s="100">
        <v>1</v>
      </c>
      <c r="D26" s="100">
        <v>1</v>
      </c>
      <c r="E26" s="100">
        <v>0.50287000000000004</v>
      </c>
      <c r="F26" s="100">
        <v>0.72331000000000001</v>
      </c>
      <c r="G26" s="100">
        <v>0.63214999999999999</v>
      </c>
      <c r="H26" s="100">
        <v>0.62944999999999995</v>
      </c>
    </row>
    <row r="27" spans="2:8" x14ac:dyDescent="0.2">
      <c r="B27" s="99">
        <v>78</v>
      </c>
      <c r="C27" s="100">
        <v>1</v>
      </c>
      <c r="D27" s="100">
        <v>1</v>
      </c>
      <c r="E27" s="100">
        <v>0.49051</v>
      </c>
      <c r="F27" s="100">
        <v>0.72938999999999998</v>
      </c>
      <c r="G27" s="100">
        <v>0.67876999999999998</v>
      </c>
      <c r="H27" s="100">
        <v>0.67662999999999995</v>
      </c>
    </row>
    <row r="28" spans="2:8" x14ac:dyDescent="0.2">
      <c r="B28" s="99">
        <v>80</v>
      </c>
      <c r="C28" s="100">
        <v>1</v>
      </c>
      <c r="D28" s="100">
        <v>1</v>
      </c>
      <c r="E28" s="100">
        <v>0.69557999999999998</v>
      </c>
      <c r="F28" s="259">
        <v>1.8699999999999999E-3</v>
      </c>
      <c r="G28" s="259">
        <v>1.2899999999999999E-3</v>
      </c>
      <c r="H28" s="259">
        <v>2.0100000000000001E-3</v>
      </c>
    </row>
    <row r="29" spans="2:8" x14ac:dyDescent="0.2">
      <c r="B29" s="99">
        <v>81</v>
      </c>
      <c r="C29" s="100">
        <v>1</v>
      </c>
      <c r="D29" s="100">
        <v>1</v>
      </c>
      <c r="E29" s="100">
        <v>0.52720999999999996</v>
      </c>
      <c r="F29" s="100">
        <v>0.56137000000000004</v>
      </c>
      <c r="G29" s="100">
        <v>0.54349000000000003</v>
      </c>
      <c r="H29" s="100">
        <v>0.54401999999999995</v>
      </c>
    </row>
    <row r="30" spans="2:8" x14ac:dyDescent="0.2">
      <c r="B30" s="99">
        <v>82</v>
      </c>
      <c r="C30" s="100">
        <v>1</v>
      </c>
      <c r="D30" s="100">
        <v>1</v>
      </c>
      <c r="E30" s="100">
        <v>0.88851999999999998</v>
      </c>
      <c r="F30" s="259">
        <v>3.6999999999999999E-4</v>
      </c>
      <c r="G30" s="259">
        <v>7.3999999999999999E-4</v>
      </c>
      <c r="H30" s="259">
        <v>7.3999999999999999E-4</v>
      </c>
    </row>
    <row r="31" spans="2:8" x14ac:dyDescent="0.2">
      <c r="B31" s="99">
        <v>83</v>
      </c>
      <c r="C31" s="100">
        <v>1</v>
      </c>
      <c r="D31" s="100">
        <v>1</v>
      </c>
      <c r="E31" s="100">
        <v>0.28965000000000002</v>
      </c>
      <c r="F31" s="259">
        <v>1.08E-3</v>
      </c>
      <c r="G31" s="259">
        <v>4.2999999999999999E-4</v>
      </c>
      <c r="H31" s="259">
        <v>4.2999999999999999E-4</v>
      </c>
    </row>
    <row r="32" spans="2:8" x14ac:dyDescent="0.2">
      <c r="B32" s="99">
        <v>85</v>
      </c>
      <c r="C32" s="100">
        <v>1</v>
      </c>
      <c r="D32" s="100">
        <v>1</v>
      </c>
      <c r="E32" s="100">
        <v>0.52859</v>
      </c>
      <c r="F32" s="259">
        <v>6.8000000000000005E-4</v>
      </c>
      <c r="G32" s="259">
        <v>5.5000000000000003E-4</v>
      </c>
      <c r="H32" s="259">
        <v>4.0999999999999999E-4</v>
      </c>
    </row>
    <row r="33" spans="2:8" x14ac:dyDescent="0.2">
      <c r="B33" s="99">
        <v>87</v>
      </c>
      <c r="C33" s="100">
        <v>1</v>
      </c>
      <c r="D33" s="100">
        <v>1</v>
      </c>
      <c r="E33" s="100">
        <v>0.83582000000000001</v>
      </c>
      <c r="F33" s="259">
        <v>1.07E-3</v>
      </c>
      <c r="G33" s="259">
        <v>5.2999999999999998E-4</v>
      </c>
      <c r="H33" s="259">
        <v>8.0000000000000004E-4</v>
      </c>
    </row>
    <row r="34" spans="2:8" x14ac:dyDescent="0.2">
      <c r="B34" s="99">
        <v>88</v>
      </c>
      <c r="C34" s="100">
        <v>1</v>
      </c>
      <c r="D34" s="100">
        <v>1</v>
      </c>
      <c r="E34" s="100">
        <v>0.61129</v>
      </c>
      <c r="F34" s="259">
        <v>2.1299999999999999E-3</v>
      </c>
      <c r="G34" s="259">
        <v>1.33E-3</v>
      </c>
      <c r="H34" s="259">
        <v>1.6000000000000001E-3</v>
      </c>
    </row>
    <row r="35" spans="2:8" x14ac:dyDescent="0.2">
      <c r="B35" s="99">
        <v>89</v>
      </c>
      <c r="C35" s="100">
        <v>0.99973000000000001</v>
      </c>
      <c r="D35" s="100">
        <v>0.99973000000000001</v>
      </c>
      <c r="E35" s="100">
        <v>0.40986</v>
      </c>
      <c r="F35" s="100">
        <v>0.64493</v>
      </c>
      <c r="G35" s="100">
        <v>0.64273999999999998</v>
      </c>
      <c r="H35" s="100">
        <v>0.64137</v>
      </c>
    </row>
    <row r="36" spans="2:8" x14ac:dyDescent="0.2">
      <c r="B36" s="99">
        <v>90</v>
      </c>
      <c r="C36" s="100">
        <v>0.99934000000000001</v>
      </c>
      <c r="D36" s="100">
        <v>0.99934000000000001</v>
      </c>
      <c r="E36" s="100">
        <v>0.37036999999999998</v>
      </c>
      <c r="F36" s="259">
        <v>1.32E-3</v>
      </c>
      <c r="G36" s="259">
        <v>6.6E-4</v>
      </c>
      <c r="H36" s="259">
        <v>6.6E-4</v>
      </c>
    </row>
    <row r="37" spans="2:8" x14ac:dyDescent="0.2">
      <c r="B37" s="99">
        <v>91</v>
      </c>
      <c r="C37" s="100">
        <v>0.99987999999999999</v>
      </c>
      <c r="D37" s="100">
        <v>1</v>
      </c>
      <c r="E37" s="100">
        <v>0.39589999999999997</v>
      </c>
      <c r="F37" s="259">
        <v>7.2000000000000005E-4</v>
      </c>
      <c r="G37" s="259">
        <v>4.2000000000000002E-4</v>
      </c>
      <c r="H37" s="259">
        <v>5.4000000000000001E-4</v>
      </c>
    </row>
    <row r="38" spans="2:8" x14ac:dyDescent="0.2">
      <c r="B38" s="99">
        <v>92</v>
      </c>
      <c r="C38" s="100">
        <v>1</v>
      </c>
      <c r="D38" s="100">
        <v>1</v>
      </c>
      <c r="E38" s="100">
        <v>0.68342999999999998</v>
      </c>
      <c r="F38" s="100">
        <v>2.5860000000000001E-2</v>
      </c>
      <c r="G38" s="100">
        <v>1.502E-2</v>
      </c>
      <c r="H38" s="100">
        <v>1.721E-2</v>
      </c>
    </row>
    <row r="39" spans="2:8" x14ac:dyDescent="0.2">
      <c r="B39" s="99">
        <v>93</v>
      </c>
      <c r="C39" s="100">
        <v>1</v>
      </c>
      <c r="D39" s="100">
        <v>1</v>
      </c>
      <c r="E39" s="100">
        <v>0.24143999999999999</v>
      </c>
      <c r="F39" s="100">
        <v>0.27216000000000001</v>
      </c>
      <c r="G39" s="100">
        <v>0.25775999999999999</v>
      </c>
      <c r="H39" s="100">
        <v>0.25672</v>
      </c>
    </row>
    <row r="40" spans="2:8" x14ac:dyDescent="0.2">
      <c r="B40" s="99">
        <v>94</v>
      </c>
      <c r="C40" s="100">
        <v>1</v>
      </c>
      <c r="D40" s="100">
        <v>1</v>
      </c>
      <c r="E40" s="100">
        <v>0.40294999999999997</v>
      </c>
      <c r="F40" s="100">
        <v>0.57769000000000004</v>
      </c>
      <c r="G40" s="100">
        <v>0.55593999999999999</v>
      </c>
      <c r="H40" s="100">
        <v>0.55654999999999999</v>
      </c>
    </row>
    <row r="41" spans="2:8" x14ac:dyDescent="0.2">
      <c r="B41" s="99">
        <v>95</v>
      </c>
      <c r="C41" s="100">
        <v>1</v>
      </c>
      <c r="D41" s="100">
        <v>1</v>
      </c>
      <c r="E41" s="100">
        <v>0.69147000000000003</v>
      </c>
      <c r="F41" s="100">
        <v>2.002E-2</v>
      </c>
      <c r="G41" s="100">
        <v>1.967E-2</v>
      </c>
      <c r="H41" s="100">
        <v>1.9560000000000001E-2</v>
      </c>
    </row>
    <row r="42" spans="2:8" x14ac:dyDescent="0.2">
      <c r="B42" s="99">
        <v>971</v>
      </c>
      <c r="C42" s="100">
        <v>1</v>
      </c>
      <c r="D42" s="100">
        <v>1</v>
      </c>
      <c r="E42" s="100">
        <v>0.60580999999999996</v>
      </c>
      <c r="F42" s="259">
        <v>1.8600000000000001E-3</v>
      </c>
      <c r="G42" s="259">
        <v>1.4E-3</v>
      </c>
      <c r="H42" s="259">
        <v>1.7099999999999999E-3</v>
      </c>
    </row>
    <row r="43" spans="2:8" x14ac:dyDescent="0.2">
      <c r="B43" s="99">
        <v>974</v>
      </c>
      <c r="C43" s="100">
        <v>1</v>
      </c>
      <c r="D43" s="100">
        <v>1</v>
      </c>
      <c r="E43" s="100">
        <v>0.39118999999999998</v>
      </c>
      <c r="F43" s="100">
        <v>0.51597999999999999</v>
      </c>
      <c r="G43" s="100">
        <v>0.48892000000000002</v>
      </c>
      <c r="H43" s="100">
        <v>0.48803000000000002</v>
      </c>
    </row>
    <row r="44" spans="2:8" x14ac:dyDescent="0.2">
      <c r="B44" s="99" t="s">
        <v>1204</v>
      </c>
      <c r="C44" s="100">
        <v>0.95577999999999996</v>
      </c>
      <c r="D44" s="100">
        <v>0.99138999999999999</v>
      </c>
      <c r="E44" s="100">
        <v>0.48918</v>
      </c>
      <c r="F44" s="100">
        <v>0.32274000000000003</v>
      </c>
      <c r="G44" s="100">
        <v>0.30858999999999998</v>
      </c>
      <c r="H44" s="100">
        <v>0.30859999999999999</v>
      </c>
    </row>
    <row r="45" spans="2:8" ht="22.5" x14ac:dyDescent="0.2">
      <c r="B45" s="101" t="s">
        <v>1205</v>
      </c>
      <c r="C45" s="102">
        <v>1</v>
      </c>
      <c r="D45" s="102">
        <v>0</v>
      </c>
      <c r="E45" s="102">
        <v>6</v>
      </c>
      <c r="F45" s="102">
        <v>40</v>
      </c>
      <c r="G45" s="102">
        <v>40</v>
      </c>
      <c r="H45" s="102">
        <v>40</v>
      </c>
    </row>
  </sheetData>
  <mergeCells count="1">
    <mergeCell ref="B1:H1"/>
  </mergeCells>
  <phoneticPr fontId="1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8" width="13.42578125" style="97" customWidth="1"/>
    <col min="9" max="16384" width="11.42578125" style="97"/>
  </cols>
  <sheetData>
    <row r="1" spans="2:8" x14ac:dyDescent="0.2">
      <c r="B1" s="104" t="s">
        <v>207</v>
      </c>
    </row>
    <row r="3" spans="2:8" ht="45" x14ac:dyDescent="0.2">
      <c r="B3" s="98" t="s">
        <v>1191</v>
      </c>
      <c r="C3" s="98" t="s">
        <v>44</v>
      </c>
      <c r="D3" s="98" t="s">
        <v>45</v>
      </c>
      <c r="E3" s="98" t="s">
        <v>1184</v>
      </c>
      <c r="F3" s="98" t="s">
        <v>46</v>
      </c>
      <c r="G3" s="98" t="s">
        <v>47</v>
      </c>
      <c r="H3" s="98" t="s">
        <v>48</v>
      </c>
    </row>
    <row r="4" spans="2:8" x14ac:dyDescent="0.2">
      <c r="B4" s="99">
        <v>1</v>
      </c>
      <c r="C4" s="259">
        <v>2.9999999999999997E-4</v>
      </c>
      <c r="D4" s="259">
        <v>4.4000000000000002E-4</v>
      </c>
      <c r="E4" s="100">
        <v>0.61289000000000005</v>
      </c>
      <c r="F4" s="100">
        <v>0.61289000000000005</v>
      </c>
      <c r="G4" s="100">
        <v>0.61289000000000005</v>
      </c>
      <c r="H4" s="100">
        <v>0.60106000000000004</v>
      </c>
    </row>
    <row r="5" spans="2:8" x14ac:dyDescent="0.2">
      <c r="B5" s="99">
        <v>3</v>
      </c>
      <c r="C5" s="259">
        <v>3.2000000000000003E-4</v>
      </c>
      <c r="D5" s="259">
        <v>1.89E-3</v>
      </c>
      <c r="E5" s="100">
        <v>0.90027999999999997</v>
      </c>
      <c r="F5" s="100">
        <v>0.89997000000000005</v>
      </c>
      <c r="G5" s="100">
        <v>0.89997000000000005</v>
      </c>
      <c r="H5" s="100">
        <v>0.87187999999999999</v>
      </c>
    </row>
    <row r="6" spans="2:8" x14ac:dyDescent="0.2">
      <c r="B6" s="99">
        <v>7</v>
      </c>
      <c r="C6" s="100">
        <v>0.57169999999999999</v>
      </c>
      <c r="D6" s="100">
        <v>0.57074000000000003</v>
      </c>
      <c r="E6" s="100">
        <v>0.59055000000000002</v>
      </c>
      <c r="F6" s="100">
        <v>0.57648999999999995</v>
      </c>
      <c r="G6" s="100">
        <v>0.57648999999999995</v>
      </c>
      <c r="H6" s="100">
        <v>0.57648999999999995</v>
      </c>
    </row>
    <row r="7" spans="2:8" x14ac:dyDescent="0.2">
      <c r="B7" s="99">
        <v>8</v>
      </c>
      <c r="C7" s="259">
        <v>0</v>
      </c>
      <c r="D7" s="259">
        <v>0</v>
      </c>
      <c r="E7" s="100">
        <v>0.77349000000000001</v>
      </c>
      <c r="F7" s="100">
        <v>0.76598999999999995</v>
      </c>
      <c r="G7" s="100">
        <v>0.76627999999999996</v>
      </c>
      <c r="H7" s="100">
        <v>0.76744000000000001</v>
      </c>
    </row>
    <row r="8" spans="2:8" x14ac:dyDescent="0.2">
      <c r="B8" s="99">
        <v>9</v>
      </c>
      <c r="C8" s="100">
        <v>0.40390999999999999</v>
      </c>
      <c r="D8" s="100">
        <v>0.40233999999999998</v>
      </c>
      <c r="E8" s="100">
        <v>0.41094000000000003</v>
      </c>
      <c r="F8" s="100">
        <v>0.40312999999999999</v>
      </c>
      <c r="G8" s="100">
        <v>0.76953000000000005</v>
      </c>
      <c r="H8" s="100">
        <v>0.40625</v>
      </c>
    </row>
    <row r="9" spans="2:8" x14ac:dyDescent="0.2">
      <c r="B9" s="99">
        <v>10</v>
      </c>
      <c r="C9" s="100">
        <v>0.75158000000000003</v>
      </c>
      <c r="D9" s="100">
        <v>0.74946999999999997</v>
      </c>
      <c r="E9" s="100">
        <v>0.68533999999999995</v>
      </c>
      <c r="F9" s="100">
        <v>0.67298999999999998</v>
      </c>
      <c r="G9" s="100">
        <v>1</v>
      </c>
      <c r="H9" s="100">
        <v>0.67449999999999999</v>
      </c>
    </row>
    <row r="10" spans="2:8" x14ac:dyDescent="0.2">
      <c r="B10" s="99">
        <v>11</v>
      </c>
      <c r="C10" s="259">
        <v>5.4000000000000001E-4</v>
      </c>
      <c r="D10" s="259">
        <v>5.4000000000000001E-4</v>
      </c>
      <c r="E10" s="100">
        <v>0.53890000000000005</v>
      </c>
      <c r="F10" s="100">
        <v>0.53890000000000005</v>
      </c>
      <c r="G10" s="100">
        <v>0.53890000000000005</v>
      </c>
      <c r="H10" s="100">
        <v>0.51378000000000001</v>
      </c>
    </row>
    <row r="11" spans="2:8" x14ac:dyDescent="0.2">
      <c r="B11" s="99">
        <v>12</v>
      </c>
      <c r="C11" s="100">
        <v>1.7559999999999999E-2</v>
      </c>
      <c r="D11" s="100">
        <v>1.7909999999999999E-2</v>
      </c>
      <c r="E11" s="100">
        <v>0.57394000000000001</v>
      </c>
      <c r="F11" s="100">
        <v>0.55250999999999995</v>
      </c>
      <c r="G11" s="100">
        <v>0.55286000000000002</v>
      </c>
      <c r="H11" s="100">
        <v>0.55320999999999998</v>
      </c>
    </row>
    <row r="12" spans="2:8" x14ac:dyDescent="0.2">
      <c r="B12" s="99">
        <v>13</v>
      </c>
      <c r="C12" s="259">
        <v>4.5500000000000002E-3</v>
      </c>
      <c r="D12" s="259">
        <v>4.7299999999999998E-3</v>
      </c>
      <c r="E12" s="100">
        <v>0.54469999999999996</v>
      </c>
      <c r="F12" s="100">
        <v>0.54464999999999997</v>
      </c>
      <c r="G12" s="100">
        <v>0.54464999999999997</v>
      </c>
      <c r="H12" s="100">
        <v>0.53603999999999996</v>
      </c>
    </row>
    <row r="13" spans="2:8" x14ac:dyDescent="0.2">
      <c r="B13" s="99">
        <v>14</v>
      </c>
      <c r="C13" s="259">
        <v>1.6000000000000001E-4</v>
      </c>
      <c r="D13" s="259">
        <v>3.3E-4</v>
      </c>
      <c r="E13" s="100">
        <v>0.30963000000000002</v>
      </c>
      <c r="F13" s="100">
        <v>0.30830999999999997</v>
      </c>
      <c r="G13" s="100">
        <v>0.30830999999999997</v>
      </c>
      <c r="H13" s="100">
        <v>0.29975000000000002</v>
      </c>
    </row>
    <row r="14" spans="2:8" x14ac:dyDescent="0.2">
      <c r="B14" s="99">
        <v>15</v>
      </c>
      <c r="C14" s="100">
        <v>1</v>
      </c>
      <c r="D14" s="100">
        <v>1</v>
      </c>
      <c r="E14" s="100">
        <v>1</v>
      </c>
      <c r="F14" s="100">
        <v>1</v>
      </c>
      <c r="G14" s="100">
        <v>1</v>
      </c>
      <c r="H14" s="100">
        <v>1</v>
      </c>
    </row>
    <row r="15" spans="2:8" x14ac:dyDescent="0.2">
      <c r="B15" s="99">
        <v>16</v>
      </c>
      <c r="C15" s="259">
        <v>8.4999999999999995E-4</v>
      </c>
      <c r="D15" s="259">
        <v>1.1299999999999999E-3</v>
      </c>
      <c r="E15" s="100">
        <v>0.99746000000000001</v>
      </c>
      <c r="F15" s="100">
        <v>1</v>
      </c>
      <c r="G15" s="100">
        <v>1</v>
      </c>
      <c r="H15" s="100">
        <v>0.98224999999999996</v>
      </c>
    </row>
    <row r="16" spans="2:8" x14ac:dyDescent="0.2">
      <c r="B16" s="99">
        <v>17</v>
      </c>
      <c r="C16" s="100">
        <v>0.62475000000000003</v>
      </c>
      <c r="D16" s="100">
        <v>0.6129</v>
      </c>
      <c r="E16" s="100">
        <v>0</v>
      </c>
      <c r="F16" s="100">
        <v>0</v>
      </c>
      <c r="G16" s="100">
        <v>0</v>
      </c>
      <c r="H16" s="100">
        <v>0</v>
      </c>
    </row>
    <row r="17" spans="2:8" x14ac:dyDescent="0.2">
      <c r="B17" s="99">
        <v>19</v>
      </c>
      <c r="C17" s="100">
        <v>0.57584000000000002</v>
      </c>
      <c r="D17" s="100">
        <v>0.56871000000000005</v>
      </c>
      <c r="E17" s="100">
        <v>0.61007999999999996</v>
      </c>
      <c r="F17" s="100">
        <v>1</v>
      </c>
      <c r="G17" s="100">
        <v>1</v>
      </c>
      <c r="H17" s="100">
        <v>0.59486000000000006</v>
      </c>
    </row>
    <row r="18" spans="2:8" x14ac:dyDescent="0.2">
      <c r="B18" s="99">
        <v>21</v>
      </c>
      <c r="C18" s="259">
        <v>0</v>
      </c>
      <c r="D18" s="259">
        <v>6.8000000000000005E-4</v>
      </c>
      <c r="E18" s="100">
        <v>0.58709999999999996</v>
      </c>
      <c r="F18" s="100">
        <v>0.58692999999999995</v>
      </c>
      <c r="G18" s="100">
        <v>0.58692999999999995</v>
      </c>
      <c r="H18" s="100">
        <v>0.57908000000000004</v>
      </c>
    </row>
    <row r="19" spans="2:8" x14ac:dyDescent="0.2">
      <c r="B19" s="99">
        <v>22</v>
      </c>
      <c r="C19" s="259">
        <v>4.6699999999999997E-3</v>
      </c>
      <c r="D19" s="259">
        <v>2.0200000000000001E-3</v>
      </c>
      <c r="E19" s="100">
        <v>0.89885000000000004</v>
      </c>
      <c r="F19" s="100">
        <v>0.89759999999999995</v>
      </c>
      <c r="G19" s="100">
        <v>0.89759999999999995</v>
      </c>
      <c r="H19" s="100">
        <v>0.89759999999999995</v>
      </c>
    </row>
    <row r="20" spans="2:8" x14ac:dyDescent="0.2">
      <c r="B20" s="99">
        <v>24</v>
      </c>
      <c r="C20" s="100">
        <v>0.49418000000000001</v>
      </c>
      <c r="D20" s="100">
        <v>0.48782999999999999</v>
      </c>
      <c r="E20" s="100">
        <v>0.52803999999999995</v>
      </c>
      <c r="F20" s="100">
        <v>1</v>
      </c>
      <c r="G20" s="100">
        <v>1</v>
      </c>
      <c r="H20" s="100">
        <v>0.51534000000000002</v>
      </c>
    </row>
    <row r="21" spans="2:8" x14ac:dyDescent="0.2">
      <c r="B21" s="99">
        <v>25</v>
      </c>
      <c r="C21" s="259">
        <v>9.8999999999999999E-4</v>
      </c>
      <c r="D21" s="259">
        <v>1.48E-3</v>
      </c>
      <c r="E21" s="100">
        <v>0.58350000000000002</v>
      </c>
      <c r="F21" s="100">
        <v>0.58350000000000002</v>
      </c>
      <c r="G21" s="100">
        <v>0.58350000000000002</v>
      </c>
      <c r="H21" s="100">
        <v>0.56867999999999996</v>
      </c>
    </row>
    <row r="22" spans="2:8" x14ac:dyDescent="0.2">
      <c r="B22" s="99">
        <v>26</v>
      </c>
      <c r="C22" s="100">
        <v>0.38603999999999999</v>
      </c>
      <c r="D22" s="100">
        <v>0.38057000000000002</v>
      </c>
      <c r="E22" s="100">
        <v>0.41343000000000002</v>
      </c>
      <c r="F22" s="100">
        <v>1</v>
      </c>
      <c r="G22" s="100">
        <v>1</v>
      </c>
      <c r="H22" s="100">
        <v>0.39682000000000001</v>
      </c>
    </row>
    <row r="23" spans="2:8" x14ac:dyDescent="0.2">
      <c r="B23" s="99">
        <v>27</v>
      </c>
      <c r="C23" s="100">
        <v>0.71884000000000003</v>
      </c>
      <c r="D23" s="100">
        <v>0.71801000000000004</v>
      </c>
      <c r="E23" s="100">
        <v>0.69889000000000001</v>
      </c>
      <c r="F23" s="100">
        <v>1</v>
      </c>
      <c r="G23" s="100">
        <v>1</v>
      </c>
      <c r="H23" s="100">
        <v>1</v>
      </c>
    </row>
    <row r="24" spans="2:8" x14ac:dyDescent="0.2">
      <c r="B24" s="99">
        <v>28</v>
      </c>
      <c r="C24" s="259">
        <v>1.9000000000000001E-4</v>
      </c>
      <c r="D24" s="259">
        <v>0</v>
      </c>
      <c r="E24" s="100">
        <v>0.41139999999999999</v>
      </c>
      <c r="F24" s="100">
        <v>0.41082000000000002</v>
      </c>
      <c r="G24" s="100">
        <v>0.41082000000000002</v>
      </c>
      <c r="H24" s="100">
        <v>0.40303</v>
      </c>
    </row>
    <row r="25" spans="2:8" x14ac:dyDescent="0.2">
      <c r="B25" s="99" t="s">
        <v>832</v>
      </c>
      <c r="C25" s="259">
        <v>0</v>
      </c>
      <c r="D25" s="259">
        <v>0</v>
      </c>
      <c r="E25" s="100">
        <v>0.33750999999999998</v>
      </c>
      <c r="F25" s="100">
        <v>0.33750999999999998</v>
      </c>
      <c r="G25" s="100">
        <v>0.33750999999999998</v>
      </c>
      <c r="H25" s="100">
        <v>0.33456000000000002</v>
      </c>
    </row>
    <row r="26" spans="2:8" x14ac:dyDescent="0.2">
      <c r="B26" s="99" t="s">
        <v>834</v>
      </c>
      <c r="C26" s="259">
        <v>0</v>
      </c>
      <c r="D26" s="259">
        <v>1.2899999999999999E-3</v>
      </c>
      <c r="E26" s="100">
        <v>0.97236999999999996</v>
      </c>
      <c r="F26" s="100">
        <v>0.97236999999999996</v>
      </c>
      <c r="G26" s="100">
        <v>0.97236999999999996</v>
      </c>
      <c r="H26" s="100">
        <v>0.94923000000000002</v>
      </c>
    </row>
    <row r="27" spans="2:8" x14ac:dyDescent="0.2">
      <c r="B27" s="99">
        <v>32</v>
      </c>
      <c r="C27" s="100">
        <v>0.38300000000000001</v>
      </c>
      <c r="D27" s="100">
        <v>0.37544</v>
      </c>
      <c r="E27" s="100">
        <v>0.35914000000000001</v>
      </c>
      <c r="F27" s="100">
        <v>1</v>
      </c>
      <c r="G27" s="100">
        <v>1</v>
      </c>
      <c r="H27" s="100">
        <v>0.35738999999999999</v>
      </c>
    </row>
    <row r="28" spans="2:8" x14ac:dyDescent="0.2">
      <c r="B28" s="99">
        <v>33</v>
      </c>
      <c r="C28" s="259">
        <v>0</v>
      </c>
      <c r="D28" s="259">
        <v>0</v>
      </c>
      <c r="E28" s="100">
        <v>0.75753000000000004</v>
      </c>
      <c r="F28" s="100">
        <v>0.73806000000000005</v>
      </c>
      <c r="G28" s="100">
        <v>1</v>
      </c>
      <c r="H28" s="100">
        <v>0.73853999999999997</v>
      </c>
    </row>
    <row r="29" spans="2:8" x14ac:dyDescent="0.2">
      <c r="B29" s="99">
        <v>34</v>
      </c>
      <c r="C29" s="259">
        <v>4.8000000000000001E-4</v>
      </c>
      <c r="D29" s="259">
        <v>4.8000000000000001E-4</v>
      </c>
      <c r="E29" s="100">
        <v>0.68056000000000005</v>
      </c>
      <c r="F29" s="100">
        <v>0.67515000000000003</v>
      </c>
      <c r="G29" s="100">
        <v>0.67515000000000003</v>
      </c>
      <c r="H29" s="100">
        <v>0.66425999999999996</v>
      </c>
    </row>
    <row r="30" spans="2:8" x14ac:dyDescent="0.2">
      <c r="B30" s="99">
        <v>35</v>
      </c>
      <c r="C30" s="100">
        <v>0.69945000000000002</v>
      </c>
      <c r="D30" s="100">
        <v>0.69716999999999996</v>
      </c>
      <c r="E30" s="100">
        <v>0.70138999999999996</v>
      </c>
      <c r="F30" s="100">
        <v>0.68469000000000002</v>
      </c>
      <c r="G30" s="100">
        <v>0.99941000000000002</v>
      </c>
      <c r="H30" s="100">
        <v>0.68562000000000001</v>
      </c>
    </row>
    <row r="31" spans="2:8" x14ac:dyDescent="0.2">
      <c r="B31" s="99">
        <v>36</v>
      </c>
      <c r="C31" s="100">
        <v>0.97385999999999995</v>
      </c>
      <c r="D31" s="100">
        <v>0.96543999999999996</v>
      </c>
      <c r="E31" s="100">
        <v>0.97740000000000005</v>
      </c>
      <c r="F31" s="100">
        <v>1</v>
      </c>
      <c r="G31" s="100">
        <v>1</v>
      </c>
      <c r="H31" s="100">
        <v>0.95215000000000005</v>
      </c>
    </row>
    <row r="32" spans="2:8" x14ac:dyDescent="0.2">
      <c r="B32" s="99">
        <v>37</v>
      </c>
      <c r="C32" s="100">
        <v>0.78422999999999998</v>
      </c>
      <c r="D32" s="100">
        <v>0.70074999999999998</v>
      </c>
      <c r="E32" s="100">
        <v>0.77056999999999998</v>
      </c>
      <c r="F32" s="100">
        <v>1</v>
      </c>
      <c r="G32" s="100">
        <v>1</v>
      </c>
      <c r="H32" s="100">
        <v>0.75885999999999998</v>
      </c>
    </row>
    <row r="33" spans="2:8" x14ac:dyDescent="0.2">
      <c r="B33" s="99">
        <v>38</v>
      </c>
      <c r="C33" s="100">
        <v>0.65149999999999997</v>
      </c>
      <c r="D33" s="100">
        <v>0.63024999999999998</v>
      </c>
      <c r="E33" s="100">
        <v>0.74439999999999995</v>
      </c>
      <c r="F33" s="100">
        <v>0.73241000000000001</v>
      </c>
      <c r="G33" s="100">
        <v>0.74439999999999995</v>
      </c>
      <c r="H33" s="100">
        <v>0.73187000000000002</v>
      </c>
    </row>
    <row r="34" spans="2:8" x14ac:dyDescent="0.2">
      <c r="B34" s="99">
        <v>39</v>
      </c>
      <c r="C34" s="100">
        <v>0.57738</v>
      </c>
      <c r="D34" s="100">
        <v>0.57430999999999999</v>
      </c>
      <c r="E34" s="100">
        <v>0.58250999999999997</v>
      </c>
      <c r="F34" s="100">
        <v>1</v>
      </c>
      <c r="G34" s="100">
        <v>1</v>
      </c>
      <c r="H34" s="100">
        <v>1</v>
      </c>
    </row>
    <row r="35" spans="2:8" x14ac:dyDescent="0.2">
      <c r="B35" s="99">
        <v>40</v>
      </c>
      <c r="C35" s="259">
        <v>5.4000000000000001E-4</v>
      </c>
      <c r="D35" s="259">
        <v>8.0000000000000004E-4</v>
      </c>
      <c r="E35" s="100">
        <v>0.75897999999999999</v>
      </c>
      <c r="F35" s="100">
        <v>0.75736999999999999</v>
      </c>
      <c r="G35" s="100">
        <v>0.75736999999999999</v>
      </c>
      <c r="H35" s="100">
        <v>0.74316000000000004</v>
      </c>
    </row>
    <row r="36" spans="2:8" x14ac:dyDescent="0.2">
      <c r="B36" s="99">
        <v>41</v>
      </c>
      <c r="C36" s="259">
        <v>2.7999999999999998E-4</v>
      </c>
      <c r="D36" s="259">
        <v>1.1100000000000001E-3</v>
      </c>
      <c r="E36" s="100">
        <v>0.86031999999999997</v>
      </c>
      <c r="F36" s="100">
        <v>0.85977000000000003</v>
      </c>
      <c r="G36" s="100">
        <v>0.85977000000000003</v>
      </c>
      <c r="H36" s="100">
        <v>0.85114000000000001</v>
      </c>
    </row>
    <row r="37" spans="2:8" x14ac:dyDescent="0.2">
      <c r="B37" s="99">
        <v>42</v>
      </c>
      <c r="C37" s="100">
        <v>0.69599999999999995</v>
      </c>
      <c r="D37" s="100">
        <v>0.66037000000000001</v>
      </c>
      <c r="E37" s="100">
        <v>0.72577999999999998</v>
      </c>
      <c r="F37" s="100">
        <v>1</v>
      </c>
      <c r="G37" s="100">
        <v>1</v>
      </c>
      <c r="H37" s="100">
        <v>0.70655999999999997</v>
      </c>
    </row>
    <row r="38" spans="2:8" x14ac:dyDescent="0.2">
      <c r="B38" s="99">
        <v>43</v>
      </c>
      <c r="C38" s="100">
        <v>0</v>
      </c>
      <c r="D38" s="259">
        <v>8.7000000000000001E-4</v>
      </c>
      <c r="E38" s="100">
        <v>0.96021000000000001</v>
      </c>
      <c r="F38" s="100">
        <v>0.95933999999999997</v>
      </c>
      <c r="G38" s="100">
        <v>0.95933999999999997</v>
      </c>
      <c r="H38" s="100">
        <v>0.93511999999999995</v>
      </c>
    </row>
    <row r="39" spans="2:8" x14ac:dyDescent="0.2">
      <c r="B39" s="99">
        <v>45</v>
      </c>
      <c r="C39" s="259">
        <v>8.1999999999999998E-4</v>
      </c>
      <c r="D39" s="259">
        <v>1.65E-3</v>
      </c>
      <c r="E39" s="100">
        <v>0.75805</v>
      </c>
      <c r="F39" s="100">
        <v>0.75780999999999998</v>
      </c>
      <c r="G39" s="100">
        <v>0.75780999999999998</v>
      </c>
      <c r="H39" s="100">
        <v>0.73948000000000003</v>
      </c>
    </row>
    <row r="40" spans="2:8" x14ac:dyDescent="0.2">
      <c r="B40" s="99">
        <v>46</v>
      </c>
      <c r="C40" s="259">
        <v>6.8000000000000005E-4</v>
      </c>
      <c r="D40" s="259">
        <v>0</v>
      </c>
      <c r="E40" s="100">
        <v>0.73482999999999998</v>
      </c>
      <c r="F40" s="100">
        <v>0.73279000000000005</v>
      </c>
      <c r="G40" s="100">
        <v>0.73279000000000005</v>
      </c>
      <c r="H40" s="100">
        <v>0.70960999999999996</v>
      </c>
    </row>
    <row r="41" spans="2:8" x14ac:dyDescent="0.2">
      <c r="B41" s="99">
        <v>48</v>
      </c>
      <c r="C41" s="259">
        <v>0</v>
      </c>
      <c r="D41" s="259">
        <v>0</v>
      </c>
      <c r="E41" s="100">
        <v>0.66974999999999996</v>
      </c>
      <c r="F41" s="100">
        <v>0.66974999999999996</v>
      </c>
      <c r="G41" s="100">
        <v>0.66974999999999996</v>
      </c>
      <c r="H41" s="100">
        <v>0.65522000000000002</v>
      </c>
    </row>
    <row r="42" spans="2:8" x14ac:dyDescent="0.2">
      <c r="B42" s="99" t="s">
        <v>1204</v>
      </c>
      <c r="C42" s="100">
        <v>0.30634</v>
      </c>
      <c r="D42" s="100">
        <v>0.30639</v>
      </c>
      <c r="E42" s="100">
        <v>0.63188999999999995</v>
      </c>
      <c r="F42" s="100">
        <v>0.80157999999999996</v>
      </c>
      <c r="G42" s="100">
        <v>0.83501999999999998</v>
      </c>
      <c r="H42" s="100">
        <v>0.68779000000000001</v>
      </c>
    </row>
    <row r="43" spans="2:8" ht="22.5" x14ac:dyDescent="0.2">
      <c r="B43" s="101" t="s">
        <v>1205</v>
      </c>
      <c r="C43" s="102">
        <v>43</v>
      </c>
      <c r="D43" s="102">
        <v>42</v>
      </c>
      <c r="E43" s="386">
        <v>1</v>
      </c>
      <c r="F43" s="387"/>
      <c r="G43" s="387"/>
      <c r="H43" s="387"/>
    </row>
  </sheetData>
  <mergeCells count="1">
    <mergeCell ref="E43:H43"/>
  </mergeCells>
  <phoneticPr fontId="1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8" width="13.42578125" style="97" customWidth="1"/>
    <col min="9" max="16384" width="11.42578125" style="97"/>
  </cols>
  <sheetData>
    <row r="1" spans="2:8" x14ac:dyDescent="0.2">
      <c r="B1" s="104" t="s">
        <v>208</v>
      </c>
    </row>
    <row r="3" spans="2:8" ht="45" x14ac:dyDescent="0.2">
      <c r="B3" s="98" t="s">
        <v>1191</v>
      </c>
      <c r="C3" s="98" t="s">
        <v>44</v>
      </c>
      <c r="D3" s="98" t="s">
        <v>45</v>
      </c>
      <c r="E3" s="98" t="s">
        <v>1184</v>
      </c>
      <c r="F3" s="98" t="s">
        <v>46</v>
      </c>
      <c r="G3" s="98" t="s">
        <v>47</v>
      </c>
      <c r="H3" s="98" t="s">
        <v>48</v>
      </c>
    </row>
    <row r="4" spans="2:8" x14ac:dyDescent="0.2">
      <c r="B4" s="99">
        <v>50</v>
      </c>
      <c r="C4" s="259">
        <v>2.0000000000000001E-4</v>
      </c>
      <c r="D4" s="259">
        <v>9.7999999999999997E-4</v>
      </c>
      <c r="E4" s="100">
        <v>0.46494999999999997</v>
      </c>
      <c r="F4" s="100">
        <v>0.46417000000000003</v>
      </c>
      <c r="G4" s="100">
        <v>0.46417000000000003</v>
      </c>
      <c r="H4" s="100">
        <v>0.45479000000000003</v>
      </c>
    </row>
    <row r="5" spans="2:8" x14ac:dyDescent="0.2">
      <c r="B5" s="99">
        <v>51</v>
      </c>
      <c r="C5" s="100">
        <v>1</v>
      </c>
      <c r="D5" s="100">
        <v>1</v>
      </c>
      <c r="E5" s="100">
        <v>0.63434000000000001</v>
      </c>
      <c r="F5" s="100">
        <v>1</v>
      </c>
      <c r="G5" s="100">
        <v>1</v>
      </c>
      <c r="H5" s="100">
        <v>0.62285999999999997</v>
      </c>
    </row>
    <row r="6" spans="2:8" x14ac:dyDescent="0.2">
      <c r="B6" s="99">
        <v>52</v>
      </c>
      <c r="C6" s="100">
        <v>1</v>
      </c>
      <c r="D6" s="100">
        <v>1</v>
      </c>
      <c r="E6" s="100">
        <v>0.58720000000000006</v>
      </c>
      <c r="F6" s="100">
        <v>1</v>
      </c>
      <c r="G6" s="100">
        <v>1</v>
      </c>
      <c r="H6" s="100">
        <v>0.57438999999999996</v>
      </c>
    </row>
    <row r="7" spans="2:8" x14ac:dyDescent="0.2">
      <c r="B7" s="99">
        <v>54</v>
      </c>
      <c r="C7" s="100">
        <v>0</v>
      </c>
      <c r="D7" s="100">
        <v>1.2999999999999999E-3</v>
      </c>
      <c r="E7" s="100">
        <v>0.59687000000000001</v>
      </c>
      <c r="F7" s="100">
        <v>0.57006999999999997</v>
      </c>
      <c r="G7" s="100">
        <v>1</v>
      </c>
      <c r="H7" s="100">
        <v>0.57160999999999995</v>
      </c>
    </row>
    <row r="8" spans="2:8" x14ac:dyDescent="0.2">
      <c r="B8" s="99">
        <v>55</v>
      </c>
      <c r="C8" s="100">
        <v>0.24531</v>
      </c>
      <c r="D8" s="100">
        <v>0.24030000000000001</v>
      </c>
      <c r="E8" s="100">
        <v>0.25531999999999999</v>
      </c>
      <c r="F8" s="100">
        <v>0.24781</v>
      </c>
      <c r="G8" s="100">
        <v>0.24906</v>
      </c>
      <c r="H8" s="100">
        <v>0.24781</v>
      </c>
    </row>
    <row r="9" spans="2:8" x14ac:dyDescent="0.2">
      <c r="B9" s="99">
        <v>56</v>
      </c>
      <c r="C9" s="100">
        <v>0.13492000000000001</v>
      </c>
      <c r="D9" s="100">
        <v>0.13492000000000001</v>
      </c>
      <c r="E9" s="100">
        <v>0.14573</v>
      </c>
      <c r="F9" s="100">
        <v>0.12911</v>
      </c>
      <c r="G9" s="100">
        <v>0.99904999999999999</v>
      </c>
      <c r="H9" s="100">
        <v>0.12923999999999999</v>
      </c>
    </row>
    <row r="10" spans="2:8" x14ac:dyDescent="0.2">
      <c r="B10" s="99">
        <v>57</v>
      </c>
      <c r="C10" s="100">
        <v>0.52554000000000001</v>
      </c>
      <c r="D10" s="100">
        <v>0.51871</v>
      </c>
      <c r="E10" s="100">
        <v>0.56067999999999996</v>
      </c>
      <c r="F10" s="100">
        <v>1</v>
      </c>
      <c r="G10" s="100">
        <v>1</v>
      </c>
      <c r="H10" s="100">
        <v>0.53742000000000001</v>
      </c>
    </row>
    <row r="11" spans="2:8" x14ac:dyDescent="0.2">
      <c r="B11" s="99">
        <v>59</v>
      </c>
      <c r="C11" s="100">
        <v>1</v>
      </c>
      <c r="D11" s="100">
        <v>1</v>
      </c>
      <c r="E11" s="100">
        <v>0.36626999999999998</v>
      </c>
      <c r="F11" s="100">
        <v>1</v>
      </c>
      <c r="G11" s="100">
        <v>1</v>
      </c>
      <c r="H11" s="100">
        <v>1</v>
      </c>
    </row>
    <row r="12" spans="2:8" x14ac:dyDescent="0.2">
      <c r="B12" s="99">
        <v>60</v>
      </c>
      <c r="C12" s="259">
        <v>0</v>
      </c>
      <c r="D12" s="259">
        <v>4.6000000000000001E-4</v>
      </c>
      <c r="E12" s="100">
        <v>0.78335999999999995</v>
      </c>
      <c r="F12" s="100">
        <v>0.78271000000000002</v>
      </c>
      <c r="G12" s="100">
        <v>0.78271000000000002</v>
      </c>
      <c r="H12" s="100">
        <v>0.76944999999999997</v>
      </c>
    </row>
    <row r="13" spans="2:8" x14ac:dyDescent="0.2">
      <c r="B13" s="99">
        <v>62</v>
      </c>
      <c r="C13" s="100">
        <v>0.42531000000000002</v>
      </c>
      <c r="D13" s="100">
        <v>0.41544999999999999</v>
      </c>
      <c r="E13" s="100">
        <v>1</v>
      </c>
      <c r="F13" s="100">
        <v>0.98318000000000005</v>
      </c>
      <c r="G13" s="100">
        <v>1</v>
      </c>
      <c r="H13" s="100">
        <v>1</v>
      </c>
    </row>
    <row r="14" spans="2:8" x14ac:dyDescent="0.2">
      <c r="B14" s="99">
        <v>63</v>
      </c>
      <c r="C14" s="259">
        <v>0</v>
      </c>
      <c r="D14" s="259">
        <v>0</v>
      </c>
      <c r="E14" s="100">
        <v>0.93706</v>
      </c>
      <c r="F14" s="100">
        <v>0.93208000000000002</v>
      </c>
      <c r="G14" s="100">
        <v>0.93208000000000002</v>
      </c>
      <c r="H14" s="100">
        <v>0.90642</v>
      </c>
    </row>
    <row r="15" spans="2:8" x14ac:dyDescent="0.2">
      <c r="B15" s="99">
        <v>65</v>
      </c>
      <c r="C15" s="259">
        <v>0</v>
      </c>
      <c r="D15" s="259">
        <v>0</v>
      </c>
      <c r="E15" s="100">
        <v>0.67978000000000005</v>
      </c>
      <c r="F15" s="100">
        <v>0.67876999999999998</v>
      </c>
      <c r="G15" s="100">
        <v>0.67876999999999998</v>
      </c>
      <c r="H15" s="100">
        <v>0.67220999999999997</v>
      </c>
    </row>
    <row r="16" spans="2:8" x14ac:dyDescent="0.2">
      <c r="B16" s="99">
        <v>67</v>
      </c>
      <c r="C16" s="259">
        <v>5.5000000000000003E-4</v>
      </c>
      <c r="D16" s="259">
        <v>1.64E-3</v>
      </c>
      <c r="E16" s="100">
        <v>0.61865999999999999</v>
      </c>
      <c r="F16" s="100">
        <v>0.61834</v>
      </c>
      <c r="G16" s="100">
        <v>0.61834</v>
      </c>
      <c r="H16" s="100">
        <v>0.60502999999999996</v>
      </c>
    </row>
    <row r="17" spans="2:8" x14ac:dyDescent="0.2">
      <c r="B17" s="99">
        <v>68</v>
      </c>
      <c r="C17" s="259">
        <v>0</v>
      </c>
      <c r="D17" s="100">
        <v>0.54276999999999997</v>
      </c>
      <c r="E17" s="100">
        <v>0.52081</v>
      </c>
      <c r="F17" s="100">
        <v>1</v>
      </c>
      <c r="G17" s="100">
        <v>1</v>
      </c>
      <c r="H17" s="100">
        <v>0.52024999999999999</v>
      </c>
    </row>
    <row r="18" spans="2:8" x14ac:dyDescent="0.2">
      <c r="B18" s="99">
        <v>69</v>
      </c>
      <c r="C18" s="259">
        <v>0</v>
      </c>
      <c r="D18" s="259">
        <v>0</v>
      </c>
      <c r="E18" s="100">
        <v>0.99585999999999997</v>
      </c>
      <c r="F18" s="100">
        <v>0.99443999999999999</v>
      </c>
      <c r="G18" s="100">
        <v>0.99443999999999999</v>
      </c>
      <c r="H18" s="100">
        <v>0.99443999999999999</v>
      </c>
    </row>
    <row r="19" spans="2:8" x14ac:dyDescent="0.2">
      <c r="B19" s="99">
        <v>70</v>
      </c>
      <c r="C19" s="259">
        <v>3.6999999999999999E-4</v>
      </c>
      <c r="D19" s="259">
        <v>3.6999999999999999E-4</v>
      </c>
      <c r="E19" s="100">
        <v>0.69621999999999995</v>
      </c>
      <c r="F19" s="100">
        <v>0.69621999999999995</v>
      </c>
      <c r="G19" s="100">
        <v>0.69621999999999995</v>
      </c>
      <c r="H19" s="100">
        <v>0.67693000000000003</v>
      </c>
    </row>
    <row r="20" spans="2:8" x14ac:dyDescent="0.2">
      <c r="B20" s="99">
        <v>71</v>
      </c>
      <c r="C20" s="100">
        <v>0.69657000000000002</v>
      </c>
      <c r="D20" s="100">
        <v>0.6754</v>
      </c>
      <c r="E20" s="100">
        <v>0.70262000000000002</v>
      </c>
      <c r="F20" s="100">
        <v>0.68850999999999996</v>
      </c>
      <c r="G20" s="100">
        <v>0.68850999999999996</v>
      </c>
      <c r="H20" s="100">
        <v>0.68850999999999996</v>
      </c>
    </row>
    <row r="21" spans="2:8" x14ac:dyDescent="0.2">
      <c r="B21" s="99">
        <v>72</v>
      </c>
      <c r="C21" s="259">
        <v>4.4000000000000002E-4</v>
      </c>
      <c r="D21" s="259">
        <v>1.33E-3</v>
      </c>
      <c r="E21" s="100">
        <v>0.61638999999999999</v>
      </c>
      <c r="F21" s="100">
        <v>0.61594000000000004</v>
      </c>
      <c r="G21" s="100">
        <v>0.61594000000000004</v>
      </c>
      <c r="H21" s="100">
        <v>0.60009000000000001</v>
      </c>
    </row>
    <row r="22" spans="2:8" x14ac:dyDescent="0.2">
      <c r="B22" s="99">
        <v>73</v>
      </c>
      <c r="C22" s="259">
        <v>0</v>
      </c>
      <c r="D22" s="259">
        <v>6.3000000000000003E-4</v>
      </c>
      <c r="E22" s="100">
        <v>0.88961000000000001</v>
      </c>
      <c r="F22" s="100">
        <v>0.88939999999999997</v>
      </c>
      <c r="G22" s="100">
        <v>0.88939999999999997</v>
      </c>
      <c r="H22" s="100">
        <v>0.87165999999999999</v>
      </c>
    </row>
    <row r="23" spans="2:8" x14ac:dyDescent="0.2">
      <c r="B23" s="99">
        <v>74</v>
      </c>
      <c r="C23" s="100">
        <v>0.81213000000000002</v>
      </c>
      <c r="D23" s="100">
        <v>0.79491999999999996</v>
      </c>
      <c r="E23" s="100">
        <v>0.79957999999999996</v>
      </c>
      <c r="F23" s="100">
        <v>1</v>
      </c>
      <c r="G23" s="100">
        <v>1</v>
      </c>
      <c r="H23" s="100">
        <v>0.78632000000000002</v>
      </c>
    </row>
    <row r="24" spans="2:8" x14ac:dyDescent="0.2">
      <c r="B24" s="99">
        <v>75</v>
      </c>
      <c r="C24" s="100">
        <v>0.75512000000000001</v>
      </c>
      <c r="D24" s="100">
        <v>0.74685000000000001</v>
      </c>
      <c r="E24" s="100">
        <v>0.74314000000000002</v>
      </c>
      <c r="F24" s="100">
        <v>0.99992999999999999</v>
      </c>
      <c r="G24" s="100">
        <v>0.99992999999999999</v>
      </c>
      <c r="H24" s="100">
        <v>0.99992999999999999</v>
      </c>
    </row>
    <row r="25" spans="2:8" x14ac:dyDescent="0.2">
      <c r="B25" s="99">
        <v>76</v>
      </c>
      <c r="C25" s="259">
        <v>3.8999999999999999E-4</v>
      </c>
      <c r="D25" s="259">
        <v>8.4000000000000003E-4</v>
      </c>
      <c r="E25" s="100">
        <v>0.47309000000000001</v>
      </c>
      <c r="F25" s="100">
        <v>0.47309000000000001</v>
      </c>
      <c r="G25" s="100">
        <v>0.47309000000000001</v>
      </c>
      <c r="H25" s="100">
        <v>0.45472000000000001</v>
      </c>
    </row>
    <row r="26" spans="2:8" x14ac:dyDescent="0.2">
      <c r="B26" s="99">
        <v>77</v>
      </c>
      <c r="C26" s="100">
        <v>0.62949999999999995</v>
      </c>
      <c r="D26" s="100">
        <v>0.62055000000000005</v>
      </c>
      <c r="E26" s="100">
        <v>0.71277999999999997</v>
      </c>
      <c r="F26" s="100">
        <v>1</v>
      </c>
      <c r="G26" s="100">
        <v>1</v>
      </c>
      <c r="H26" s="100">
        <v>1</v>
      </c>
    </row>
    <row r="27" spans="2:8" x14ac:dyDescent="0.2">
      <c r="B27" s="99">
        <v>78</v>
      </c>
      <c r="C27" s="100">
        <v>0.68059999999999998</v>
      </c>
      <c r="D27" s="100">
        <v>0.67927000000000004</v>
      </c>
      <c r="E27" s="100">
        <v>0.70379999999999998</v>
      </c>
      <c r="F27" s="100">
        <v>1</v>
      </c>
      <c r="G27" s="100">
        <v>1</v>
      </c>
      <c r="H27" s="100">
        <v>0.69445999999999997</v>
      </c>
    </row>
    <row r="28" spans="2:8" x14ac:dyDescent="0.2">
      <c r="B28" s="99">
        <v>80</v>
      </c>
      <c r="C28" s="259">
        <v>1.4400000000000001E-3</v>
      </c>
      <c r="D28" s="259">
        <v>1.15E-3</v>
      </c>
      <c r="E28" s="100">
        <v>0.70777999999999996</v>
      </c>
      <c r="F28" s="100">
        <v>0.70462000000000002</v>
      </c>
      <c r="G28" s="100">
        <v>0.70462000000000002</v>
      </c>
      <c r="H28" s="100">
        <v>0.69384999999999997</v>
      </c>
    </row>
    <row r="29" spans="2:8" x14ac:dyDescent="0.2">
      <c r="B29" s="99">
        <v>81</v>
      </c>
      <c r="C29" s="100">
        <v>0.53842000000000001</v>
      </c>
      <c r="D29" s="100">
        <v>3.4419999999999999E-2</v>
      </c>
      <c r="E29" s="100">
        <v>0.55256000000000005</v>
      </c>
      <c r="F29" s="100">
        <v>1</v>
      </c>
      <c r="G29" s="100">
        <v>1</v>
      </c>
      <c r="H29" s="100">
        <v>0.53442000000000001</v>
      </c>
    </row>
    <row r="30" spans="2:8" x14ac:dyDescent="0.2">
      <c r="B30" s="99">
        <v>82</v>
      </c>
      <c r="C30" s="259">
        <v>3.6999999999999999E-4</v>
      </c>
      <c r="D30" s="259">
        <v>7.3999999999999999E-4</v>
      </c>
      <c r="E30" s="100">
        <v>0.60221999999999998</v>
      </c>
      <c r="F30" s="100">
        <v>0.60148000000000001</v>
      </c>
      <c r="G30" s="100">
        <v>0.60148000000000001</v>
      </c>
      <c r="H30" s="100">
        <v>0.59777999999999998</v>
      </c>
    </row>
    <row r="31" spans="2:8" x14ac:dyDescent="0.2">
      <c r="B31" s="99">
        <v>83</v>
      </c>
      <c r="C31" s="259">
        <v>2.2000000000000001E-4</v>
      </c>
      <c r="D31" s="259">
        <v>0</v>
      </c>
      <c r="E31" s="100">
        <v>0.28867999999999999</v>
      </c>
      <c r="F31" s="100">
        <v>0.28814000000000001</v>
      </c>
      <c r="G31" s="100">
        <v>0.28814000000000001</v>
      </c>
      <c r="H31" s="100">
        <v>0.27809</v>
      </c>
    </row>
    <row r="32" spans="2:8" x14ac:dyDescent="0.2">
      <c r="B32" s="99">
        <v>85</v>
      </c>
      <c r="C32" s="259">
        <v>1.3999999999999999E-4</v>
      </c>
      <c r="D32" s="259">
        <v>4.0999999999999999E-4</v>
      </c>
      <c r="E32" s="100">
        <v>0.46582000000000001</v>
      </c>
      <c r="F32" s="100">
        <v>0.46582000000000001</v>
      </c>
      <c r="G32" s="100">
        <v>0.46582000000000001</v>
      </c>
      <c r="H32" s="100">
        <v>0.45600000000000002</v>
      </c>
    </row>
    <row r="33" spans="2:8" x14ac:dyDescent="0.2">
      <c r="B33" s="99">
        <v>87</v>
      </c>
      <c r="C33" s="259">
        <v>0</v>
      </c>
      <c r="D33" s="259">
        <v>2.3999999999999998E-3</v>
      </c>
      <c r="E33" s="100">
        <v>0.81393000000000004</v>
      </c>
      <c r="F33" s="100">
        <v>0.81020000000000003</v>
      </c>
      <c r="G33" s="100">
        <v>0.81020000000000003</v>
      </c>
      <c r="H33" s="100">
        <v>0.79925000000000002</v>
      </c>
    </row>
    <row r="34" spans="2:8" x14ac:dyDescent="0.2">
      <c r="B34" s="99">
        <v>88</v>
      </c>
      <c r="C34" s="259">
        <v>5.2999999999999998E-4</v>
      </c>
      <c r="D34" s="259">
        <v>1.33E-3</v>
      </c>
      <c r="E34" s="100">
        <v>0.63231999999999999</v>
      </c>
      <c r="F34" s="100">
        <v>0.63019000000000003</v>
      </c>
      <c r="G34" s="100">
        <v>0.63019000000000003</v>
      </c>
      <c r="H34" s="100">
        <v>0.61555000000000004</v>
      </c>
    </row>
    <row r="35" spans="2:8" x14ac:dyDescent="0.2">
      <c r="B35" s="99">
        <v>89</v>
      </c>
      <c r="C35" s="100">
        <v>0.63753000000000004</v>
      </c>
      <c r="D35" s="100">
        <v>0.63534000000000002</v>
      </c>
      <c r="E35" s="100">
        <v>0.63232999999999995</v>
      </c>
      <c r="F35" s="100">
        <v>0.61478999999999995</v>
      </c>
      <c r="G35" s="100">
        <v>0.99973000000000001</v>
      </c>
      <c r="H35" s="100">
        <v>0.61589000000000005</v>
      </c>
    </row>
    <row r="36" spans="2:8" x14ac:dyDescent="0.2">
      <c r="B36" s="99">
        <v>90</v>
      </c>
      <c r="C36" s="259">
        <v>6.6E-4</v>
      </c>
      <c r="D36" s="259">
        <v>1.32E-3</v>
      </c>
      <c r="E36" s="100">
        <v>0.51124000000000003</v>
      </c>
      <c r="F36" s="100">
        <v>0.50860000000000005</v>
      </c>
      <c r="G36" s="100">
        <v>0.50860000000000005</v>
      </c>
      <c r="H36" s="100">
        <v>0.50197999999999998</v>
      </c>
    </row>
    <row r="37" spans="2:8" x14ac:dyDescent="0.2">
      <c r="B37" s="99">
        <v>91</v>
      </c>
      <c r="C37" s="259">
        <v>1.8000000000000001E-4</v>
      </c>
      <c r="D37" s="259">
        <v>5.9999999999999995E-4</v>
      </c>
      <c r="E37" s="100">
        <v>0.47094999999999998</v>
      </c>
      <c r="F37" s="100">
        <v>0.47094999999999998</v>
      </c>
      <c r="G37" s="100">
        <v>0.47094999999999998</v>
      </c>
      <c r="H37" s="100">
        <v>0.46194000000000002</v>
      </c>
    </row>
    <row r="38" spans="2:8" x14ac:dyDescent="0.2">
      <c r="B38" s="99">
        <v>92</v>
      </c>
      <c r="C38" s="100">
        <v>1.7700000000000001E-3</v>
      </c>
      <c r="D38" s="100">
        <v>1.0499999999999999E-3</v>
      </c>
      <c r="E38" s="100">
        <v>0.84216000000000002</v>
      </c>
      <c r="F38" s="100">
        <v>1</v>
      </c>
      <c r="G38" s="100">
        <v>1</v>
      </c>
      <c r="H38" s="100">
        <v>1</v>
      </c>
    </row>
    <row r="39" spans="2:8" x14ac:dyDescent="0.2">
      <c r="B39" s="99">
        <v>93</v>
      </c>
      <c r="C39" s="100">
        <v>0.25052999999999997</v>
      </c>
      <c r="D39" s="100">
        <v>0.24751999999999999</v>
      </c>
      <c r="E39" s="100">
        <v>0.24848999999999999</v>
      </c>
      <c r="F39" s="100">
        <v>1</v>
      </c>
      <c r="G39" s="100">
        <v>1</v>
      </c>
      <c r="H39" s="100">
        <v>0.24055000000000001</v>
      </c>
    </row>
    <row r="40" spans="2:8" x14ac:dyDescent="0.2">
      <c r="B40" s="99">
        <v>94</v>
      </c>
      <c r="C40" s="100">
        <v>0.54859000000000002</v>
      </c>
      <c r="D40" s="100">
        <v>0.52422999999999997</v>
      </c>
      <c r="E40" s="100">
        <v>0.55986999999999998</v>
      </c>
      <c r="F40" s="100">
        <v>1</v>
      </c>
      <c r="G40" s="100">
        <v>1</v>
      </c>
      <c r="H40" s="100">
        <v>0.54512000000000005</v>
      </c>
    </row>
    <row r="41" spans="2:8" x14ac:dyDescent="0.2">
      <c r="B41" s="99">
        <v>95</v>
      </c>
      <c r="C41" s="100">
        <v>1.9449999999999999E-2</v>
      </c>
      <c r="D41" s="100">
        <v>1.9619999999999999E-2</v>
      </c>
      <c r="E41" s="100">
        <v>0.78158000000000005</v>
      </c>
      <c r="F41" s="100">
        <v>0.78158000000000005</v>
      </c>
      <c r="G41" s="100">
        <v>0.78151999999999999</v>
      </c>
      <c r="H41" s="100">
        <v>0.75785999999999998</v>
      </c>
    </row>
    <row r="42" spans="2:8" x14ac:dyDescent="0.2">
      <c r="B42" s="99">
        <v>971</v>
      </c>
      <c r="C42" s="259">
        <v>1.09E-3</v>
      </c>
      <c r="D42" s="259">
        <v>7.7999999999999999E-4</v>
      </c>
      <c r="E42" s="100">
        <v>0.57010000000000005</v>
      </c>
      <c r="F42" s="100">
        <v>0.56994</v>
      </c>
      <c r="G42" s="100">
        <v>0.56994</v>
      </c>
      <c r="H42" s="100">
        <v>0.55939000000000005</v>
      </c>
    </row>
    <row r="43" spans="2:8" x14ac:dyDescent="0.2">
      <c r="B43" s="99">
        <v>974</v>
      </c>
      <c r="C43" s="100">
        <v>0.48298999999999997</v>
      </c>
      <c r="D43" s="100">
        <v>0.47470000000000001</v>
      </c>
      <c r="E43" s="100">
        <v>0.50734999999999997</v>
      </c>
      <c r="F43" s="100">
        <v>1</v>
      </c>
      <c r="G43" s="100">
        <v>1</v>
      </c>
      <c r="H43" s="100">
        <v>0.49389</v>
      </c>
    </row>
    <row r="44" spans="2:8" x14ac:dyDescent="0.2">
      <c r="B44" s="99" t="s">
        <v>1204</v>
      </c>
      <c r="C44" s="100">
        <v>0.30634</v>
      </c>
      <c r="D44" s="100">
        <v>0.30639</v>
      </c>
      <c r="E44" s="100">
        <v>0.63188999999999995</v>
      </c>
      <c r="F44" s="100">
        <v>0.80157999999999996</v>
      </c>
      <c r="G44" s="100">
        <v>0.83501999999999998</v>
      </c>
      <c r="H44" s="100">
        <v>0.68779000000000001</v>
      </c>
    </row>
    <row r="45" spans="2:8" ht="22.5" x14ac:dyDescent="0.2">
      <c r="B45" s="101" t="s">
        <v>1205</v>
      </c>
      <c r="C45" s="102">
        <v>43</v>
      </c>
      <c r="D45" s="102">
        <v>42</v>
      </c>
      <c r="E45" s="386">
        <v>1</v>
      </c>
      <c r="F45" s="387"/>
      <c r="G45" s="387"/>
      <c r="H45" s="387"/>
    </row>
  </sheetData>
  <mergeCells count="1">
    <mergeCell ref="E45:H45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4"/>
  <sheetViews>
    <sheetView workbookViewId="0"/>
  </sheetViews>
  <sheetFormatPr baseColWidth="10" defaultRowHeight="11.25" x14ac:dyDescent="0.2"/>
  <cols>
    <col min="1" max="1" width="3.7109375" style="36" customWidth="1"/>
    <col min="2" max="2" width="11.42578125" style="36"/>
    <col min="3" max="3" width="26.140625" style="36" customWidth="1"/>
    <col min="4" max="4" width="55.5703125" style="36" customWidth="1"/>
    <col min="5" max="5" width="58.5703125" style="36" customWidth="1"/>
    <col min="6" max="16384" width="11.42578125" style="36"/>
  </cols>
  <sheetData>
    <row r="1" spans="2:5" x14ac:dyDescent="0.2">
      <c r="B1" s="337" t="s">
        <v>682</v>
      </c>
      <c r="C1" s="337"/>
      <c r="D1" s="337"/>
    </row>
    <row r="3" spans="2:5" x14ac:dyDescent="0.2">
      <c r="B3" s="331" t="s">
        <v>842</v>
      </c>
      <c r="C3" s="332"/>
      <c r="D3" s="333" t="s">
        <v>843</v>
      </c>
      <c r="E3" s="334"/>
    </row>
    <row r="4" spans="2:5" x14ac:dyDescent="0.2">
      <c r="B4" s="331"/>
      <c r="C4" s="332"/>
      <c r="D4" s="47" t="s">
        <v>844</v>
      </c>
      <c r="E4" s="48" t="s">
        <v>845</v>
      </c>
    </row>
    <row r="5" spans="2:5" x14ac:dyDescent="0.2">
      <c r="B5" s="331" t="s">
        <v>846</v>
      </c>
      <c r="C5" s="332"/>
      <c r="D5" s="43" t="s">
        <v>847</v>
      </c>
      <c r="E5" s="40" t="s">
        <v>848</v>
      </c>
    </row>
    <row r="6" spans="2:5" x14ac:dyDescent="0.2">
      <c r="B6" s="331"/>
      <c r="C6" s="332"/>
      <c r="D6" s="43" t="s">
        <v>849</v>
      </c>
      <c r="E6" s="40" t="s">
        <v>850</v>
      </c>
    </row>
    <row r="7" spans="2:5" x14ac:dyDescent="0.2">
      <c r="B7" s="331"/>
      <c r="C7" s="332"/>
      <c r="D7" s="43" t="s">
        <v>851</v>
      </c>
      <c r="E7" s="40" t="s">
        <v>852</v>
      </c>
    </row>
    <row r="8" spans="2:5" ht="30" customHeight="1" x14ac:dyDescent="0.2">
      <c r="B8" s="335" t="s">
        <v>853</v>
      </c>
      <c r="C8" s="336"/>
      <c r="D8" s="43" t="s">
        <v>854</v>
      </c>
      <c r="E8" s="40" t="s">
        <v>848</v>
      </c>
    </row>
    <row r="9" spans="2:5" ht="17.25" customHeight="1" x14ac:dyDescent="0.2">
      <c r="B9" s="335"/>
      <c r="C9" s="336"/>
      <c r="D9" s="43" t="s">
        <v>855</v>
      </c>
      <c r="E9" s="40" t="s">
        <v>856</v>
      </c>
    </row>
    <row r="10" spans="2:5" ht="18" customHeight="1" x14ac:dyDescent="0.2">
      <c r="B10" s="335"/>
      <c r="C10" s="336"/>
      <c r="D10" s="43" t="s">
        <v>857</v>
      </c>
      <c r="E10" s="40" t="s">
        <v>858</v>
      </c>
    </row>
    <row r="11" spans="2:5" ht="17.25" customHeight="1" x14ac:dyDescent="0.2">
      <c r="B11" s="335"/>
      <c r="C11" s="336"/>
      <c r="D11" s="43" t="s">
        <v>859</v>
      </c>
      <c r="E11" s="40" t="s">
        <v>860</v>
      </c>
    </row>
    <row r="12" spans="2:5" ht="20.25" customHeight="1" x14ac:dyDescent="0.2">
      <c r="B12" s="335"/>
      <c r="C12" s="336"/>
      <c r="D12" s="43" t="s">
        <v>861</v>
      </c>
      <c r="E12" s="40" t="s">
        <v>862</v>
      </c>
    </row>
    <row r="13" spans="2:5" ht="15" customHeight="1" x14ac:dyDescent="0.2">
      <c r="B13" s="335"/>
      <c r="C13" s="336"/>
      <c r="D13" s="43" t="s">
        <v>863</v>
      </c>
      <c r="E13" s="40" t="s">
        <v>864</v>
      </c>
    </row>
    <row r="14" spans="2:5" x14ac:dyDescent="0.2">
      <c r="B14" s="335"/>
      <c r="C14" s="336"/>
      <c r="D14" s="43" t="s">
        <v>865</v>
      </c>
      <c r="E14" s="40" t="s">
        <v>866</v>
      </c>
    </row>
    <row r="15" spans="2:5" x14ac:dyDescent="0.2">
      <c r="B15" s="335"/>
      <c r="C15" s="336"/>
      <c r="D15" s="43" t="s">
        <v>867</v>
      </c>
      <c r="E15" s="40" t="s">
        <v>868</v>
      </c>
    </row>
    <row r="16" spans="2:5" x14ac:dyDescent="0.2">
      <c r="B16" s="335"/>
      <c r="C16" s="336"/>
      <c r="D16" s="43" t="s">
        <v>869</v>
      </c>
      <c r="E16" s="40" t="s">
        <v>870</v>
      </c>
    </row>
    <row r="17" spans="2:5" ht="17.25" customHeight="1" x14ac:dyDescent="0.2">
      <c r="B17" s="335"/>
      <c r="C17" s="336"/>
      <c r="D17" s="43" t="s">
        <v>871</v>
      </c>
      <c r="E17" s="40" t="s">
        <v>872</v>
      </c>
    </row>
    <row r="18" spans="2:5" x14ac:dyDescent="0.2">
      <c r="B18" s="335"/>
      <c r="C18" s="336"/>
      <c r="D18" s="43" t="s">
        <v>873</v>
      </c>
      <c r="E18" s="40" t="s">
        <v>874</v>
      </c>
    </row>
    <row r="19" spans="2:5" x14ac:dyDescent="0.2">
      <c r="B19" s="335"/>
      <c r="C19" s="336"/>
      <c r="D19" s="43" t="s">
        <v>875</v>
      </c>
      <c r="E19" s="40" t="s">
        <v>876</v>
      </c>
    </row>
    <row r="20" spans="2:5" x14ac:dyDescent="0.2">
      <c r="B20" s="335"/>
      <c r="C20" s="336"/>
      <c r="D20" s="43" t="s">
        <v>877</v>
      </c>
      <c r="E20" s="40" t="s">
        <v>868</v>
      </c>
    </row>
    <row r="21" spans="2:5" x14ac:dyDescent="0.2">
      <c r="B21" s="335"/>
      <c r="C21" s="336"/>
      <c r="D21" s="43" t="s">
        <v>878</v>
      </c>
      <c r="E21" s="40" t="s">
        <v>879</v>
      </c>
    </row>
    <row r="22" spans="2:5" x14ac:dyDescent="0.2">
      <c r="B22" s="335"/>
      <c r="C22" s="336"/>
      <c r="D22" s="43" t="s">
        <v>880</v>
      </c>
      <c r="E22" s="40" t="s">
        <v>868</v>
      </c>
    </row>
    <row r="23" spans="2:5" x14ac:dyDescent="0.2">
      <c r="B23" s="335"/>
      <c r="C23" s="336"/>
      <c r="D23" s="43" t="s">
        <v>881</v>
      </c>
      <c r="E23" s="40" t="s">
        <v>882</v>
      </c>
    </row>
    <row r="24" spans="2:5" x14ac:dyDescent="0.2">
      <c r="B24" s="335"/>
      <c r="C24" s="336"/>
      <c r="D24" s="43" t="s">
        <v>883</v>
      </c>
      <c r="E24" s="40" t="s">
        <v>884</v>
      </c>
    </row>
    <row r="25" spans="2:5" x14ac:dyDescent="0.2">
      <c r="B25" s="335"/>
      <c r="C25" s="336"/>
      <c r="D25" s="43" t="s">
        <v>885</v>
      </c>
      <c r="E25" s="40" t="s">
        <v>886</v>
      </c>
    </row>
    <row r="26" spans="2:5" x14ac:dyDescent="0.2">
      <c r="B26" s="335"/>
      <c r="C26" s="336"/>
      <c r="D26" s="43" t="s">
        <v>887</v>
      </c>
      <c r="E26" s="40" t="s">
        <v>888</v>
      </c>
    </row>
    <row r="27" spans="2:5" x14ac:dyDescent="0.2">
      <c r="B27" s="335"/>
      <c r="C27" s="336"/>
      <c r="D27" s="43" t="s">
        <v>889</v>
      </c>
      <c r="E27" s="41" t="s">
        <v>864</v>
      </c>
    </row>
    <row r="28" spans="2:5" ht="16.5" customHeight="1" x14ac:dyDescent="0.2">
      <c r="B28" s="335"/>
      <c r="C28" s="336"/>
      <c r="D28" s="43" t="s">
        <v>890</v>
      </c>
      <c r="E28" s="41" t="s">
        <v>891</v>
      </c>
    </row>
    <row r="29" spans="2:5" ht="17.25" customHeight="1" x14ac:dyDescent="0.2">
      <c r="B29" s="335"/>
      <c r="C29" s="336"/>
      <c r="D29" s="43" t="s">
        <v>892</v>
      </c>
      <c r="E29" s="41" t="s">
        <v>893</v>
      </c>
    </row>
    <row r="30" spans="2:5" x14ac:dyDescent="0.2">
      <c r="B30" s="327" t="s">
        <v>894</v>
      </c>
      <c r="C30" s="328"/>
      <c r="D30" s="44" t="s">
        <v>895</v>
      </c>
      <c r="E30" s="42" t="s">
        <v>848</v>
      </c>
    </row>
    <row r="31" spans="2:5" x14ac:dyDescent="0.2">
      <c r="B31" s="327"/>
      <c r="C31" s="328"/>
      <c r="D31" s="44" t="s">
        <v>896</v>
      </c>
      <c r="E31" s="42" t="s">
        <v>897</v>
      </c>
    </row>
    <row r="32" spans="2:5" x14ac:dyDescent="0.2">
      <c r="B32" s="327"/>
      <c r="C32" s="328"/>
      <c r="D32" s="44" t="s">
        <v>898</v>
      </c>
      <c r="E32" s="42" t="s">
        <v>899</v>
      </c>
    </row>
    <row r="33" spans="2:5" x14ac:dyDescent="0.2">
      <c r="B33" s="327"/>
      <c r="C33" s="328"/>
      <c r="D33" s="44" t="s">
        <v>900</v>
      </c>
      <c r="E33" s="42" t="s">
        <v>901</v>
      </c>
    </row>
    <row r="34" spans="2:5" x14ac:dyDescent="0.2">
      <c r="B34" s="327"/>
      <c r="C34" s="328"/>
      <c r="D34" s="44" t="s">
        <v>902</v>
      </c>
      <c r="E34" s="42" t="s">
        <v>903</v>
      </c>
    </row>
    <row r="35" spans="2:5" x14ac:dyDescent="0.2">
      <c r="B35" s="327"/>
      <c r="C35" s="328"/>
      <c r="D35" s="44" t="s">
        <v>904</v>
      </c>
      <c r="E35" s="42" t="s">
        <v>905</v>
      </c>
    </row>
    <row r="36" spans="2:5" x14ac:dyDescent="0.2">
      <c r="B36" s="327" t="s">
        <v>906</v>
      </c>
      <c r="C36" s="328"/>
      <c r="D36" s="44" t="s">
        <v>907</v>
      </c>
      <c r="E36" s="42" t="s">
        <v>848</v>
      </c>
    </row>
    <row r="37" spans="2:5" x14ac:dyDescent="0.2">
      <c r="B37" s="327"/>
      <c r="C37" s="328"/>
      <c r="D37" s="44" t="s">
        <v>908</v>
      </c>
      <c r="E37" s="42" t="s">
        <v>909</v>
      </c>
    </row>
    <row r="38" spans="2:5" x14ac:dyDescent="0.2">
      <c r="B38" s="327"/>
      <c r="C38" s="328"/>
      <c r="D38" s="44" t="s">
        <v>910</v>
      </c>
      <c r="E38" s="42" t="s">
        <v>911</v>
      </c>
    </row>
    <row r="39" spans="2:5" x14ac:dyDescent="0.2">
      <c r="B39" s="329" t="s">
        <v>912</v>
      </c>
      <c r="C39" s="330"/>
      <c r="D39" s="44" t="s">
        <v>913</v>
      </c>
      <c r="E39" s="42" t="s">
        <v>848</v>
      </c>
    </row>
    <row r="40" spans="2:5" x14ac:dyDescent="0.2">
      <c r="B40" s="329"/>
      <c r="C40" s="330"/>
      <c r="D40" s="44" t="s">
        <v>914</v>
      </c>
      <c r="E40" s="42" t="s">
        <v>915</v>
      </c>
    </row>
    <row r="41" spans="2:5" x14ac:dyDescent="0.2">
      <c r="B41" s="329"/>
      <c r="C41" s="330"/>
      <c r="D41" s="44" t="s">
        <v>916</v>
      </c>
      <c r="E41" s="42" t="s">
        <v>917</v>
      </c>
    </row>
    <row r="42" spans="2:5" x14ac:dyDescent="0.2">
      <c r="B42" s="329" t="s">
        <v>918</v>
      </c>
      <c r="C42" s="330"/>
      <c r="D42" s="44" t="s">
        <v>919</v>
      </c>
      <c r="E42" s="42" t="s">
        <v>848</v>
      </c>
    </row>
    <row r="43" spans="2:5" x14ac:dyDescent="0.2">
      <c r="B43" s="329"/>
      <c r="C43" s="330"/>
      <c r="D43" s="44" t="s">
        <v>920</v>
      </c>
      <c r="E43" s="42" t="s">
        <v>921</v>
      </c>
    </row>
    <row r="44" spans="2:5" x14ac:dyDescent="0.2">
      <c r="B44" s="329"/>
      <c r="C44" s="330"/>
      <c r="D44" s="44" t="s">
        <v>922</v>
      </c>
      <c r="E44" s="42" t="s">
        <v>923</v>
      </c>
    </row>
    <row r="45" spans="2:5" x14ac:dyDescent="0.2">
      <c r="B45" s="329"/>
      <c r="C45" s="330"/>
      <c r="D45" s="44" t="s">
        <v>924</v>
      </c>
      <c r="E45" s="42" t="s">
        <v>925</v>
      </c>
    </row>
    <row r="46" spans="2:5" x14ac:dyDescent="0.2">
      <c r="B46" s="329"/>
      <c r="C46" s="330"/>
      <c r="D46" s="44" t="s">
        <v>926</v>
      </c>
      <c r="E46" s="42" t="s">
        <v>848</v>
      </c>
    </row>
    <row r="47" spans="2:5" x14ac:dyDescent="0.2">
      <c r="B47" s="329" t="s">
        <v>927</v>
      </c>
      <c r="C47" s="330"/>
      <c r="D47" s="44" t="s">
        <v>928</v>
      </c>
      <c r="E47" s="42" t="s">
        <v>848</v>
      </c>
    </row>
    <row r="48" spans="2:5" x14ac:dyDescent="0.2">
      <c r="B48" s="329"/>
      <c r="C48" s="330"/>
      <c r="D48" s="44" t="s">
        <v>676</v>
      </c>
      <c r="E48" s="42" t="s">
        <v>916</v>
      </c>
    </row>
    <row r="49" spans="2:5" x14ac:dyDescent="0.2">
      <c r="B49" s="329"/>
      <c r="C49" s="330"/>
      <c r="D49" s="44" t="s">
        <v>677</v>
      </c>
      <c r="E49" s="42" t="s">
        <v>925</v>
      </c>
    </row>
    <row r="50" spans="2:5" x14ac:dyDescent="0.2">
      <c r="B50" s="329"/>
      <c r="C50" s="330"/>
      <c r="D50" s="44" t="s">
        <v>678</v>
      </c>
      <c r="E50" s="42" t="s">
        <v>921</v>
      </c>
    </row>
    <row r="51" spans="2:5" x14ac:dyDescent="0.2">
      <c r="B51" s="329"/>
      <c r="C51" s="330"/>
      <c r="D51" s="44" t="s">
        <v>679</v>
      </c>
      <c r="E51" s="42" t="s">
        <v>923</v>
      </c>
    </row>
    <row r="52" spans="2:5" x14ac:dyDescent="0.2">
      <c r="B52" s="329" t="s">
        <v>929</v>
      </c>
      <c r="C52" s="330"/>
      <c r="D52" s="44" t="s">
        <v>930</v>
      </c>
      <c r="E52" s="42" t="s">
        <v>848</v>
      </c>
    </row>
    <row r="53" spans="2:5" x14ac:dyDescent="0.2">
      <c r="B53" s="329"/>
      <c r="C53" s="330"/>
      <c r="D53" s="44" t="s">
        <v>931</v>
      </c>
      <c r="E53" s="42" t="s">
        <v>852</v>
      </c>
    </row>
    <row r="54" spans="2:5" x14ac:dyDescent="0.2">
      <c r="B54" s="329"/>
      <c r="C54" s="330"/>
      <c r="D54" s="44" t="s">
        <v>932</v>
      </c>
      <c r="E54" s="42" t="s">
        <v>909</v>
      </c>
    </row>
    <row r="55" spans="2:5" x14ac:dyDescent="0.2">
      <c r="B55" s="329"/>
      <c r="C55" s="330"/>
      <c r="D55" s="44" t="s">
        <v>933</v>
      </c>
      <c r="E55" s="42" t="s">
        <v>934</v>
      </c>
    </row>
    <row r="56" spans="2:5" x14ac:dyDescent="0.2">
      <c r="B56" s="327" t="s">
        <v>935</v>
      </c>
      <c r="C56" s="328"/>
      <c r="D56" s="44" t="s">
        <v>936</v>
      </c>
      <c r="E56" s="42" t="s">
        <v>848</v>
      </c>
    </row>
    <row r="57" spans="2:5" x14ac:dyDescent="0.2">
      <c r="B57" s="327"/>
      <c r="C57" s="328"/>
      <c r="D57" s="44" t="s">
        <v>937</v>
      </c>
      <c r="E57" s="42" t="s">
        <v>938</v>
      </c>
    </row>
    <row r="58" spans="2:5" x14ac:dyDescent="0.2">
      <c r="B58" s="327"/>
      <c r="C58" s="328"/>
      <c r="D58" s="44" t="s">
        <v>939</v>
      </c>
      <c r="E58" s="42" t="s">
        <v>940</v>
      </c>
    </row>
    <row r="59" spans="2:5" x14ac:dyDescent="0.2">
      <c r="B59" s="327"/>
      <c r="C59" s="328"/>
      <c r="D59" s="44" t="s">
        <v>941</v>
      </c>
      <c r="E59" s="42" t="s">
        <v>942</v>
      </c>
    </row>
    <row r="60" spans="2:5" x14ac:dyDescent="0.2">
      <c r="B60" s="327" t="s">
        <v>943</v>
      </c>
      <c r="C60" s="328"/>
      <c r="D60" s="44" t="s">
        <v>944</v>
      </c>
      <c r="E60" s="42" t="s">
        <v>852</v>
      </c>
    </row>
    <row r="61" spans="2:5" x14ac:dyDescent="0.2">
      <c r="B61" s="327"/>
      <c r="C61" s="328"/>
      <c r="D61" s="44" t="s">
        <v>923</v>
      </c>
      <c r="E61" s="42" t="s">
        <v>850</v>
      </c>
    </row>
    <row r="62" spans="2:5" x14ac:dyDescent="0.2">
      <c r="B62" s="327" t="s">
        <v>945</v>
      </c>
      <c r="C62" s="328"/>
      <c r="D62" s="44" t="s">
        <v>944</v>
      </c>
      <c r="E62" s="42" t="s">
        <v>852</v>
      </c>
    </row>
    <row r="63" spans="2:5" x14ac:dyDescent="0.2">
      <c r="B63" s="327"/>
      <c r="C63" s="328"/>
      <c r="D63" s="44" t="s">
        <v>946</v>
      </c>
      <c r="E63" s="42" t="s">
        <v>934</v>
      </c>
    </row>
    <row r="64" spans="2:5" x14ac:dyDescent="0.2">
      <c r="B64" s="327" t="s">
        <v>947</v>
      </c>
      <c r="C64" s="328"/>
      <c r="D64" s="44" t="s">
        <v>948</v>
      </c>
      <c r="E64" s="42" t="s">
        <v>944</v>
      </c>
    </row>
    <row r="65" spans="2:5" x14ac:dyDescent="0.2">
      <c r="B65" s="327"/>
      <c r="C65" s="328"/>
      <c r="D65" s="44" t="s">
        <v>949</v>
      </c>
      <c r="E65" s="42" t="s">
        <v>848</v>
      </c>
    </row>
    <row r="66" spans="2:5" x14ac:dyDescent="0.2">
      <c r="B66" s="327" t="s">
        <v>950</v>
      </c>
      <c r="C66" s="328"/>
      <c r="D66" s="44" t="s">
        <v>951</v>
      </c>
      <c r="E66" s="42" t="s">
        <v>944</v>
      </c>
    </row>
    <row r="67" spans="2:5" x14ac:dyDescent="0.2">
      <c r="B67" s="327"/>
      <c r="C67" s="328"/>
      <c r="D67" s="44" t="s">
        <v>952</v>
      </c>
      <c r="E67" s="42" t="s">
        <v>848</v>
      </c>
    </row>
    <row r="68" spans="2:5" x14ac:dyDescent="0.2">
      <c r="B68" s="327" t="s">
        <v>953</v>
      </c>
      <c r="C68" s="328"/>
      <c r="D68" s="44" t="s">
        <v>954</v>
      </c>
      <c r="E68" s="42" t="s">
        <v>848</v>
      </c>
    </row>
    <row r="69" spans="2:5" x14ac:dyDescent="0.2">
      <c r="B69" s="327"/>
      <c r="C69" s="328"/>
      <c r="D69" s="44" t="s">
        <v>923</v>
      </c>
      <c r="E69" s="42" t="s">
        <v>850</v>
      </c>
    </row>
    <row r="70" spans="2:5" x14ac:dyDescent="0.2">
      <c r="B70" s="327"/>
      <c r="C70" s="328"/>
      <c r="D70" s="44" t="s">
        <v>955</v>
      </c>
      <c r="E70" s="42" t="s">
        <v>956</v>
      </c>
    </row>
    <row r="71" spans="2:5" x14ac:dyDescent="0.2">
      <c r="B71" s="327"/>
      <c r="C71" s="328"/>
      <c r="D71" s="44" t="s">
        <v>944</v>
      </c>
      <c r="E71" s="42" t="s">
        <v>852</v>
      </c>
    </row>
    <row r="72" spans="2:5" x14ac:dyDescent="0.2">
      <c r="B72" s="327"/>
      <c r="C72" s="328"/>
      <c r="D72" s="44" t="s">
        <v>957</v>
      </c>
      <c r="E72" s="42" t="s">
        <v>850</v>
      </c>
    </row>
    <row r="73" spans="2:5" x14ac:dyDescent="0.2">
      <c r="B73" s="327" t="s">
        <v>958</v>
      </c>
      <c r="C73" s="328"/>
      <c r="D73" s="44" t="s">
        <v>959</v>
      </c>
      <c r="E73" s="42" t="s">
        <v>848</v>
      </c>
    </row>
    <row r="74" spans="2:5" x14ac:dyDescent="0.2">
      <c r="B74" s="327"/>
      <c r="C74" s="328"/>
      <c r="D74" s="44" t="s">
        <v>923</v>
      </c>
      <c r="E74" s="42" t="s">
        <v>850</v>
      </c>
    </row>
    <row r="75" spans="2:5" x14ac:dyDescent="0.2">
      <c r="B75" s="327"/>
      <c r="C75" s="328"/>
      <c r="D75" s="44" t="s">
        <v>944</v>
      </c>
      <c r="E75" s="42" t="s">
        <v>852</v>
      </c>
    </row>
    <row r="76" spans="2:5" ht="25.5" customHeight="1" x14ac:dyDescent="0.2">
      <c r="B76" s="327" t="s">
        <v>960</v>
      </c>
      <c r="C76" s="328"/>
      <c r="D76" s="44" t="s">
        <v>961</v>
      </c>
      <c r="E76" s="42" t="s">
        <v>848</v>
      </c>
    </row>
    <row r="77" spans="2:5" x14ac:dyDescent="0.2">
      <c r="B77" s="327" t="s">
        <v>962</v>
      </c>
      <c r="C77" s="328"/>
      <c r="D77" s="44" t="s">
        <v>963</v>
      </c>
      <c r="E77" s="42" t="s">
        <v>848</v>
      </c>
    </row>
    <row r="78" spans="2:5" x14ac:dyDescent="0.2">
      <c r="B78" s="327"/>
      <c r="C78" s="328"/>
      <c r="D78" s="44" t="s">
        <v>964</v>
      </c>
      <c r="E78" s="42" t="s">
        <v>965</v>
      </c>
    </row>
    <row r="79" spans="2:5" x14ac:dyDescent="0.2">
      <c r="B79" s="37"/>
      <c r="C79" s="37"/>
      <c r="D79" s="38"/>
      <c r="E79" s="39"/>
    </row>
    <row r="80" spans="2:5" x14ac:dyDescent="0.2">
      <c r="B80" s="331" t="s">
        <v>842</v>
      </c>
      <c r="C80" s="332"/>
      <c r="D80" s="333" t="s">
        <v>843</v>
      </c>
      <c r="E80" s="334"/>
    </row>
    <row r="81" spans="2:5" x14ac:dyDescent="0.2">
      <c r="B81" s="331"/>
      <c r="C81" s="332"/>
      <c r="D81" s="47" t="s">
        <v>844</v>
      </c>
      <c r="E81" s="48" t="s">
        <v>845</v>
      </c>
    </row>
    <row r="82" spans="2:5" x14ac:dyDescent="0.2">
      <c r="B82" s="327" t="s">
        <v>966</v>
      </c>
      <c r="C82" s="328"/>
      <c r="D82" s="44" t="s">
        <v>967</v>
      </c>
      <c r="E82" s="42" t="s">
        <v>911</v>
      </c>
    </row>
    <row r="83" spans="2:5" x14ac:dyDescent="0.2">
      <c r="B83" s="327"/>
      <c r="C83" s="328"/>
      <c r="D83" s="44" t="s">
        <v>931</v>
      </c>
      <c r="E83" s="42" t="s">
        <v>968</v>
      </c>
    </row>
    <row r="84" spans="2:5" x14ac:dyDescent="0.2">
      <c r="B84" s="327"/>
      <c r="C84" s="328"/>
      <c r="D84" s="44" t="s">
        <v>969</v>
      </c>
      <c r="E84" s="42" t="s">
        <v>911</v>
      </c>
    </row>
    <row r="85" spans="2:5" x14ac:dyDescent="0.2">
      <c r="B85" s="327"/>
      <c r="C85" s="328"/>
      <c r="D85" s="44" t="s">
        <v>970</v>
      </c>
      <c r="E85" s="42" t="s">
        <v>971</v>
      </c>
    </row>
    <row r="86" spans="2:5" x14ac:dyDescent="0.2">
      <c r="B86" s="327"/>
      <c r="C86" s="328"/>
      <c r="D86" s="44" t="s">
        <v>972</v>
      </c>
      <c r="E86" s="42" t="s">
        <v>848</v>
      </c>
    </row>
    <row r="87" spans="2:5" x14ac:dyDescent="0.2">
      <c r="B87" s="327" t="s">
        <v>973</v>
      </c>
      <c r="C87" s="328"/>
      <c r="D87" s="44" t="s">
        <v>931</v>
      </c>
      <c r="E87" s="42" t="s">
        <v>968</v>
      </c>
    </row>
    <row r="88" spans="2:5" x14ac:dyDescent="0.2">
      <c r="B88" s="327"/>
      <c r="C88" s="328"/>
      <c r="D88" s="44" t="s">
        <v>969</v>
      </c>
      <c r="E88" s="42" t="s">
        <v>974</v>
      </c>
    </row>
    <row r="89" spans="2:5" x14ac:dyDescent="0.2">
      <c r="B89" s="327"/>
      <c r="C89" s="328"/>
      <c r="D89" s="44" t="s">
        <v>970</v>
      </c>
      <c r="E89" s="42" t="s">
        <v>975</v>
      </c>
    </row>
    <row r="90" spans="2:5" x14ac:dyDescent="0.2">
      <c r="B90" s="327"/>
      <c r="C90" s="328"/>
      <c r="D90" s="44" t="s">
        <v>976</v>
      </c>
      <c r="E90" s="42" t="s">
        <v>848</v>
      </c>
    </row>
    <row r="91" spans="2:5" x14ac:dyDescent="0.2">
      <c r="B91" s="327" t="s">
        <v>977</v>
      </c>
      <c r="C91" s="328"/>
      <c r="D91" s="44" t="s">
        <v>978</v>
      </c>
      <c r="E91" s="42" t="s">
        <v>848</v>
      </c>
    </row>
    <row r="92" spans="2:5" x14ac:dyDescent="0.2">
      <c r="B92" s="327"/>
      <c r="C92" s="328"/>
      <c r="D92" s="44" t="s">
        <v>931</v>
      </c>
      <c r="E92" s="42" t="s">
        <v>852</v>
      </c>
    </row>
    <row r="93" spans="2:5" x14ac:dyDescent="0.2">
      <c r="B93" s="327"/>
      <c r="C93" s="328"/>
      <c r="D93" s="44" t="s">
        <v>969</v>
      </c>
      <c r="E93" s="42" t="s">
        <v>850</v>
      </c>
    </row>
    <row r="94" spans="2:5" x14ac:dyDescent="0.2">
      <c r="B94" s="327"/>
      <c r="C94" s="328"/>
      <c r="D94" s="44" t="s">
        <v>970</v>
      </c>
      <c r="E94" s="42" t="s">
        <v>934</v>
      </c>
    </row>
    <row r="95" spans="2:5" x14ac:dyDescent="0.2">
      <c r="B95" s="327"/>
      <c r="C95" s="328"/>
      <c r="D95" s="44" t="s">
        <v>916</v>
      </c>
      <c r="E95" s="42" t="s">
        <v>979</v>
      </c>
    </row>
    <row r="96" spans="2:5" x14ac:dyDescent="0.2">
      <c r="B96" s="327" t="s">
        <v>980</v>
      </c>
      <c r="C96" s="328"/>
      <c r="D96" s="44" t="s">
        <v>981</v>
      </c>
      <c r="E96" s="42" t="s">
        <v>848</v>
      </c>
    </row>
    <row r="97" spans="2:5" x14ac:dyDescent="0.2">
      <c r="B97" s="327"/>
      <c r="C97" s="328"/>
      <c r="D97" s="44" t="s">
        <v>982</v>
      </c>
      <c r="E97" s="42" t="s">
        <v>852</v>
      </c>
    </row>
    <row r="98" spans="2:5" x14ac:dyDescent="0.2">
      <c r="B98" s="327"/>
      <c r="C98" s="328"/>
      <c r="D98" s="44" t="s">
        <v>983</v>
      </c>
      <c r="E98" s="42" t="s">
        <v>850</v>
      </c>
    </row>
    <row r="99" spans="2:5" x14ac:dyDescent="0.2">
      <c r="B99" s="327"/>
      <c r="C99" s="328"/>
      <c r="D99" s="44" t="s">
        <v>984</v>
      </c>
      <c r="E99" s="42" t="s">
        <v>985</v>
      </c>
    </row>
    <row r="100" spans="2:5" x14ac:dyDescent="0.2">
      <c r="B100" s="327"/>
      <c r="C100" s="328"/>
      <c r="D100" s="44" t="s">
        <v>986</v>
      </c>
      <c r="E100" s="42" t="s">
        <v>985</v>
      </c>
    </row>
    <row r="101" spans="2:5" ht="22.5" x14ac:dyDescent="0.2">
      <c r="B101" s="327"/>
      <c r="C101" s="328"/>
      <c r="D101" s="44" t="s">
        <v>987</v>
      </c>
      <c r="E101" s="42" t="s">
        <v>988</v>
      </c>
    </row>
    <row r="102" spans="2:5" x14ac:dyDescent="0.2">
      <c r="B102" s="327" t="s">
        <v>989</v>
      </c>
      <c r="C102" s="328"/>
      <c r="D102" s="44" t="s">
        <v>990</v>
      </c>
      <c r="E102" s="42" t="s">
        <v>848</v>
      </c>
    </row>
    <row r="103" spans="2:5" x14ac:dyDescent="0.2">
      <c r="B103" s="327"/>
      <c r="C103" s="328"/>
      <c r="D103" s="44" t="s">
        <v>991</v>
      </c>
      <c r="E103" s="42" t="s">
        <v>852</v>
      </c>
    </row>
    <row r="104" spans="2:5" x14ac:dyDescent="0.2">
      <c r="B104" s="327"/>
      <c r="C104" s="328"/>
      <c r="D104" s="44" t="s">
        <v>992</v>
      </c>
      <c r="E104" s="42" t="s">
        <v>850</v>
      </c>
    </row>
    <row r="105" spans="2:5" x14ac:dyDescent="0.2">
      <c r="B105" s="327"/>
      <c r="C105" s="328"/>
      <c r="D105" s="44" t="s">
        <v>993</v>
      </c>
      <c r="E105" s="42" t="s">
        <v>994</v>
      </c>
    </row>
    <row r="106" spans="2:5" x14ac:dyDescent="0.2">
      <c r="B106" s="327" t="s">
        <v>995</v>
      </c>
      <c r="C106" s="328"/>
      <c r="D106" s="44" t="s">
        <v>996</v>
      </c>
      <c r="E106" s="42" t="s">
        <v>923</v>
      </c>
    </row>
    <row r="107" spans="2:5" x14ac:dyDescent="0.2">
      <c r="B107" s="327"/>
      <c r="C107" s="328"/>
      <c r="D107" s="44" t="s">
        <v>997</v>
      </c>
      <c r="E107" s="42" t="s">
        <v>921</v>
      </c>
    </row>
    <row r="108" spans="2:5" x14ac:dyDescent="0.2">
      <c r="B108" s="327"/>
      <c r="C108" s="328"/>
      <c r="D108" s="44" t="s">
        <v>998</v>
      </c>
      <c r="E108" s="42" t="s">
        <v>999</v>
      </c>
    </row>
    <row r="109" spans="2:5" x14ac:dyDescent="0.2">
      <c r="B109" s="327" t="s">
        <v>1000</v>
      </c>
      <c r="C109" s="328"/>
      <c r="D109" s="44" t="s">
        <v>1001</v>
      </c>
      <c r="E109" s="42" t="s">
        <v>848</v>
      </c>
    </row>
    <row r="110" spans="2:5" x14ac:dyDescent="0.2">
      <c r="B110" s="327"/>
      <c r="C110" s="328"/>
      <c r="D110" s="44" t="s">
        <v>1002</v>
      </c>
      <c r="E110" s="42" t="s">
        <v>1003</v>
      </c>
    </row>
    <row r="111" spans="2:5" x14ac:dyDescent="0.2">
      <c r="B111" s="327"/>
      <c r="C111" s="328"/>
      <c r="D111" s="44" t="s">
        <v>1004</v>
      </c>
      <c r="E111" s="42" t="s">
        <v>1005</v>
      </c>
    </row>
    <row r="112" spans="2:5" x14ac:dyDescent="0.2">
      <c r="B112" s="327"/>
      <c r="C112" s="328"/>
      <c r="D112" s="44" t="s">
        <v>1006</v>
      </c>
      <c r="E112" s="42" t="s">
        <v>1007</v>
      </c>
    </row>
    <row r="113" spans="2:5" x14ac:dyDescent="0.2">
      <c r="B113" s="327"/>
      <c r="C113" s="328"/>
      <c r="D113" s="44" t="s">
        <v>1008</v>
      </c>
      <c r="E113" s="42" t="s">
        <v>1009</v>
      </c>
    </row>
    <row r="114" spans="2:5" x14ac:dyDescent="0.2">
      <c r="B114" s="327"/>
      <c r="C114" s="328"/>
      <c r="D114" s="44" t="s">
        <v>1010</v>
      </c>
      <c r="E114" s="42" t="s">
        <v>1011</v>
      </c>
    </row>
    <row r="115" spans="2:5" x14ac:dyDescent="0.2">
      <c r="B115" s="327"/>
      <c r="C115" s="328"/>
      <c r="D115" s="44" t="s">
        <v>1012</v>
      </c>
      <c r="E115" s="42" t="s">
        <v>1013</v>
      </c>
    </row>
    <row r="116" spans="2:5" x14ac:dyDescent="0.2">
      <c r="B116" s="327"/>
      <c r="C116" s="328"/>
      <c r="D116" s="44" t="s">
        <v>1014</v>
      </c>
      <c r="E116" s="42" t="s">
        <v>1015</v>
      </c>
    </row>
    <row r="117" spans="2:5" x14ac:dyDescent="0.2">
      <c r="B117" s="327"/>
      <c r="C117" s="328"/>
      <c r="D117" s="44" t="s">
        <v>1016</v>
      </c>
      <c r="E117" s="42" t="s">
        <v>1017</v>
      </c>
    </row>
    <row r="118" spans="2:5" x14ac:dyDescent="0.2">
      <c r="B118" s="327" t="s">
        <v>1018</v>
      </c>
      <c r="C118" s="328"/>
      <c r="D118" s="44" t="s">
        <v>1019</v>
      </c>
      <c r="E118" s="42" t="s">
        <v>848</v>
      </c>
    </row>
    <row r="119" spans="2:5" x14ac:dyDescent="0.2">
      <c r="B119" s="327"/>
      <c r="C119" s="328"/>
      <c r="D119" s="44" t="s">
        <v>1020</v>
      </c>
      <c r="E119" s="42" t="s">
        <v>1021</v>
      </c>
    </row>
    <row r="120" spans="2:5" x14ac:dyDescent="0.2">
      <c r="B120" s="327"/>
      <c r="C120" s="328"/>
      <c r="D120" s="44" t="s">
        <v>1022</v>
      </c>
      <c r="E120" s="42" t="s">
        <v>1023</v>
      </c>
    </row>
    <row r="121" spans="2:5" x14ac:dyDescent="0.2">
      <c r="B121" s="327"/>
      <c r="C121" s="328"/>
      <c r="D121" s="44" t="s">
        <v>1024</v>
      </c>
      <c r="E121" s="42" t="s">
        <v>1025</v>
      </c>
    </row>
    <row r="122" spans="2:5" x14ac:dyDescent="0.2">
      <c r="B122" s="327" t="s">
        <v>1026</v>
      </c>
      <c r="C122" s="328"/>
      <c r="D122" s="44" t="s">
        <v>1027</v>
      </c>
      <c r="E122" s="42" t="s">
        <v>848</v>
      </c>
    </row>
    <row r="123" spans="2:5" x14ac:dyDescent="0.2">
      <c r="B123" s="327" t="s">
        <v>1028</v>
      </c>
      <c r="C123" s="328"/>
      <c r="D123" s="44" t="s">
        <v>1029</v>
      </c>
      <c r="E123" s="42" t="s">
        <v>848</v>
      </c>
    </row>
    <row r="124" spans="2:5" x14ac:dyDescent="0.2">
      <c r="B124" s="327"/>
      <c r="C124" s="328"/>
      <c r="D124" s="44" t="s">
        <v>1030</v>
      </c>
      <c r="E124" s="42" t="s">
        <v>852</v>
      </c>
    </row>
    <row r="125" spans="2:5" x14ac:dyDescent="0.2">
      <c r="B125" s="327"/>
      <c r="C125" s="328"/>
      <c r="D125" s="44" t="s">
        <v>1031</v>
      </c>
      <c r="E125" s="42" t="s">
        <v>850</v>
      </c>
    </row>
    <row r="126" spans="2:5" x14ac:dyDescent="0.2">
      <c r="B126" s="327"/>
      <c r="C126" s="328"/>
      <c r="D126" s="44" t="s">
        <v>1032</v>
      </c>
      <c r="E126" s="42" t="s">
        <v>1033</v>
      </c>
    </row>
    <row r="127" spans="2:5" x14ac:dyDescent="0.2">
      <c r="B127" s="327"/>
      <c r="C127" s="328"/>
      <c r="D127" s="44" t="s">
        <v>1034</v>
      </c>
      <c r="E127" s="42" t="s">
        <v>1035</v>
      </c>
    </row>
    <row r="128" spans="2:5" x14ac:dyDescent="0.2">
      <c r="B128" s="327"/>
      <c r="C128" s="328"/>
      <c r="D128" s="44" t="s">
        <v>1036</v>
      </c>
      <c r="E128" s="42" t="s">
        <v>1037</v>
      </c>
    </row>
    <row r="129" spans="2:5" x14ac:dyDescent="0.2">
      <c r="B129" s="327"/>
      <c r="C129" s="328"/>
      <c r="D129" s="44" t="s">
        <v>1038</v>
      </c>
      <c r="E129" s="42" t="s">
        <v>848</v>
      </c>
    </row>
    <row r="130" spans="2:5" x14ac:dyDescent="0.2">
      <c r="B130" s="327" t="s">
        <v>1039</v>
      </c>
      <c r="C130" s="328"/>
      <c r="D130" s="44" t="s">
        <v>1040</v>
      </c>
      <c r="E130" s="42" t="s">
        <v>852</v>
      </c>
    </row>
    <row r="131" spans="2:5" x14ac:dyDescent="0.2">
      <c r="B131" s="327"/>
      <c r="C131" s="328"/>
      <c r="D131" s="44" t="s">
        <v>1041</v>
      </c>
      <c r="E131" s="42" t="s">
        <v>850</v>
      </c>
    </row>
    <row r="132" spans="2:5" x14ac:dyDescent="0.2">
      <c r="B132" s="327"/>
      <c r="C132" s="328"/>
      <c r="D132" s="44" t="s">
        <v>1042</v>
      </c>
      <c r="E132" s="42" t="s">
        <v>1043</v>
      </c>
    </row>
    <row r="133" spans="2:5" x14ac:dyDescent="0.2">
      <c r="B133" s="327" t="s">
        <v>1044</v>
      </c>
      <c r="C133" s="328"/>
      <c r="D133" s="44" t="s">
        <v>1045</v>
      </c>
      <c r="E133" s="42" t="s">
        <v>848</v>
      </c>
    </row>
    <row r="134" spans="2:5" x14ac:dyDescent="0.2">
      <c r="B134" s="327"/>
      <c r="C134" s="328"/>
      <c r="D134" s="44" t="s">
        <v>1046</v>
      </c>
      <c r="E134" s="42" t="s">
        <v>852</v>
      </c>
    </row>
    <row r="135" spans="2:5" x14ac:dyDescent="0.2">
      <c r="B135" s="327"/>
      <c r="C135" s="328"/>
      <c r="D135" s="44" t="s">
        <v>1041</v>
      </c>
      <c r="E135" s="42" t="s">
        <v>968</v>
      </c>
    </row>
    <row r="136" spans="2:5" x14ac:dyDescent="0.2">
      <c r="B136" s="327"/>
      <c r="C136" s="328"/>
      <c r="D136" s="44" t="s">
        <v>1047</v>
      </c>
      <c r="E136" s="42" t="s">
        <v>975</v>
      </c>
    </row>
    <row r="137" spans="2:5" x14ac:dyDescent="0.2">
      <c r="B137" s="327" t="s">
        <v>1048</v>
      </c>
      <c r="C137" s="328"/>
      <c r="D137" s="44" t="s">
        <v>1049</v>
      </c>
      <c r="E137" s="42" t="s">
        <v>848</v>
      </c>
    </row>
    <row r="138" spans="2:5" x14ac:dyDescent="0.2">
      <c r="B138" s="327"/>
      <c r="C138" s="328"/>
      <c r="D138" s="44" t="s">
        <v>1046</v>
      </c>
      <c r="E138" s="42" t="s">
        <v>852</v>
      </c>
    </row>
    <row r="139" spans="2:5" x14ac:dyDescent="0.2">
      <c r="B139" s="327"/>
      <c r="C139" s="328"/>
      <c r="D139" s="44" t="s">
        <v>1041</v>
      </c>
      <c r="E139" s="42" t="s">
        <v>850</v>
      </c>
    </row>
    <row r="140" spans="2:5" x14ac:dyDescent="0.2">
      <c r="B140" s="327"/>
      <c r="C140" s="328"/>
      <c r="D140" s="44" t="s">
        <v>1050</v>
      </c>
      <c r="E140" s="42" t="s">
        <v>1051</v>
      </c>
    </row>
    <row r="141" spans="2:5" x14ac:dyDescent="0.2">
      <c r="B141" s="327"/>
      <c r="C141" s="328"/>
      <c r="D141" s="44" t="s">
        <v>1052</v>
      </c>
      <c r="E141" s="42" t="s">
        <v>1053</v>
      </c>
    </row>
    <row r="142" spans="2:5" x14ac:dyDescent="0.2">
      <c r="B142" s="327"/>
      <c r="C142" s="328"/>
      <c r="D142" s="44" t="s">
        <v>1054</v>
      </c>
      <c r="E142" s="42" t="s">
        <v>1055</v>
      </c>
    </row>
    <row r="143" spans="2:5" x14ac:dyDescent="0.2">
      <c r="B143" s="327" t="s">
        <v>1056</v>
      </c>
      <c r="C143" s="328"/>
      <c r="D143" s="44" t="s">
        <v>1057</v>
      </c>
      <c r="E143" s="42" t="s">
        <v>1058</v>
      </c>
    </row>
    <row r="144" spans="2:5" x14ac:dyDescent="0.2">
      <c r="B144" s="327"/>
      <c r="C144" s="328"/>
      <c r="D144" s="44" t="s">
        <v>1059</v>
      </c>
      <c r="E144" s="42" t="s">
        <v>848</v>
      </c>
    </row>
    <row r="145" spans="2:5" x14ac:dyDescent="0.2">
      <c r="B145" s="329" t="s">
        <v>1060</v>
      </c>
      <c r="C145" s="330"/>
      <c r="D145" s="44" t="s">
        <v>1061</v>
      </c>
      <c r="E145" s="42" t="s">
        <v>848</v>
      </c>
    </row>
    <row r="146" spans="2:5" x14ac:dyDescent="0.2">
      <c r="B146" s="329"/>
      <c r="C146" s="330"/>
      <c r="D146" s="44" t="s">
        <v>1062</v>
      </c>
      <c r="E146" s="42" t="s">
        <v>1063</v>
      </c>
    </row>
    <row r="147" spans="2:5" x14ac:dyDescent="0.2">
      <c r="B147" s="327" t="s">
        <v>1064</v>
      </c>
      <c r="C147" s="328"/>
      <c r="D147" s="44" t="s">
        <v>896</v>
      </c>
      <c r="E147" s="42" t="s">
        <v>897</v>
      </c>
    </row>
    <row r="148" spans="2:5" x14ac:dyDescent="0.2">
      <c r="B148" s="327"/>
      <c r="C148" s="328"/>
      <c r="D148" s="44" t="s">
        <v>1065</v>
      </c>
      <c r="E148" s="42" t="s">
        <v>1066</v>
      </c>
    </row>
    <row r="149" spans="2:5" x14ac:dyDescent="0.2">
      <c r="B149" s="327"/>
      <c r="C149" s="328"/>
      <c r="D149" s="44" t="s">
        <v>1067</v>
      </c>
      <c r="E149" s="42" t="s">
        <v>1068</v>
      </c>
    </row>
    <row r="150" spans="2:5" x14ac:dyDescent="0.2">
      <c r="B150" s="327"/>
      <c r="C150" s="328"/>
      <c r="D150" s="44" t="s">
        <v>1069</v>
      </c>
      <c r="E150" s="42" t="s">
        <v>1070</v>
      </c>
    </row>
    <row r="151" spans="2:5" x14ac:dyDescent="0.2">
      <c r="B151" s="327"/>
      <c r="C151" s="328"/>
      <c r="D151" s="44" t="s">
        <v>1071</v>
      </c>
      <c r="E151" s="42" t="s">
        <v>1072</v>
      </c>
    </row>
    <row r="152" spans="2:5" x14ac:dyDescent="0.2">
      <c r="B152" s="327"/>
      <c r="C152" s="328"/>
      <c r="D152" s="44" t="s">
        <v>1073</v>
      </c>
      <c r="E152" s="42" t="s">
        <v>1074</v>
      </c>
    </row>
    <row r="153" spans="2:5" x14ac:dyDescent="0.2">
      <c r="B153" s="327"/>
      <c r="C153" s="328"/>
      <c r="D153" s="44" t="s">
        <v>1075</v>
      </c>
      <c r="E153" s="42" t="s">
        <v>1076</v>
      </c>
    </row>
    <row r="154" spans="2:5" x14ac:dyDescent="0.2">
      <c r="B154" s="327"/>
      <c r="C154" s="328"/>
      <c r="D154" s="44" t="s">
        <v>1077</v>
      </c>
      <c r="E154" s="42" t="s">
        <v>1043</v>
      </c>
    </row>
    <row r="155" spans="2:5" x14ac:dyDescent="0.2">
      <c r="B155" s="327"/>
      <c r="C155" s="328"/>
      <c r="D155" s="44" t="s">
        <v>1078</v>
      </c>
      <c r="E155" s="42" t="s">
        <v>1079</v>
      </c>
    </row>
    <row r="156" spans="2:5" ht="45" x14ac:dyDescent="0.2">
      <c r="B156" s="327"/>
      <c r="C156" s="328"/>
      <c r="D156" s="44" t="s">
        <v>1080</v>
      </c>
      <c r="E156" s="42" t="s">
        <v>1081</v>
      </c>
    </row>
    <row r="157" spans="2:5" x14ac:dyDescent="0.2">
      <c r="B157" s="327"/>
      <c r="C157" s="328"/>
      <c r="D157" s="44" t="s">
        <v>1082</v>
      </c>
      <c r="E157" s="42" t="s">
        <v>1083</v>
      </c>
    </row>
    <row r="158" spans="2:5" x14ac:dyDescent="0.2">
      <c r="B158" s="327"/>
      <c r="C158" s="328"/>
      <c r="D158" s="44" t="s">
        <v>1084</v>
      </c>
      <c r="E158" s="42" t="s">
        <v>1072</v>
      </c>
    </row>
    <row r="159" spans="2:5" x14ac:dyDescent="0.2">
      <c r="B159" s="327"/>
      <c r="C159" s="328"/>
      <c r="D159" s="44" t="s">
        <v>1085</v>
      </c>
      <c r="E159" s="42" t="s">
        <v>1068</v>
      </c>
    </row>
    <row r="160" spans="2:5" x14ac:dyDescent="0.2">
      <c r="B160" s="327"/>
      <c r="C160" s="328"/>
      <c r="D160" s="44" t="s">
        <v>1086</v>
      </c>
      <c r="E160" s="42" t="s">
        <v>1087</v>
      </c>
    </row>
    <row r="161" spans="2:5" x14ac:dyDescent="0.2">
      <c r="B161" s="327"/>
      <c r="C161" s="328"/>
      <c r="D161" s="46" t="s">
        <v>1088</v>
      </c>
      <c r="E161" s="45" t="s">
        <v>1089</v>
      </c>
    </row>
    <row r="162" spans="2:5" x14ac:dyDescent="0.2">
      <c r="B162" s="327"/>
      <c r="C162" s="328"/>
      <c r="D162" s="44" t="s">
        <v>1090</v>
      </c>
      <c r="E162" s="42" t="s">
        <v>1091</v>
      </c>
    </row>
    <row r="163" spans="2:5" x14ac:dyDescent="0.2">
      <c r="B163" s="329" t="s">
        <v>1092</v>
      </c>
      <c r="C163" s="330"/>
      <c r="D163" s="44" t="s">
        <v>1093</v>
      </c>
      <c r="E163" s="42" t="s">
        <v>1094</v>
      </c>
    </row>
    <row r="164" spans="2:5" x14ac:dyDescent="0.2">
      <c r="B164" s="329"/>
      <c r="C164" s="330"/>
      <c r="D164" s="44" t="s">
        <v>1090</v>
      </c>
      <c r="E164" s="42" t="s">
        <v>848</v>
      </c>
    </row>
  </sheetData>
  <mergeCells count="39">
    <mergeCell ref="B1:D1"/>
    <mergeCell ref="B3:C4"/>
    <mergeCell ref="D3:E3"/>
    <mergeCell ref="B5:C7"/>
    <mergeCell ref="B64:C65"/>
    <mergeCell ref="B66:C67"/>
    <mergeCell ref="B8:C29"/>
    <mergeCell ref="B30:C35"/>
    <mergeCell ref="B36:C38"/>
    <mergeCell ref="B39:C41"/>
    <mergeCell ref="B42:C46"/>
    <mergeCell ref="B47:C51"/>
    <mergeCell ref="B60:C61"/>
    <mergeCell ref="B62:C63"/>
    <mergeCell ref="D80:E80"/>
    <mergeCell ref="B82:C86"/>
    <mergeCell ref="B52:C55"/>
    <mergeCell ref="B56:C59"/>
    <mergeCell ref="B68:C72"/>
    <mergeCell ref="B73:C75"/>
    <mergeCell ref="B118:C121"/>
    <mergeCell ref="B76:C76"/>
    <mergeCell ref="B77:C78"/>
    <mergeCell ref="B80:C81"/>
    <mergeCell ref="B91:C95"/>
    <mergeCell ref="B96:C101"/>
    <mergeCell ref="B102:C105"/>
    <mergeCell ref="B106:C108"/>
    <mergeCell ref="B87:C90"/>
    <mergeCell ref="B109:C117"/>
    <mergeCell ref="B122:C122"/>
    <mergeCell ref="B147:C162"/>
    <mergeCell ref="B163:C164"/>
    <mergeCell ref="B123:C129"/>
    <mergeCell ref="B130:C132"/>
    <mergeCell ref="B133:C136"/>
    <mergeCell ref="B137:C142"/>
    <mergeCell ref="B143:C144"/>
    <mergeCell ref="B145:C146"/>
  </mergeCells>
  <phoneticPr fontId="11" type="noConversion"/>
  <pageMargins left="0.70000000000000007" right="0.70000000000000007" top="0.75" bottom="0.75" header="0.30000000000000004" footer="0.30000000000000004"/>
  <pageSetup paperSize="9" fitToWidth="0" fitToHeight="0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workbookViewId="0"/>
  </sheetViews>
  <sheetFormatPr baseColWidth="10" defaultRowHeight="11.25" x14ac:dyDescent="0.2"/>
  <cols>
    <col min="1" max="1" width="3.7109375" style="2" customWidth="1"/>
    <col min="2" max="2" width="11.42578125" style="2"/>
    <col min="3" max="7" width="13.42578125" style="2" customWidth="1"/>
    <col min="8" max="16384" width="11.42578125" style="2"/>
  </cols>
  <sheetData>
    <row r="1" spans="2:10" x14ac:dyDescent="0.2">
      <c r="B1" s="104" t="s">
        <v>209</v>
      </c>
    </row>
    <row r="3" spans="2:10" ht="33.75" x14ac:dyDescent="0.2">
      <c r="B3" s="103" t="s">
        <v>1191</v>
      </c>
      <c r="C3" s="103" t="s">
        <v>1192</v>
      </c>
      <c r="D3" s="103" t="s">
        <v>1193</v>
      </c>
      <c r="E3" s="103" t="s">
        <v>1194</v>
      </c>
      <c r="F3" s="103" t="s">
        <v>1195</v>
      </c>
      <c r="G3" s="103" t="s">
        <v>1196</v>
      </c>
      <c r="H3" s="103" t="s">
        <v>1197</v>
      </c>
      <c r="I3" s="103" t="s">
        <v>1198</v>
      </c>
      <c r="J3" s="103" t="s">
        <v>1199</v>
      </c>
    </row>
    <row r="4" spans="2:10" x14ac:dyDescent="0.2">
      <c r="B4" s="105">
        <v>1</v>
      </c>
      <c r="C4" s="106">
        <v>1</v>
      </c>
      <c r="D4" s="106">
        <v>1</v>
      </c>
      <c r="E4" s="106">
        <v>0.99985000000000002</v>
      </c>
      <c r="F4" s="106">
        <v>0</v>
      </c>
      <c r="G4" s="106">
        <v>0.9879</v>
      </c>
      <c r="H4" s="106">
        <v>0</v>
      </c>
      <c r="I4" s="106">
        <v>1</v>
      </c>
      <c r="J4" s="106">
        <v>1</v>
      </c>
    </row>
    <row r="5" spans="2:10" x14ac:dyDescent="0.2">
      <c r="B5" s="105">
        <v>3</v>
      </c>
      <c r="C5" s="106">
        <v>1</v>
      </c>
      <c r="D5" s="106">
        <v>1</v>
      </c>
      <c r="E5" s="106">
        <v>0.99968999999999997</v>
      </c>
      <c r="F5" s="106">
        <v>0.99314000000000002</v>
      </c>
      <c r="G5" s="106">
        <v>0.93886000000000003</v>
      </c>
      <c r="H5" s="106">
        <v>0</v>
      </c>
      <c r="I5" s="106">
        <v>1</v>
      </c>
      <c r="J5" s="106">
        <v>1</v>
      </c>
    </row>
    <row r="6" spans="2:10" x14ac:dyDescent="0.2">
      <c r="B6" s="105">
        <v>7</v>
      </c>
      <c r="C6" s="106">
        <v>1</v>
      </c>
      <c r="D6" s="106">
        <v>1</v>
      </c>
      <c r="E6" s="106">
        <v>1</v>
      </c>
      <c r="F6" s="106">
        <v>0</v>
      </c>
      <c r="G6" s="106">
        <v>0.97692999999999997</v>
      </c>
      <c r="H6" s="106">
        <v>0</v>
      </c>
      <c r="I6" s="106">
        <v>1</v>
      </c>
      <c r="J6" s="106">
        <v>1</v>
      </c>
    </row>
    <row r="7" spans="2:10" x14ac:dyDescent="0.2">
      <c r="B7" s="105">
        <v>8</v>
      </c>
      <c r="C7" s="106">
        <v>0.77446000000000004</v>
      </c>
      <c r="D7" s="106">
        <v>1</v>
      </c>
      <c r="E7" s="106">
        <v>0.77385000000000004</v>
      </c>
      <c r="F7" s="106">
        <v>0.76985000000000003</v>
      </c>
      <c r="G7" s="106">
        <v>0</v>
      </c>
      <c r="H7" s="106">
        <v>0.76985000000000003</v>
      </c>
      <c r="I7" s="106">
        <v>0.76276999999999995</v>
      </c>
      <c r="J7" s="106">
        <v>1</v>
      </c>
    </row>
    <row r="8" spans="2:10" x14ac:dyDescent="0.2">
      <c r="B8" s="105">
        <v>9</v>
      </c>
      <c r="C8" s="106">
        <v>0.79037999999999997</v>
      </c>
      <c r="D8" s="106">
        <v>1</v>
      </c>
      <c r="E8" s="106">
        <v>0.78220999999999996</v>
      </c>
      <c r="F8" s="106">
        <v>0.72323000000000004</v>
      </c>
      <c r="G8" s="106">
        <v>0.72141999999999995</v>
      </c>
      <c r="H8" s="106">
        <v>0.66605999999999999</v>
      </c>
      <c r="I8" s="106">
        <v>0.77676999999999996</v>
      </c>
      <c r="J8" s="106">
        <v>1</v>
      </c>
    </row>
    <row r="9" spans="2:10" x14ac:dyDescent="0.2">
      <c r="B9" s="105">
        <v>10</v>
      </c>
      <c r="C9" s="106">
        <v>1</v>
      </c>
      <c r="D9" s="106">
        <v>1</v>
      </c>
      <c r="E9" s="106">
        <v>0.99909999999999999</v>
      </c>
      <c r="F9" s="106">
        <v>0.99970000000000003</v>
      </c>
      <c r="G9" s="106">
        <v>0</v>
      </c>
      <c r="H9" s="106">
        <v>0.99970000000000003</v>
      </c>
      <c r="I9" s="106">
        <v>1</v>
      </c>
      <c r="J9" s="106">
        <v>1</v>
      </c>
    </row>
    <row r="10" spans="2:10" x14ac:dyDescent="0.2">
      <c r="B10" s="105">
        <v>11</v>
      </c>
      <c r="C10" s="106">
        <v>1</v>
      </c>
      <c r="D10" s="106">
        <v>1</v>
      </c>
      <c r="E10" s="106">
        <v>0.99944999999999995</v>
      </c>
      <c r="F10" s="106">
        <v>0.99617999999999995</v>
      </c>
      <c r="G10" s="106">
        <v>0.98716000000000004</v>
      </c>
      <c r="H10" s="106">
        <v>0.93662999999999996</v>
      </c>
      <c r="I10" s="106">
        <v>1</v>
      </c>
      <c r="J10" s="106">
        <v>1</v>
      </c>
    </row>
    <row r="11" spans="2:10" x14ac:dyDescent="0.2">
      <c r="B11" s="105">
        <v>13</v>
      </c>
      <c r="C11" s="106">
        <v>1</v>
      </c>
      <c r="D11" s="106">
        <v>1</v>
      </c>
      <c r="E11" s="106">
        <v>0.99912999999999996</v>
      </c>
      <c r="F11" s="106">
        <v>0.99609000000000003</v>
      </c>
      <c r="G11" s="106">
        <v>0</v>
      </c>
      <c r="H11" s="106">
        <v>0</v>
      </c>
      <c r="I11" s="106">
        <v>0.99995000000000001</v>
      </c>
      <c r="J11" s="106">
        <v>1</v>
      </c>
    </row>
    <row r="12" spans="2:10" x14ac:dyDescent="0.2">
      <c r="B12" s="105">
        <v>14</v>
      </c>
      <c r="C12" s="106">
        <v>1</v>
      </c>
      <c r="D12" s="106">
        <v>1</v>
      </c>
      <c r="E12" s="106">
        <v>0.99394000000000005</v>
      </c>
      <c r="F12" s="106">
        <v>0.99209999999999998</v>
      </c>
      <c r="G12" s="106">
        <v>0.88593</v>
      </c>
      <c r="H12" s="106">
        <v>0</v>
      </c>
      <c r="I12" s="106">
        <v>1</v>
      </c>
      <c r="J12" s="106">
        <v>1</v>
      </c>
    </row>
    <row r="13" spans="2:10" x14ac:dyDescent="0.2">
      <c r="B13" s="105">
        <v>15</v>
      </c>
      <c r="C13" s="106">
        <v>1</v>
      </c>
      <c r="D13" s="106">
        <v>1</v>
      </c>
      <c r="E13" s="106">
        <v>1</v>
      </c>
      <c r="F13" s="106">
        <v>0.98512999999999995</v>
      </c>
      <c r="G13" s="106">
        <v>0.88773000000000002</v>
      </c>
      <c r="H13" s="106">
        <v>0</v>
      </c>
      <c r="I13" s="106">
        <v>1</v>
      </c>
      <c r="J13" s="106">
        <v>1</v>
      </c>
    </row>
    <row r="14" spans="2:10" x14ac:dyDescent="0.2">
      <c r="B14" s="105">
        <v>16</v>
      </c>
      <c r="C14" s="106">
        <v>1</v>
      </c>
      <c r="D14" s="106">
        <v>1</v>
      </c>
      <c r="E14" s="106">
        <v>1</v>
      </c>
      <c r="F14" s="106">
        <v>1</v>
      </c>
      <c r="G14" s="106">
        <v>0</v>
      </c>
      <c r="H14" s="106">
        <v>1</v>
      </c>
      <c r="I14" s="106">
        <v>1</v>
      </c>
      <c r="J14" s="106">
        <v>1</v>
      </c>
    </row>
    <row r="15" spans="2:10" x14ac:dyDescent="0.2">
      <c r="B15" s="105">
        <v>17</v>
      </c>
      <c r="C15" s="106">
        <v>1</v>
      </c>
      <c r="D15" s="106">
        <v>1</v>
      </c>
      <c r="E15" s="106">
        <v>0.99983</v>
      </c>
      <c r="F15" s="106">
        <v>0.99866999999999995</v>
      </c>
      <c r="G15" s="106">
        <v>0.99866999999999995</v>
      </c>
      <c r="H15" s="106">
        <v>0</v>
      </c>
      <c r="I15" s="106">
        <v>0</v>
      </c>
      <c r="J15" s="106">
        <v>1</v>
      </c>
    </row>
    <row r="16" spans="2:10" x14ac:dyDescent="0.2">
      <c r="B16" s="105">
        <v>18</v>
      </c>
      <c r="C16" s="106">
        <v>1</v>
      </c>
      <c r="D16" s="106">
        <v>1</v>
      </c>
      <c r="E16" s="106">
        <v>1</v>
      </c>
      <c r="F16" s="106">
        <v>0.98541999999999996</v>
      </c>
      <c r="G16" s="106">
        <v>0.98541999999999996</v>
      </c>
      <c r="H16" s="106">
        <v>0</v>
      </c>
      <c r="I16" s="106">
        <v>0.98728000000000005</v>
      </c>
      <c r="J16" s="106">
        <v>1</v>
      </c>
    </row>
    <row r="17" spans="2:10" x14ac:dyDescent="0.2">
      <c r="B17" s="105">
        <v>19</v>
      </c>
      <c r="C17" s="106">
        <v>1</v>
      </c>
      <c r="D17" s="106">
        <v>1</v>
      </c>
      <c r="E17" s="106">
        <v>0.98663000000000001</v>
      </c>
      <c r="F17" s="106">
        <v>0.98711000000000004</v>
      </c>
      <c r="G17" s="106">
        <v>0.98711000000000004</v>
      </c>
      <c r="H17" s="106">
        <v>0</v>
      </c>
      <c r="I17" s="106">
        <v>0.94174000000000002</v>
      </c>
      <c r="J17" s="106">
        <v>1</v>
      </c>
    </row>
    <row r="18" spans="2:10" x14ac:dyDescent="0.2">
      <c r="B18" s="105">
        <v>21</v>
      </c>
      <c r="C18" s="106">
        <v>1</v>
      </c>
      <c r="D18" s="106">
        <v>1</v>
      </c>
      <c r="E18" s="106">
        <v>1</v>
      </c>
      <c r="F18" s="106">
        <v>0.98573</v>
      </c>
      <c r="G18" s="106">
        <v>0.95181000000000004</v>
      </c>
      <c r="H18" s="106">
        <v>0.95181000000000004</v>
      </c>
      <c r="I18" s="106">
        <v>1</v>
      </c>
      <c r="J18" s="106">
        <v>1</v>
      </c>
    </row>
    <row r="19" spans="2:10" x14ac:dyDescent="0.2">
      <c r="B19" s="105">
        <v>22</v>
      </c>
      <c r="C19" s="106">
        <v>1</v>
      </c>
      <c r="D19" s="106">
        <v>1</v>
      </c>
      <c r="E19" s="106">
        <v>1</v>
      </c>
      <c r="F19" s="106">
        <v>0.99660000000000004</v>
      </c>
      <c r="G19" s="106">
        <v>0.99243000000000003</v>
      </c>
      <c r="H19" s="106">
        <v>0.99660000000000004</v>
      </c>
      <c r="I19" s="106">
        <v>0.99690999999999996</v>
      </c>
      <c r="J19" s="106">
        <v>1</v>
      </c>
    </row>
    <row r="20" spans="2:10" x14ac:dyDescent="0.2">
      <c r="B20" s="105">
        <v>24</v>
      </c>
      <c r="C20" s="106">
        <v>1</v>
      </c>
      <c r="D20" s="106">
        <v>1</v>
      </c>
      <c r="E20" s="106">
        <v>1</v>
      </c>
      <c r="F20" s="106">
        <v>1</v>
      </c>
      <c r="G20" s="106">
        <v>1</v>
      </c>
      <c r="H20" s="106">
        <v>0</v>
      </c>
      <c r="I20" s="106">
        <v>1</v>
      </c>
      <c r="J20" s="106">
        <v>1</v>
      </c>
    </row>
    <row r="21" spans="2:10" x14ac:dyDescent="0.2">
      <c r="B21" s="105">
        <v>25</v>
      </c>
      <c r="C21" s="106">
        <v>1</v>
      </c>
      <c r="D21" s="106">
        <v>1</v>
      </c>
      <c r="E21" s="106">
        <v>0.99982000000000004</v>
      </c>
      <c r="F21" s="106">
        <v>0.98221999999999998</v>
      </c>
      <c r="G21" s="106">
        <v>0.96408000000000005</v>
      </c>
      <c r="H21" s="106">
        <v>0.96408000000000005</v>
      </c>
      <c r="I21" s="106">
        <v>0.99982000000000004</v>
      </c>
      <c r="J21" s="106">
        <v>1</v>
      </c>
    </row>
    <row r="22" spans="2:10" x14ac:dyDescent="0.2">
      <c r="B22" s="105">
        <v>26</v>
      </c>
      <c r="C22" s="106">
        <v>1</v>
      </c>
      <c r="D22" s="106">
        <v>1</v>
      </c>
      <c r="E22" s="106">
        <v>0.98324999999999996</v>
      </c>
      <c r="F22" s="106">
        <v>0.93500000000000005</v>
      </c>
      <c r="G22" s="106">
        <v>0.93481000000000003</v>
      </c>
      <c r="H22" s="106">
        <v>0</v>
      </c>
      <c r="I22" s="106">
        <v>0.91952</v>
      </c>
      <c r="J22" s="106">
        <v>1</v>
      </c>
    </row>
    <row r="23" spans="2:10" x14ac:dyDescent="0.2">
      <c r="B23" s="105">
        <v>27</v>
      </c>
      <c r="C23" s="106">
        <v>1</v>
      </c>
      <c r="D23" s="106">
        <v>1</v>
      </c>
      <c r="E23" s="106">
        <v>0.99958999999999998</v>
      </c>
      <c r="F23" s="106">
        <v>0.99355000000000004</v>
      </c>
      <c r="G23" s="106">
        <v>0.99355000000000004</v>
      </c>
      <c r="H23" s="106">
        <v>0</v>
      </c>
      <c r="I23" s="106">
        <v>0.95513999999999999</v>
      </c>
      <c r="J23" s="106">
        <v>1</v>
      </c>
    </row>
    <row r="24" spans="2:10" x14ac:dyDescent="0.2">
      <c r="B24" s="105">
        <v>28</v>
      </c>
      <c r="C24" s="106">
        <v>1</v>
      </c>
      <c r="D24" s="106">
        <v>1</v>
      </c>
      <c r="E24" s="106">
        <v>0.99707999999999997</v>
      </c>
      <c r="F24" s="106">
        <v>0.99560999999999999</v>
      </c>
      <c r="G24" s="106">
        <v>0</v>
      </c>
      <c r="H24" s="106">
        <v>0</v>
      </c>
      <c r="I24" s="106">
        <v>1</v>
      </c>
      <c r="J24" s="106">
        <v>1</v>
      </c>
    </row>
    <row r="25" spans="2:10" x14ac:dyDescent="0.2">
      <c r="B25" s="105">
        <v>29</v>
      </c>
      <c r="C25" s="106">
        <v>1</v>
      </c>
      <c r="D25" s="106">
        <v>1</v>
      </c>
      <c r="E25" s="106">
        <v>0.97307999999999995</v>
      </c>
      <c r="F25" s="106">
        <v>1</v>
      </c>
      <c r="G25" s="106">
        <v>1</v>
      </c>
      <c r="H25" s="106">
        <v>0.99988999999999995</v>
      </c>
      <c r="I25" s="106">
        <v>0.98643000000000003</v>
      </c>
      <c r="J25" s="106">
        <v>1</v>
      </c>
    </row>
    <row r="26" spans="2:10" x14ac:dyDescent="0.2">
      <c r="B26" s="105" t="s">
        <v>832</v>
      </c>
      <c r="C26" s="106">
        <v>1</v>
      </c>
      <c r="D26" s="106">
        <v>1</v>
      </c>
      <c r="E26" s="106">
        <v>1</v>
      </c>
      <c r="F26" s="106">
        <v>0.92171000000000003</v>
      </c>
      <c r="G26" s="106">
        <v>0</v>
      </c>
      <c r="H26" s="106">
        <v>0</v>
      </c>
      <c r="I26" s="106">
        <v>1</v>
      </c>
      <c r="J26" s="106">
        <v>1</v>
      </c>
    </row>
    <row r="27" spans="2:10" x14ac:dyDescent="0.2">
      <c r="B27" s="105">
        <v>32</v>
      </c>
      <c r="C27" s="106">
        <v>0.79398000000000002</v>
      </c>
      <c r="D27" s="106">
        <v>1</v>
      </c>
      <c r="E27" s="106">
        <v>0.78220999999999996</v>
      </c>
      <c r="F27" s="106">
        <v>0.38849</v>
      </c>
      <c r="G27" s="106">
        <v>0</v>
      </c>
      <c r="H27" s="106">
        <v>0.38390999999999997</v>
      </c>
      <c r="I27" s="106">
        <v>0.79071000000000002</v>
      </c>
      <c r="J27" s="106">
        <v>1</v>
      </c>
    </row>
    <row r="28" spans="2:10" x14ac:dyDescent="0.2">
      <c r="B28" s="105">
        <v>33</v>
      </c>
      <c r="C28" s="106">
        <v>1</v>
      </c>
      <c r="D28" s="106">
        <v>1</v>
      </c>
      <c r="E28" s="106">
        <v>1</v>
      </c>
      <c r="F28" s="106">
        <v>0.99692000000000003</v>
      </c>
      <c r="G28" s="106">
        <v>1</v>
      </c>
      <c r="H28" s="106">
        <v>0.97070999999999996</v>
      </c>
      <c r="I28" s="106">
        <v>0.97950999999999999</v>
      </c>
      <c r="J28" s="106">
        <v>1</v>
      </c>
    </row>
    <row r="29" spans="2:10" x14ac:dyDescent="0.2">
      <c r="B29" s="105">
        <v>34</v>
      </c>
      <c r="C29" s="106">
        <v>1</v>
      </c>
      <c r="D29" s="106">
        <v>1</v>
      </c>
      <c r="E29" s="106">
        <v>0.99763999999999997</v>
      </c>
      <c r="F29" s="106">
        <v>0.95459000000000005</v>
      </c>
      <c r="G29" s="106">
        <v>0.94621999999999995</v>
      </c>
      <c r="H29" s="106">
        <v>0.94621999999999995</v>
      </c>
      <c r="I29" s="106">
        <v>0.99970000000000003</v>
      </c>
      <c r="J29" s="106">
        <v>1</v>
      </c>
    </row>
    <row r="30" spans="2:10" x14ac:dyDescent="0.2">
      <c r="B30" s="105">
        <v>35</v>
      </c>
      <c r="C30" s="106">
        <v>1</v>
      </c>
      <c r="D30" s="106">
        <v>1</v>
      </c>
      <c r="E30" s="106">
        <v>0.99894000000000005</v>
      </c>
      <c r="F30" s="106">
        <v>0.98801000000000005</v>
      </c>
      <c r="G30" s="106">
        <v>0.97143999999999997</v>
      </c>
      <c r="H30" s="106">
        <v>0.97460999999999998</v>
      </c>
      <c r="I30" s="106">
        <v>0.98280999999999996</v>
      </c>
      <c r="J30" s="106">
        <v>1</v>
      </c>
    </row>
    <row r="31" spans="2:10" x14ac:dyDescent="0.2">
      <c r="B31" s="105">
        <v>36</v>
      </c>
      <c r="C31" s="106">
        <v>1</v>
      </c>
      <c r="D31" s="106">
        <v>1</v>
      </c>
      <c r="E31" s="106">
        <v>1</v>
      </c>
      <c r="F31" s="106">
        <v>0.98260000000000003</v>
      </c>
      <c r="G31" s="106">
        <v>0.98260000000000003</v>
      </c>
      <c r="H31" s="106">
        <v>0.98260000000000003</v>
      </c>
      <c r="I31" s="106">
        <v>1</v>
      </c>
      <c r="J31" s="106">
        <v>1</v>
      </c>
    </row>
    <row r="32" spans="2:10" x14ac:dyDescent="0.2">
      <c r="B32" s="105">
        <v>37</v>
      </c>
      <c r="C32" s="106">
        <v>1</v>
      </c>
      <c r="D32" s="106">
        <v>1</v>
      </c>
      <c r="E32" s="106">
        <v>0.99985000000000002</v>
      </c>
      <c r="F32" s="106">
        <v>1</v>
      </c>
      <c r="G32" s="106">
        <v>1</v>
      </c>
      <c r="H32" s="106">
        <v>0</v>
      </c>
      <c r="I32" s="106">
        <v>1</v>
      </c>
      <c r="J32" s="106">
        <v>1</v>
      </c>
    </row>
    <row r="33" spans="2:10" x14ac:dyDescent="0.2">
      <c r="B33" s="105">
        <v>38</v>
      </c>
      <c r="C33" s="106">
        <v>1</v>
      </c>
      <c r="D33" s="106">
        <v>1</v>
      </c>
      <c r="E33" s="106">
        <v>1</v>
      </c>
      <c r="F33" s="106">
        <v>0.86385000000000001</v>
      </c>
      <c r="G33" s="106">
        <v>0.86385000000000001</v>
      </c>
      <c r="H33" s="106">
        <v>0.86763000000000001</v>
      </c>
      <c r="I33" s="106">
        <v>1</v>
      </c>
      <c r="J33" s="106">
        <v>1</v>
      </c>
    </row>
    <row r="34" spans="2:10" x14ac:dyDescent="0.2">
      <c r="B34" s="105">
        <v>39</v>
      </c>
      <c r="C34" s="106">
        <v>1</v>
      </c>
      <c r="D34" s="106">
        <v>1</v>
      </c>
      <c r="E34" s="106">
        <v>1</v>
      </c>
      <c r="F34" s="106">
        <v>0.995</v>
      </c>
      <c r="G34" s="106">
        <v>0.995</v>
      </c>
      <c r="H34" s="106">
        <v>0</v>
      </c>
      <c r="I34" s="106">
        <v>0.90071000000000001</v>
      </c>
      <c r="J34" s="106">
        <v>1</v>
      </c>
    </row>
    <row r="35" spans="2:10" x14ac:dyDescent="0.2">
      <c r="B35" s="105">
        <v>40</v>
      </c>
      <c r="C35" s="106">
        <v>1</v>
      </c>
      <c r="D35" s="106">
        <v>1</v>
      </c>
      <c r="E35" s="106">
        <v>0.99894000000000005</v>
      </c>
      <c r="F35" s="106">
        <v>0.98433000000000004</v>
      </c>
      <c r="G35" s="106">
        <v>0.98433000000000004</v>
      </c>
      <c r="H35" s="106">
        <v>0.98433000000000004</v>
      </c>
      <c r="I35" s="106">
        <v>1</v>
      </c>
      <c r="J35" s="106">
        <v>1</v>
      </c>
    </row>
    <row r="36" spans="2:10" x14ac:dyDescent="0.2">
      <c r="B36" s="105">
        <v>41</v>
      </c>
      <c r="C36" s="106">
        <v>1</v>
      </c>
      <c r="D36" s="106">
        <v>1</v>
      </c>
      <c r="E36" s="106">
        <v>1</v>
      </c>
      <c r="F36" s="106">
        <v>0.88270000000000004</v>
      </c>
      <c r="G36" s="106">
        <v>0</v>
      </c>
      <c r="H36" s="106">
        <v>0</v>
      </c>
      <c r="I36" s="106">
        <v>1</v>
      </c>
      <c r="J36" s="106">
        <v>1</v>
      </c>
    </row>
    <row r="37" spans="2:10" x14ac:dyDescent="0.2">
      <c r="B37" s="105">
        <v>42</v>
      </c>
      <c r="C37" s="106">
        <v>1</v>
      </c>
      <c r="D37" s="106">
        <v>1</v>
      </c>
      <c r="E37" s="106">
        <v>0.99563999999999997</v>
      </c>
      <c r="F37" s="106">
        <v>0.98716000000000004</v>
      </c>
      <c r="G37" s="106">
        <v>0.98038999999999998</v>
      </c>
      <c r="H37" s="106">
        <v>0.98119000000000001</v>
      </c>
      <c r="I37" s="106">
        <v>0.98038999999999998</v>
      </c>
      <c r="J37" s="106">
        <v>1</v>
      </c>
    </row>
    <row r="38" spans="2:10" x14ac:dyDescent="0.2">
      <c r="B38" s="105">
        <v>43</v>
      </c>
      <c r="C38" s="106">
        <v>1</v>
      </c>
      <c r="D38" s="106">
        <v>1</v>
      </c>
      <c r="E38" s="106">
        <v>0.99955000000000005</v>
      </c>
      <c r="F38" s="106">
        <v>0.99421000000000004</v>
      </c>
      <c r="G38" s="106">
        <v>0.92832000000000003</v>
      </c>
      <c r="H38" s="106">
        <v>0</v>
      </c>
      <c r="I38" s="106">
        <v>1</v>
      </c>
      <c r="J38" s="106">
        <v>1</v>
      </c>
    </row>
    <row r="39" spans="2:10" x14ac:dyDescent="0.2">
      <c r="B39" s="105">
        <v>45</v>
      </c>
      <c r="C39" s="106">
        <v>1</v>
      </c>
      <c r="D39" s="106">
        <v>1</v>
      </c>
      <c r="E39" s="106">
        <v>1</v>
      </c>
      <c r="F39" s="106">
        <v>1</v>
      </c>
      <c r="G39" s="106">
        <v>0.90193999999999996</v>
      </c>
      <c r="H39" s="106">
        <v>0.90193999999999996</v>
      </c>
      <c r="I39" s="106">
        <v>1</v>
      </c>
      <c r="J39" s="106">
        <v>1</v>
      </c>
    </row>
    <row r="40" spans="2:10" x14ac:dyDescent="0.2">
      <c r="B40" s="105">
        <v>46</v>
      </c>
      <c r="C40" s="106">
        <v>1</v>
      </c>
      <c r="D40" s="106">
        <v>1</v>
      </c>
      <c r="E40" s="106">
        <v>1</v>
      </c>
      <c r="F40" s="106">
        <v>0</v>
      </c>
      <c r="G40" s="106">
        <v>0.86226999999999998</v>
      </c>
      <c r="H40" s="106">
        <v>0</v>
      </c>
      <c r="I40" s="106">
        <v>1</v>
      </c>
      <c r="J40" s="106">
        <v>1</v>
      </c>
    </row>
    <row r="41" spans="2:10" x14ac:dyDescent="0.2">
      <c r="B41" s="105">
        <v>47</v>
      </c>
      <c r="C41" s="106">
        <v>1</v>
      </c>
      <c r="D41" s="106">
        <v>1</v>
      </c>
      <c r="E41" s="106">
        <v>1</v>
      </c>
      <c r="F41" s="106">
        <v>0.96035999999999999</v>
      </c>
      <c r="G41" s="106">
        <v>0</v>
      </c>
      <c r="H41" s="106">
        <v>0</v>
      </c>
      <c r="I41" s="106">
        <v>1</v>
      </c>
      <c r="J41" s="106">
        <v>1</v>
      </c>
    </row>
    <row r="42" spans="2:10" x14ac:dyDescent="0.2">
      <c r="B42" s="105">
        <v>48</v>
      </c>
      <c r="C42" s="106">
        <v>1</v>
      </c>
      <c r="D42" s="106">
        <v>1</v>
      </c>
      <c r="E42" s="106">
        <v>1</v>
      </c>
      <c r="F42" s="106">
        <v>0.98892000000000002</v>
      </c>
      <c r="G42" s="106">
        <v>0</v>
      </c>
      <c r="H42" s="106">
        <v>0</v>
      </c>
      <c r="I42" s="106">
        <v>0.99583999999999995</v>
      </c>
      <c r="J42" s="106">
        <v>1</v>
      </c>
    </row>
    <row r="43" spans="2:10" x14ac:dyDescent="0.2">
      <c r="B43" s="107" t="s">
        <v>1204</v>
      </c>
      <c r="C43" s="106">
        <v>0.95455999999999996</v>
      </c>
      <c r="D43" s="106">
        <v>1</v>
      </c>
      <c r="E43" s="106">
        <v>0.99582999999999999</v>
      </c>
      <c r="F43" s="106">
        <v>0.94974000000000003</v>
      </c>
      <c r="G43" s="106">
        <v>0.79005000000000003</v>
      </c>
      <c r="H43" s="106">
        <v>0.50471999999999995</v>
      </c>
      <c r="I43" s="106">
        <v>0.98063999999999996</v>
      </c>
      <c r="J43" s="106">
        <v>1</v>
      </c>
    </row>
    <row r="44" spans="2:10" ht="22.5" x14ac:dyDescent="0.2">
      <c r="B44" s="101" t="s">
        <v>1205</v>
      </c>
      <c r="C44" s="102">
        <v>1</v>
      </c>
      <c r="D44" s="102">
        <v>0</v>
      </c>
      <c r="E44" s="102">
        <v>0</v>
      </c>
      <c r="F44" s="386">
        <v>0</v>
      </c>
      <c r="G44" s="389"/>
      <c r="H44" s="389"/>
      <c r="I44" s="386">
        <v>0</v>
      </c>
      <c r="J44" s="389"/>
    </row>
  </sheetData>
  <mergeCells count="2">
    <mergeCell ref="F44:H44"/>
    <mergeCell ref="I44:J44"/>
  </mergeCells>
  <phoneticPr fontId="11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/>
  </sheetViews>
  <sheetFormatPr baseColWidth="10" defaultRowHeight="11.25" x14ac:dyDescent="0.2"/>
  <cols>
    <col min="1" max="1" width="3.7109375" style="2" customWidth="1"/>
    <col min="2" max="2" width="11.42578125" style="2"/>
    <col min="3" max="4" width="14.140625" style="2" customWidth="1"/>
    <col min="5" max="10" width="13.42578125" style="2" customWidth="1"/>
    <col min="11" max="16384" width="11.42578125" style="2"/>
  </cols>
  <sheetData>
    <row r="1" spans="2:10" x14ac:dyDescent="0.2">
      <c r="B1" s="388" t="s">
        <v>212</v>
      </c>
      <c r="C1" s="388"/>
      <c r="D1" s="388"/>
      <c r="E1" s="388"/>
      <c r="F1" s="388"/>
      <c r="G1" s="388"/>
      <c r="H1" s="388"/>
    </row>
    <row r="3" spans="2:10" ht="33.75" x14ac:dyDescent="0.2">
      <c r="B3" s="103" t="s">
        <v>1191</v>
      </c>
      <c r="C3" s="103" t="s">
        <v>1192</v>
      </c>
      <c r="D3" s="103" t="s">
        <v>1193</v>
      </c>
      <c r="E3" s="103" t="s">
        <v>1194</v>
      </c>
      <c r="F3" s="103" t="s">
        <v>1195</v>
      </c>
      <c r="G3" s="103" t="s">
        <v>1196</v>
      </c>
      <c r="H3" s="103" t="s">
        <v>1197</v>
      </c>
      <c r="I3" s="103" t="s">
        <v>1198</v>
      </c>
      <c r="J3" s="103" t="s">
        <v>1199</v>
      </c>
    </row>
    <row r="4" spans="2:10" x14ac:dyDescent="0.2">
      <c r="B4" s="105">
        <v>51</v>
      </c>
      <c r="C4" s="106">
        <v>1</v>
      </c>
      <c r="D4" s="106">
        <v>1</v>
      </c>
      <c r="E4" s="106">
        <v>1</v>
      </c>
      <c r="F4" s="106">
        <v>0.99968000000000001</v>
      </c>
      <c r="G4" s="106">
        <v>0</v>
      </c>
      <c r="H4" s="106">
        <v>0</v>
      </c>
      <c r="I4" s="106">
        <v>0.84818000000000005</v>
      </c>
      <c r="J4" s="106">
        <v>1</v>
      </c>
    </row>
    <row r="5" spans="2:10" x14ac:dyDescent="0.2">
      <c r="B5" s="105">
        <v>52</v>
      </c>
      <c r="C5" s="106">
        <v>1</v>
      </c>
      <c r="D5" s="106">
        <v>1</v>
      </c>
      <c r="E5" s="106">
        <v>1</v>
      </c>
      <c r="F5" s="106">
        <v>1</v>
      </c>
      <c r="G5" s="106">
        <v>0</v>
      </c>
      <c r="H5" s="106">
        <v>0</v>
      </c>
      <c r="I5" s="106">
        <v>0.72087999999999997</v>
      </c>
      <c r="J5" s="106">
        <v>1</v>
      </c>
    </row>
    <row r="6" spans="2:10" x14ac:dyDescent="0.2">
      <c r="B6" s="105">
        <v>54</v>
      </c>
      <c r="C6" s="106">
        <v>1</v>
      </c>
      <c r="D6" s="106">
        <v>1</v>
      </c>
      <c r="E6" s="106">
        <v>0.99446999999999997</v>
      </c>
      <c r="F6" s="106">
        <v>0.98594999999999999</v>
      </c>
      <c r="G6" s="106">
        <v>0.98594999999999999</v>
      </c>
      <c r="H6" s="106">
        <v>0.98594999999999999</v>
      </c>
      <c r="I6" s="106">
        <v>0.99051</v>
      </c>
      <c r="J6" s="106">
        <v>1</v>
      </c>
    </row>
    <row r="7" spans="2:10" x14ac:dyDescent="0.2">
      <c r="B7" s="105">
        <v>55</v>
      </c>
      <c r="C7" s="106">
        <v>1</v>
      </c>
      <c r="D7" s="106">
        <v>1</v>
      </c>
      <c r="E7" s="106">
        <v>0.99711000000000005</v>
      </c>
      <c r="F7" s="106">
        <v>0.15751000000000001</v>
      </c>
      <c r="G7" s="106">
        <v>0.15606999999999999</v>
      </c>
      <c r="H7" s="106">
        <v>0</v>
      </c>
      <c r="I7" s="106">
        <v>0.99663000000000002</v>
      </c>
      <c r="J7" s="106">
        <v>1</v>
      </c>
    </row>
    <row r="8" spans="2:10" x14ac:dyDescent="0.2">
      <c r="B8" s="105">
        <v>56</v>
      </c>
      <c r="C8" s="106">
        <v>1</v>
      </c>
      <c r="D8" s="106">
        <v>1</v>
      </c>
      <c r="E8" s="106">
        <v>0.99878999999999996</v>
      </c>
      <c r="F8" s="106">
        <v>0.99773999999999996</v>
      </c>
      <c r="G8" s="106">
        <v>0</v>
      </c>
      <c r="H8" s="106">
        <v>0.99773999999999996</v>
      </c>
      <c r="I8" s="106">
        <v>1</v>
      </c>
      <c r="J8" s="106">
        <v>1</v>
      </c>
    </row>
    <row r="9" spans="2:10" x14ac:dyDescent="0.2">
      <c r="B9" s="105">
        <v>57</v>
      </c>
      <c r="C9" s="106">
        <v>1</v>
      </c>
      <c r="D9" s="106">
        <v>1</v>
      </c>
      <c r="E9" s="106">
        <v>0.99983</v>
      </c>
      <c r="F9" s="106">
        <v>0.99785000000000001</v>
      </c>
      <c r="G9" s="106">
        <v>0.99785000000000001</v>
      </c>
      <c r="H9" s="106">
        <v>0</v>
      </c>
      <c r="I9" s="106">
        <v>0.98772000000000004</v>
      </c>
      <c r="J9" s="106">
        <v>1</v>
      </c>
    </row>
    <row r="10" spans="2:10" x14ac:dyDescent="0.2">
      <c r="B10" s="105">
        <v>58</v>
      </c>
      <c r="C10" s="106">
        <v>1</v>
      </c>
      <c r="D10" s="106">
        <v>1</v>
      </c>
      <c r="E10" s="106">
        <v>1</v>
      </c>
      <c r="F10" s="106">
        <v>1</v>
      </c>
      <c r="G10" s="106">
        <v>0</v>
      </c>
      <c r="H10" s="106">
        <v>0</v>
      </c>
      <c r="I10" s="106">
        <v>1</v>
      </c>
      <c r="J10" s="106">
        <v>1</v>
      </c>
    </row>
    <row r="11" spans="2:10" x14ac:dyDescent="0.2">
      <c r="B11" s="105">
        <v>59</v>
      </c>
      <c r="C11" s="106">
        <v>1</v>
      </c>
      <c r="D11" s="106">
        <v>1</v>
      </c>
      <c r="E11" s="106">
        <v>1</v>
      </c>
      <c r="F11" s="106">
        <v>0.99219000000000002</v>
      </c>
      <c r="G11" s="106">
        <v>1</v>
      </c>
      <c r="H11" s="106">
        <v>0</v>
      </c>
      <c r="I11" s="106">
        <v>0.98802999999999996</v>
      </c>
      <c r="J11" s="106">
        <v>1</v>
      </c>
    </row>
    <row r="12" spans="2:10" x14ac:dyDescent="0.2">
      <c r="B12" s="105">
        <v>60</v>
      </c>
      <c r="C12" s="106">
        <v>1</v>
      </c>
      <c r="D12" s="106">
        <v>1</v>
      </c>
      <c r="E12" s="106">
        <v>0.99951999999999996</v>
      </c>
      <c r="F12" s="106">
        <v>0.98999000000000004</v>
      </c>
      <c r="G12" s="106">
        <v>0</v>
      </c>
      <c r="H12" s="106">
        <v>0</v>
      </c>
      <c r="I12" s="106">
        <v>1</v>
      </c>
      <c r="J12" s="106">
        <v>1</v>
      </c>
    </row>
    <row r="13" spans="2:10" x14ac:dyDescent="0.2">
      <c r="B13" s="105">
        <v>62</v>
      </c>
      <c r="C13" s="106">
        <v>1</v>
      </c>
      <c r="D13" s="106">
        <v>1</v>
      </c>
      <c r="E13" s="106">
        <v>1</v>
      </c>
      <c r="F13" s="106">
        <v>0.99726999999999999</v>
      </c>
      <c r="G13" s="106">
        <v>0.99648000000000003</v>
      </c>
      <c r="H13" s="106">
        <v>0</v>
      </c>
      <c r="I13" s="106">
        <v>0.99722</v>
      </c>
      <c r="J13" s="106">
        <v>1</v>
      </c>
    </row>
    <row r="14" spans="2:10" x14ac:dyDescent="0.2">
      <c r="B14" s="105">
        <v>63</v>
      </c>
      <c r="C14" s="106">
        <v>1</v>
      </c>
      <c r="D14" s="106">
        <v>1</v>
      </c>
      <c r="E14" s="106">
        <v>0.99878</v>
      </c>
      <c r="F14" s="106">
        <v>0.93545</v>
      </c>
      <c r="G14" s="106">
        <v>0.78995000000000004</v>
      </c>
      <c r="H14" s="106">
        <v>0</v>
      </c>
      <c r="I14" s="106">
        <v>0.99953999999999998</v>
      </c>
      <c r="J14" s="106">
        <v>1</v>
      </c>
    </row>
    <row r="15" spans="2:10" x14ac:dyDescent="0.2">
      <c r="B15" s="105">
        <v>65</v>
      </c>
      <c r="C15" s="106">
        <v>1</v>
      </c>
      <c r="D15" s="106">
        <v>1</v>
      </c>
      <c r="E15" s="106">
        <v>0.99853000000000003</v>
      </c>
      <c r="F15" s="106">
        <v>0.97940000000000005</v>
      </c>
      <c r="G15" s="106">
        <v>0</v>
      </c>
      <c r="H15" s="106">
        <v>0</v>
      </c>
      <c r="I15" s="106">
        <v>1</v>
      </c>
      <c r="J15" s="106">
        <v>1</v>
      </c>
    </row>
    <row r="16" spans="2:10" x14ac:dyDescent="0.2">
      <c r="B16" s="105">
        <v>68</v>
      </c>
      <c r="C16" s="106">
        <v>1</v>
      </c>
      <c r="D16" s="106">
        <v>1</v>
      </c>
      <c r="E16" s="106">
        <v>0.99988999999999995</v>
      </c>
      <c r="F16" s="106">
        <v>0</v>
      </c>
      <c r="G16" s="106">
        <v>0.99409000000000003</v>
      </c>
      <c r="H16" s="106">
        <v>0</v>
      </c>
      <c r="I16" s="106">
        <v>0.99965999999999999</v>
      </c>
      <c r="J16" s="106">
        <v>1</v>
      </c>
    </row>
    <row r="17" spans="2:10" x14ac:dyDescent="0.2">
      <c r="B17" s="105">
        <v>69</v>
      </c>
      <c r="C17" s="106">
        <v>1</v>
      </c>
      <c r="D17" s="106">
        <v>1</v>
      </c>
      <c r="E17" s="106">
        <v>0.99219000000000002</v>
      </c>
      <c r="F17" s="106">
        <v>0.95438000000000001</v>
      </c>
      <c r="G17" s="106">
        <v>0.95438000000000001</v>
      </c>
      <c r="H17" s="106">
        <v>0.95438000000000001</v>
      </c>
      <c r="I17" s="106">
        <v>0.99439</v>
      </c>
      <c r="J17" s="106">
        <v>1</v>
      </c>
    </row>
    <row r="18" spans="2:10" x14ac:dyDescent="0.2">
      <c r="B18" s="105">
        <v>70</v>
      </c>
      <c r="C18" s="106">
        <v>1</v>
      </c>
      <c r="D18" s="106">
        <v>1</v>
      </c>
      <c r="E18" s="106">
        <v>1</v>
      </c>
      <c r="F18" s="106">
        <v>0.99853999999999998</v>
      </c>
      <c r="G18" s="106">
        <v>7.2999999999999996E-4</v>
      </c>
      <c r="H18" s="106">
        <v>0.99378999999999995</v>
      </c>
      <c r="I18" s="106">
        <v>1</v>
      </c>
      <c r="J18" s="106">
        <v>1</v>
      </c>
    </row>
    <row r="19" spans="2:10" x14ac:dyDescent="0.2">
      <c r="B19" s="105">
        <v>71</v>
      </c>
      <c r="C19" s="106">
        <v>0.99382000000000004</v>
      </c>
      <c r="D19" s="106">
        <v>1</v>
      </c>
      <c r="E19" s="106">
        <v>0.99594000000000005</v>
      </c>
      <c r="F19" s="106">
        <v>0.99682000000000004</v>
      </c>
      <c r="G19" s="106">
        <v>0.86448000000000003</v>
      </c>
      <c r="H19" s="106">
        <v>3.0000000000000001E-3</v>
      </c>
      <c r="I19" s="106">
        <v>0.99770999999999999</v>
      </c>
      <c r="J19" s="106">
        <v>1</v>
      </c>
    </row>
    <row r="20" spans="2:10" x14ac:dyDescent="0.2">
      <c r="B20" s="105">
        <v>72</v>
      </c>
      <c r="C20" s="106">
        <v>1</v>
      </c>
      <c r="D20" s="106">
        <v>1</v>
      </c>
      <c r="E20" s="106">
        <v>1</v>
      </c>
      <c r="F20" s="106">
        <v>0.97882000000000002</v>
      </c>
      <c r="G20" s="106">
        <v>0.81203000000000003</v>
      </c>
      <c r="H20" s="106">
        <v>0.31578000000000001</v>
      </c>
      <c r="I20" s="106">
        <v>1</v>
      </c>
      <c r="J20" s="106">
        <v>1</v>
      </c>
    </row>
    <row r="21" spans="2:10" x14ac:dyDescent="0.2">
      <c r="B21" s="105">
        <v>73</v>
      </c>
      <c r="C21" s="106">
        <v>1</v>
      </c>
      <c r="D21" s="106">
        <v>1</v>
      </c>
      <c r="E21" s="106">
        <v>1</v>
      </c>
      <c r="F21" s="106">
        <v>0.99146999999999996</v>
      </c>
      <c r="G21" s="106">
        <v>0</v>
      </c>
      <c r="H21" s="106">
        <v>0</v>
      </c>
      <c r="I21" s="106">
        <v>0.99956999999999996</v>
      </c>
      <c r="J21" s="106">
        <v>1</v>
      </c>
    </row>
    <row r="22" spans="2:10" x14ac:dyDescent="0.2">
      <c r="B22" s="105">
        <v>74</v>
      </c>
      <c r="C22" s="106">
        <v>1</v>
      </c>
      <c r="D22" s="106">
        <v>1</v>
      </c>
      <c r="E22" s="106">
        <v>0.97358999999999996</v>
      </c>
      <c r="F22" s="106">
        <v>1</v>
      </c>
      <c r="G22" s="106">
        <v>1</v>
      </c>
      <c r="H22" s="106">
        <v>0</v>
      </c>
      <c r="I22" s="106">
        <v>0.99743000000000004</v>
      </c>
      <c r="J22" s="106">
        <v>1</v>
      </c>
    </row>
    <row r="23" spans="2:10" x14ac:dyDescent="0.2">
      <c r="B23" s="105">
        <v>75</v>
      </c>
      <c r="C23" s="106">
        <v>1</v>
      </c>
      <c r="D23" s="106">
        <v>1</v>
      </c>
      <c r="E23" s="106">
        <v>0.99992999999999999</v>
      </c>
      <c r="F23" s="106">
        <v>1</v>
      </c>
      <c r="G23" s="106">
        <v>1</v>
      </c>
      <c r="H23" s="106">
        <v>0.98699000000000003</v>
      </c>
      <c r="I23" s="106">
        <v>1</v>
      </c>
      <c r="J23" s="106">
        <v>1</v>
      </c>
    </row>
    <row r="24" spans="2:10" x14ac:dyDescent="0.2">
      <c r="B24" s="105">
        <v>76</v>
      </c>
      <c r="C24" s="106">
        <v>1</v>
      </c>
      <c r="D24" s="106">
        <v>1</v>
      </c>
      <c r="E24" s="106">
        <v>1</v>
      </c>
      <c r="F24" s="106">
        <v>1</v>
      </c>
      <c r="G24" s="106">
        <v>0.97865000000000002</v>
      </c>
      <c r="H24" s="106">
        <v>0.97851999999999995</v>
      </c>
      <c r="I24" s="106">
        <v>1</v>
      </c>
      <c r="J24" s="106">
        <v>1</v>
      </c>
    </row>
    <row r="25" spans="2:10" x14ac:dyDescent="0.2">
      <c r="B25" s="105">
        <v>77</v>
      </c>
      <c r="C25" s="106">
        <v>1</v>
      </c>
      <c r="D25" s="106">
        <v>1</v>
      </c>
      <c r="E25" s="106">
        <v>0.99983</v>
      </c>
      <c r="F25" s="106">
        <v>0.99846999999999997</v>
      </c>
      <c r="G25" s="106">
        <v>0.99846999999999997</v>
      </c>
      <c r="H25" s="106">
        <v>0</v>
      </c>
      <c r="I25" s="106">
        <v>0.99502999999999997</v>
      </c>
      <c r="J25" s="106">
        <v>1</v>
      </c>
    </row>
    <row r="26" spans="2:10" x14ac:dyDescent="0.2">
      <c r="B26" s="105">
        <v>78</v>
      </c>
      <c r="C26" s="106">
        <v>1</v>
      </c>
      <c r="D26" s="106">
        <v>1</v>
      </c>
      <c r="E26" s="106">
        <v>0.997</v>
      </c>
      <c r="F26" s="106">
        <v>0.99924000000000002</v>
      </c>
      <c r="G26" s="106">
        <v>0.99924000000000002</v>
      </c>
      <c r="H26" s="106">
        <v>0</v>
      </c>
      <c r="I26" s="106">
        <v>0.99685000000000001</v>
      </c>
      <c r="J26" s="106">
        <v>1</v>
      </c>
    </row>
    <row r="27" spans="2:10" x14ac:dyDescent="0.2">
      <c r="B27" s="105">
        <v>79</v>
      </c>
      <c r="C27" s="106">
        <v>1</v>
      </c>
      <c r="D27" s="106">
        <v>1</v>
      </c>
      <c r="E27" s="106">
        <v>1</v>
      </c>
      <c r="F27" s="106">
        <v>0.99285000000000001</v>
      </c>
      <c r="G27" s="106">
        <v>0</v>
      </c>
      <c r="H27" s="106">
        <v>0</v>
      </c>
      <c r="I27" s="106">
        <v>1</v>
      </c>
      <c r="J27" s="106">
        <v>1</v>
      </c>
    </row>
    <row r="28" spans="2:10" x14ac:dyDescent="0.2">
      <c r="B28" s="105">
        <v>80</v>
      </c>
      <c r="C28" s="106">
        <v>1</v>
      </c>
      <c r="D28" s="106">
        <v>1</v>
      </c>
      <c r="E28" s="106">
        <v>0.98863000000000001</v>
      </c>
      <c r="F28" s="106">
        <v>0.98787000000000003</v>
      </c>
      <c r="G28" s="106">
        <v>0.58674999999999999</v>
      </c>
      <c r="H28" s="106">
        <v>0.92781000000000002</v>
      </c>
      <c r="I28" s="106">
        <v>0.99848000000000003</v>
      </c>
      <c r="J28" s="106">
        <v>1</v>
      </c>
    </row>
    <row r="29" spans="2:10" x14ac:dyDescent="0.2">
      <c r="B29" s="105">
        <v>81</v>
      </c>
      <c r="C29" s="106">
        <v>1</v>
      </c>
      <c r="D29" s="106">
        <v>1</v>
      </c>
      <c r="E29" s="106">
        <v>1</v>
      </c>
      <c r="F29" s="106">
        <v>1</v>
      </c>
      <c r="G29" s="106">
        <v>1</v>
      </c>
      <c r="H29" s="106">
        <v>0</v>
      </c>
      <c r="I29" s="106">
        <v>1</v>
      </c>
      <c r="J29" s="106">
        <v>1</v>
      </c>
    </row>
    <row r="30" spans="2:10" x14ac:dyDescent="0.2">
      <c r="B30" s="105">
        <v>82</v>
      </c>
      <c r="C30" s="106">
        <v>1</v>
      </c>
      <c r="D30" s="106">
        <v>1</v>
      </c>
      <c r="E30" s="106">
        <v>0.99963000000000002</v>
      </c>
      <c r="F30" s="106">
        <v>0.97499000000000002</v>
      </c>
      <c r="G30" s="106">
        <v>0</v>
      </c>
      <c r="H30" s="106">
        <v>0</v>
      </c>
      <c r="I30" s="106">
        <v>0.99963000000000002</v>
      </c>
      <c r="J30" s="106">
        <v>1</v>
      </c>
    </row>
    <row r="31" spans="2:10" x14ac:dyDescent="0.2">
      <c r="B31" s="105">
        <v>83</v>
      </c>
      <c r="C31" s="106">
        <v>1</v>
      </c>
      <c r="D31" s="106">
        <v>1</v>
      </c>
      <c r="E31" s="106">
        <v>0.99804999999999999</v>
      </c>
      <c r="F31" s="106">
        <v>0.90044999999999997</v>
      </c>
      <c r="G31" s="106">
        <v>0</v>
      </c>
      <c r="H31" s="106">
        <v>0</v>
      </c>
      <c r="I31" s="106">
        <v>1</v>
      </c>
      <c r="J31" s="106">
        <v>1</v>
      </c>
    </row>
    <row r="32" spans="2:10" x14ac:dyDescent="0.2">
      <c r="B32" s="105">
        <v>84</v>
      </c>
      <c r="C32" s="106">
        <v>1</v>
      </c>
      <c r="D32" s="106">
        <v>1</v>
      </c>
      <c r="E32" s="106">
        <v>0.99243000000000003</v>
      </c>
      <c r="F32" s="106">
        <v>0.99904999999999999</v>
      </c>
      <c r="G32" s="106">
        <v>1.89E-3</v>
      </c>
      <c r="H32" s="106">
        <v>0</v>
      </c>
      <c r="I32" s="106">
        <v>0.99904999999999999</v>
      </c>
      <c r="J32" s="106">
        <v>1</v>
      </c>
    </row>
    <row r="33" spans="2:10" x14ac:dyDescent="0.2">
      <c r="B33" s="105">
        <v>85</v>
      </c>
      <c r="C33" s="106">
        <v>1</v>
      </c>
      <c r="D33" s="106">
        <v>1</v>
      </c>
      <c r="E33" s="106">
        <v>1</v>
      </c>
      <c r="F33" s="106">
        <v>0.99865000000000004</v>
      </c>
      <c r="G33" s="106">
        <v>0</v>
      </c>
      <c r="H33" s="106">
        <v>0</v>
      </c>
      <c r="I33" s="106">
        <v>0.99985999999999997</v>
      </c>
      <c r="J33" s="106">
        <v>1</v>
      </c>
    </row>
    <row r="34" spans="2:10" x14ac:dyDescent="0.2">
      <c r="B34" s="105">
        <v>88</v>
      </c>
      <c r="C34" s="106">
        <v>1</v>
      </c>
      <c r="D34" s="106">
        <v>1</v>
      </c>
      <c r="E34" s="106">
        <v>0.99482000000000004</v>
      </c>
      <c r="F34" s="106">
        <v>0.97411000000000003</v>
      </c>
      <c r="G34" s="106">
        <v>0</v>
      </c>
      <c r="H34" s="106">
        <v>0.92149999999999999</v>
      </c>
      <c r="I34" s="106">
        <v>0.94849000000000006</v>
      </c>
      <c r="J34" s="106">
        <v>1</v>
      </c>
    </row>
    <row r="35" spans="2:10" x14ac:dyDescent="0.2">
      <c r="B35" s="105">
        <v>89</v>
      </c>
      <c r="C35" s="106">
        <v>1</v>
      </c>
      <c r="D35" s="106">
        <v>1</v>
      </c>
      <c r="E35" s="106">
        <v>0.99890999999999996</v>
      </c>
      <c r="F35" s="106">
        <v>0.99973000000000001</v>
      </c>
      <c r="G35" s="106">
        <v>0.99424999999999997</v>
      </c>
      <c r="H35" s="106">
        <v>0.91513999999999995</v>
      </c>
      <c r="I35" s="106">
        <v>0.99480000000000002</v>
      </c>
      <c r="J35" s="106">
        <v>1</v>
      </c>
    </row>
    <row r="36" spans="2:10" x14ac:dyDescent="0.2">
      <c r="B36" s="105">
        <v>90</v>
      </c>
      <c r="C36" s="106">
        <v>1</v>
      </c>
      <c r="D36" s="106">
        <v>1</v>
      </c>
      <c r="E36" s="106">
        <v>0.99751000000000001</v>
      </c>
      <c r="F36" s="106">
        <v>0.98384000000000005</v>
      </c>
      <c r="G36" s="106">
        <v>0</v>
      </c>
      <c r="H36" s="106">
        <v>0</v>
      </c>
      <c r="I36" s="106">
        <v>1</v>
      </c>
      <c r="J36" s="106">
        <v>1</v>
      </c>
    </row>
    <row r="37" spans="2:10" x14ac:dyDescent="0.2">
      <c r="B37" s="105">
        <v>91</v>
      </c>
      <c r="C37" s="106">
        <v>1</v>
      </c>
      <c r="D37" s="106">
        <v>1</v>
      </c>
      <c r="E37" s="106">
        <v>0.99994000000000005</v>
      </c>
      <c r="F37" s="106">
        <v>0.99023000000000005</v>
      </c>
      <c r="G37" s="106">
        <v>0.98704000000000003</v>
      </c>
      <c r="H37" s="106">
        <v>0.98673999999999995</v>
      </c>
      <c r="I37" s="106">
        <v>0.99994000000000005</v>
      </c>
      <c r="J37" s="106">
        <v>1</v>
      </c>
    </row>
    <row r="38" spans="2:10" x14ac:dyDescent="0.2">
      <c r="B38" s="105">
        <v>92</v>
      </c>
      <c r="C38" s="106">
        <v>1</v>
      </c>
      <c r="D38" s="106">
        <v>1</v>
      </c>
      <c r="E38" s="106">
        <v>1</v>
      </c>
      <c r="F38" s="106">
        <v>0.99983</v>
      </c>
      <c r="G38" s="106">
        <v>0.99978999999999996</v>
      </c>
      <c r="H38" s="106">
        <v>0.98694000000000004</v>
      </c>
      <c r="I38" s="106">
        <v>1</v>
      </c>
      <c r="J38" s="106">
        <v>1</v>
      </c>
    </row>
    <row r="39" spans="2:10" x14ac:dyDescent="0.2">
      <c r="B39" s="105">
        <v>93</v>
      </c>
      <c r="C39" s="261">
        <v>0</v>
      </c>
      <c r="D39" s="106">
        <v>1</v>
      </c>
      <c r="E39" s="106">
        <v>0.99641999999999997</v>
      </c>
      <c r="F39" s="106">
        <v>0.99887000000000004</v>
      </c>
      <c r="G39" s="106">
        <v>0.98914000000000002</v>
      </c>
      <c r="H39" s="106">
        <v>0.99995999999999996</v>
      </c>
      <c r="I39" s="106">
        <v>0.99670999999999998</v>
      </c>
      <c r="J39" s="106">
        <v>1</v>
      </c>
    </row>
    <row r="40" spans="2:10" x14ac:dyDescent="0.2">
      <c r="B40" s="105">
        <v>94</v>
      </c>
      <c r="C40" s="106">
        <v>1</v>
      </c>
      <c r="D40" s="106">
        <v>1</v>
      </c>
      <c r="E40" s="106">
        <v>0.99985000000000002</v>
      </c>
      <c r="F40" s="106">
        <v>0.99861</v>
      </c>
      <c r="G40" s="106">
        <v>0.99861</v>
      </c>
      <c r="H40" s="106">
        <v>0.98926999999999998</v>
      </c>
      <c r="I40" s="106">
        <v>1</v>
      </c>
      <c r="J40" s="106">
        <v>1</v>
      </c>
    </row>
    <row r="41" spans="2:10" x14ac:dyDescent="0.2">
      <c r="B41" s="105">
        <v>95</v>
      </c>
      <c r="C41" s="106">
        <v>1</v>
      </c>
      <c r="D41" s="106">
        <v>1</v>
      </c>
      <c r="E41" s="106">
        <v>0.99988999999999995</v>
      </c>
      <c r="F41" s="106">
        <v>1</v>
      </c>
      <c r="G41" s="106">
        <v>0.99768999999999997</v>
      </c>
      <c r="H41" s="106">
        <v>0.99983</v>
      </c>
      <c r="I41" s="106">
        <v>1</v>
      </c>
      <c r="J41" s="106">
        <v>1</v>
      </c>
    </row>
    <row r="42" spans="2:10" x14ac:dyDescent="0.2">
      <c r="B42" s="105">
        <v>971</v>
      </c>
      <c r="C42" s="106">
        <v>1</v>
      </c>
      <c r="D42" s="106">
        <v>1</v>
      </c>
      <c r="E42" s="106">
        <v>1</v>
      </c>
      <c r="F42" s="106">
        <v>1</v>
      </c>
      <c r="G42" s="106">
        <v>0</v>
      </c>
      <c r="H42" s="106">
        <v>0.98839999999999995</v>
      </c>
      <c r="I42" s="106">
        <v>1</v>
      </c>
      <c r="J42" s="106">
        <v>1</v>
      </c>
    </row>
    <row r="43" spans="2:10" x14ac:dyDescent="0.2">
      <c r="B43" s="105">
        <v>974</v>
      </c>
      <c r="C43" s="106">
        <v>1</v>
      </c>
      <c r="D43" s="106">
        <v>1</v>
      </c>
      <c r="E43" s="106">
        <v>1</v>
      </c>
      <c r="F43" s="106">
        <v>1</v>
      </c>
      <c r="G43" s="106">
        <v>1</v>
      </c>
      <c r="H43" s="106">
        <v>0</v>
      </c>
      <c r="I43" s="106">
        <v>0.99936000000000003</v>
      </c>
      <c r="J43" s="106">
        <v>1</v>
      </c>
    </row>
    <row r="44" spans="2:10" x14ac:dyDescent="0.2">
      <c r="B44" s="107" t="s">
        <v>1204</v>
      </c>
      <c r="C44" s="106">
        <v>0.95455999999999996</v>
      </c>
      <c r="D44" s="106">
        <v>1</v>
      </c>
      <c r="E44" s="106">
        <v>0.99582999999999999</v>
      </c>
      <c r="F44" s="106">
        <v>0.94974000000000003</v>
      </c>
      <c r="G44" s="106">
        <v>0.79005000000000003</v>
      </c>
      <c r="H44" s="106">
        <v>0.50471999999999995</v>
      </c>
      <c r="I44" s="106">
        <v>0.98063999999999996</v>
      </c>
      <c r="J44" s="106">
        <v>1</v>
      </c>
    </row>
    <row r="45" spans="2:10" ht="22.5" x14ac:dyDescent="0.2">
      <c r="B45" s="101" t="s">
        <v>1205</v>
      </c>
      <c r="C45" s="102">
        <v>1</v>
      </c>
      <c r="D45" s="102">
        <v>0</v>
      </c>
      <c r="E45" s="102">
        <v>0</v>
      </c>
      <c r="F45" s="386">
        <v>0</v>
      </c>
      <c r="G45" s="389"/>
      <c r="H45" s="389"/>
      <c r="I45" s="386">
        <v>0</v>
      </c>
      <c r="J45" s="389"/>
    </row>
  </sheetData>
  <mergeCells count="3">
    <mergeCell ref="B1:H1"/>
    <mergeCell ref="F45:H45"/>
    <mergeCell ref="I45:J45"/>
  </mergeCells>
  <phoneticPr fontId="1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workbookViewId="0"/>
  </sheetViews>
  <sheetFormatPr baseColWidth="10" defaultRowHeight="11.25" x14ac:dyDescent="0.2"/>
  <cols>
    <col min="1" max="1" width="3.7109375" style="2" customWidth="1"/>
    <col min="2" max="2" width="11.42578125" style="2"/>
    <col min="3" max="7" width="13.42578125" style="2" customWidth="1"/>
    <col min="8" max="16384" width="11.42578125" style="2"/>
  </cols>
  <sheetData>
    <row r="1" spans="2:7" x14ac:dyDescent="0.2">
      <c r="B1" s="104" t="s">
        <v>211</v>
      </c>
    </row>
    <row r="3" spans="2:7" ht="33.75" x14ac:dyDescent="0.2">
      <c r="B3" s="103" t="s">
        <v>1191</v>
      </c>
      <c r="C3" s="103" t="s">
        <v>1200</v>
      </c>
      <c r="D3" s="103" t="s">
        <v>1201</v>
      </c>
      <c r="E3" s="103" t="s">
        <v>1148</v>
      </c>
      <c r="F3" s="103" t="s">
        <v>1202</v>
      </c>
      <c r="G3" s="103" t="s">
        <v>1203</v>
      </c>
    </row>
    <row r="4" spans="2:7" x14ac:dyDescent="0.2">
      <c r="B4" s="105">
        <v>1</v>
      </c>
      <c r="C4" s="106">
        <v>0.99551999999999996</v>
      </c>
      <c r="D4" s="106">
        <v>0.98207</v>
      </c>
      <c r="E4" s="106">
        <v>0.98207</v>
      </c>
      <c r="F4" s="106">
        <v>0.98207</v>
      </c>
      <c r="G4" s="106">
        <v>0.38675999999999999</v>
      </c>
    </row>
    <row r="5" spans="2:7" x14ac:dyDescent="0.2">
      <c r="B5" s="105">
        <v>3</v>
      </c>
      <c r="C5" s="106">
        <v>0.99158000000000002</v>
      </c>
      <c r="D5" s="106">
        <v>0.98938999999999999</v>
      </c>
      <c r="E5" s="106">
        <v>0.98938999999999999</v>
      </c>
      <c r="F5" s="106">
        <v>0.98938999999999999</v>
      </c>
      <c r="G5" s="106">
        <v>0.63817999999999997</v>
      </c>
    </row>
    <row r="6" spans="2:7" x14ac:dyDescent="0.2">
      <c r="B6" s="105">
        <v>7</v>
      </c>
      <c r="C6" s="106">
        <v>0.99965999999999999</v>
      </c>
      <c r="D6" s="106">
        <v>0.92130000000000001</v>
      </c>
      <c r="E6" s="106">
        <v>0.92130000000000001</v>
      </c>
      <c r="F6" s="106">
        <v>0.92130000000000001</v>
      </c>
      <c r="G6" s="261">
        <v>0</v>
      </c>
    </row>
    <row r="7" spans="2:7" x14ac:dyDescent="0.2">
      <c r="B7" s="105">
        <v>8</v>
      </c>
      <c r="C7" s="106">
        <v>0.70708000000000004</v>
      </c>
      <c r="D7" s="106">
        <v>0.77107999999999999</v>
      </c>
      <c r="E7" s="106">
        <v>0.77385000000000004</v>
      </c>
      <c r="F7" s="106">
        <v>0.77385000000000004</v>
      </c>
      <c r="G7" s="106">
        <v>0.32277</v>
      </c>
    </row>
    <row r="8" spans="2:7" x14ac:dyDescent="0.2">
      <c r="B8" s="105">
        <v>9</v>
      </c>
      <c r="C8" s="106">
        <v>0.75590000000000002</v>
      </c>
      <c r="D8" s="106">
        <v>0.78130999999999995</v>
      </c>
      <c r="E8" s="106">
        <v>0.78493999999999997</v>
      </c>
      <c r="F8" s="106">
        <v>0.78493999999999997</v>
      </c>
      <c r="G8" s="106">
        <v>0.60072999999999999</v>
      </c>
    </row>
    <row r="9" spans="2:7" x14ac:dyDescent="0.2">
      <c r="B9" s="105">
        <v>10</v>
      </c>
      <c r="C9" s="106">
        <v>0.99851000000000001</v>
      </c>
      <c r="D9" s="106">
        <v>0.99761</v>
      </c>
      <c r="E9" s="106">
        <v>0.99761</v>
      </c>
      <c r="F9" s="106">
        <v>0.99761</v>
      </c>
      <c r="G9" s="106">
        <v>0.60131999999999997</v>
      </c>
    </row>
    <row r="10" spans="2:7" x14ac:dyDescent="0.2">
      <c r="B10" s="105">
        <v>11</v>
      </c>
      <c r="C10" s="106">
        <v>0.99070999999999998</v>
      </c>
      <c r="D10" s="106">
        <v>0.99617999999999995</v>
      </c>
      <c r="E10" s="106">
        <v>0.99617999999999995</v>
      </c>
      <c r="F10" s="106">
        <v>0.99617999999999995</v>
      </c>
      <c r="G10" s="106">
        <v>0.75170999999999999</v>
      </c>
    </row>
    <row r="11" spans="2:7" x14ac:dyDescent="0.2">
      <c r="B11" s="105">
        <v>13</v>
      </c>
      <c r="C11" s="106">
        <v>0.86216999999999999</v>
      </c>
      <c r="D11" s="106">
        <v>0.99894000000000005</v>
      </c>
      <c r="E11" s="106">
        <v>0.99870999999999999</v>
      </c>
      <c r="F11" s="106">
        <v>0.99870999999999999</v>
      </c>
      <c r="G11" s="106">
        <v>0.55244000000000004</v>
      </c>
    </row>
    <row r="12" spans="2:7" x14ac:dyDescent="0.2">
      <c r="B12" s="105">
        <v>14</v>
      </c>
      <c r="C12" s="106">
        <v>0.96870000000000001</v>
      </c>
      <c r="D12" s="106">
        <v>0.95023000000000002</v>
      </c>
      <c r="E12" s="106">
        <v>0.95008000000000004</v>
      </c>
      <c r="F12" s="106">
        <v>0.95008000000000004</v>
      </c>
      <c r="G12" s="106">
        <v>0.40525</v>
      </c>
    </row>
    <row r="13" spans="2:7" x14ac:dyDescent="0.2">
      <c r="B13" s="105">
        <v>15</v>
      </c>
      <c r="C13" s="106">
        <v>0.96431</v>
      </c>
      <c r="D13" s="106">
        <v>0.95762000000000003</v>
      </c>
      <c r="E13" s="106">
        <v>0.95687999999999995</v>
      </c>
      <c r="F13" s="106">
        <v>0.95687999999999995</v>
      </c>
      <c r="G13" s="106">
        <v>0.51375000000000004</v>
      </c>
    </row>
    <row r="14" spans="2:7" x14ac:dyDescent="0.2">
      <c r="B14" s="105">
        <v>16</v>
      </c>
      <c r="C14" s="106">
        <v>0.99878999999999996</v>
      </c>
      <c r="D14" s="106">
        <v>0.99787999999999999</v>
      </c>
      <c r="E14" s="106">
        <v>0.99787999999999999</v>
      </c>
      <c r="F14" s="106">
        <v>0.99787999999999999</v>
      </c>
      <c r="G14" s="106">
        <v>0.14973</v>
      </c>
    </row>
    <row r="15" spans="2:7" x14ac:dyDescent="0.2">
      <c r="B15" s="105">
        <v>17</v>
      </c>
      <c r="C15" s="106">
        <v>0.93799999999999994</v>
      </c>
      <c r="D15" s="106">
        <v>0.99651999999999996</v>
      </c>
      <c r="E15" s="106">
        <v>0.99585999999999997</v>
      </c>
      <c r="F15" s="106">
        <v>0.99585999999999997</v>
      </c>
      <c r="G15" s="106">
        <v>0.74651999999999996</v>
      </c>
    </row>
    <row r="16" spans="2:7" x14ac:dyDescent="0.2">
      <c r="B16" s="105">
        <v>18</v>
      </c>
      <c r="C16" s="106">
        <v>0.98851999999999995</v>
      </c>
      <c r="D16" s="106">
        <v>1</v>
      </c>
      <c r="E16" s="106">
        <v>0.99938000000000005</v>
      </c>
      <c r="F16" s="106">
        <v>0.99938000000000005</v>
      </c>
      <c r="G16" s="106">
        <v>0.90539999999999998</v>
      </c>
    </row>
    <row r="17" spans="2:7" x14ac:dyDescent="0.2">
      <c r="B17" s="105">
        <v>19</v>
      </c>
      <c r="C17" s="106">
        <v>0.92025000000000001</v>
      </c>
      <c r="D17" s="106">
        <v>0.92932000000000003</v>
      </c>
      <c r="E17" s="106">
        <v>0.92359000000000002</v>
      </c>
      <c r="F17" s="106">
        <v>0.92359000000000002</v>
      </c>
      <c r="G17" s="106">
        <v>0.63275999999999999</v>
      </c>
    </row>
    <row r="18" spans="2:7" x14ac:dyDescent="0.2">
      <c r="B18" s="105">
        <v>21</v>
      </c>
      <c r="C18" s="106">
        <v>0.96799000000000002</v>
      </c>
      <c r="D18" s="106">
        <v>0.99948000000000004</v>
      </c>
      <c r="E18" s="106">
        <v>0.99912999999999996</v>
      </c>
      <c r="F18" s="106">
        <v>0.99912999999999996</v>
      </c>
      <c r="G18" s="106">
        <v>0.59533999999999998</v>
      </c>
    </row>
    <row r="19" spans="2:7" x14ac:dyDescent="0.2">
      <c r="B19" s="105">
        <v>22</v>
      </c>
      <c r="C19" s="106">
        <v>0.99953999999999998</v>
      </c>
      <c r="D19" s="106">
        <v>0.99985000000000002</v>
      </c>
      <c r="E19" s="106">
        <v>0.99985000000000002</v>
      </c>
      <c r="F19" s="106">
        <v>0.99985000000000002</v>
      </c>
      <c r="G19" s="106">
        <v>0.63539000000000001</v>
      </c>
    </row>
    <row r="20" spans="2:7" x14ac:dyDescent="0.2">
      <c r="B20" s="105">
        <v>24</v>
      </c>
      <c r="C20" s="106">
        <v>1</v>
      </c>
      <c r="D20" s="106">
        <v>0.98426000000000002</v>
      </c>
      <c r="E20" s="106">
        <v>0.98426000000000002</v>
      </c>
      <c r="F20" s="106">
        <v>0.98426000000000002</v>
      </c>
      <c r="G20" s="106">
        <v>0.83945000000000003</v>
      </c>
    </row>
    <row r="21" spans="2:7" x14ac:dyDescent="0.2">
      <c r="B21" s="105">
        <v>25</v>
      </c>
      <c r="C21" s="106">
        <v>0.95721000000000001</v>
      </c>
      <c r="D21" s="106">
        <v>0.98890999999999996</v>
      </c>
      <c r="E21" s="106">
        <v>0.98890999999999996</v>
      </c>
      <c r="F21" s="106">
        <v>0.98890999999999996</v>
      </c>
      <c r="G21" s="106">
        <v>0.58021</v>
      </c>
    </row>
    <row r="22" spans="2:7" x14ac:dyDescent="0.2">
      <c r="B22" s="105">
        <v>26</v>
      </c>
      <c r="C22" s="106">
        <v>0.98707</v>
      </c>
      <c r="D22" s="106">
        <v>0.98507</v>
      </c>
      <c r="E22" s="106">
        <v>0.98489000000000004</v>
      </c>
      <c r="F22" s="106">
        <v>0.98489000000000004</v>
      </c>
      <c r="G22" s="106">
        <v>0.60379000000000005</v>
      </c>
    </row>
    <row r="23" spans="2:7" x14ac:dyDescent="0.2">
      <c r="B23" s="105">
        <v>27</v>
      </c>
      <c r="C23" s="106">
        <v>0.95377000000000001</v>
      </c>
      <c r="D23" s="106">
        <v>0.94594999999999996</v>
      </c>
      <c r="E23" s="106">
        <v>0.94554000000000005</v>
      </c>
      <c r="F23" s="106">
        <v>0.94554000000000005</v>
      </c>
      <c r="G23" s="106">
        <v>0.41097</v>
      </c>
    </row>
    <row r="24" spans="2:7" x14ac:dyDescent="0.2">
      <c r="B24" s="105">
        <v>28</v>
      </c>
      <c r="C24" s="106">
        <v>0.9788</v>
      </c>
      <c r="D24" s="106">
        <v>0.96564000000000005</v>
      </c>
      <c r="E24" s="106">
        <v>0.96491000000000005</v>
      </c>
      <c r="F24" s="106">
        <v>0.96564000000000005</v>
      </c>
      <c r="G24" s="106">
        <v>0.54605000000000004</v>
      </c>
    </row>
    <row r="25" spans="2:7" x14ac:dyDescent="0.2">
      <c r="B25" s="105">
        <v>29</v>
      </c>
      <c r="C25" s="106">
        <v>0.95301000000000002</v>
      </c>
      <c r="D25" s="106">
        <v>0.99900999999999995</v>
      </c>
      <c r="E25" s="106">
        <v>0.99878999999999996</v>
      </c>
      <c r="F25" s="106">
        <v>0.99878999999999996</v>
      </c>
      <c r="G25" s="106">
        <v>0.91681999999999997</v>
      </c>
    </row>
    <row r="26" spans="2:7" x14ac:dyDescent="0.2">
      <c r="B26" s="105" t="s">
        <v>832</v>
      </c>
      <c r="C26" s="106">
        <v>0.99358999999999997</v>
      </c>
      <c r="D26" s="106">
        <v>0.99004000000000003</v>
      </c>
      <c r="E26" s="106">
        <v>0.99004000000000003</v>
      </c>
      <c r="F26" s="106">
        <v>0.99004000000000003</v>
      </c>
      <c r="G26" s="261">
        <v>0</v>
      </c>
    </row>
    <row r="27" spans="2:7" x14ac:dyDescent="0.2">
      <c r="B27" s="105">
        <v>32</v>
      </c>
      <c r="C27" s="106">
        <v>0.73643000000000003</v>
      </c>
      <c r="D27" s="106">
        <v>0.76193999999999995</v>
      </c>
      <c r="E27" s="106">
        <v>0.76520999999999995</v>
      </c>
      <c r="F27" s="106">
        <v>0.76520999999999995</v>
      </c>
      <c r="G27" s="106">
        <v>0.55852999999999997</v>
      </c>
    </row>
    <row r="28" spans="2:7" x14ac:dyDescent="0.2">
      <c r="B28" s="105">
        <v>33</v>
      </c>
      <c r="C28" s="106">
        <v>0.99729999999999996</v>
      </c>
      <c r="D28" s="106">
        <v>0.98767000000000005</v>
      </c>
      <c r="E28" s="106">
        <v>0.98767000000000005</v>
      </c>
      <c r="F28" s="106">
        <v>0.98767000000000005</v>
      </c>
      <c r="G28" s="106">
        <v>0.74639999999999995</v>
      </c>
    </row>
    <row r="29" spans="2:7" x14ac:dyDescent="0.2">
      <c r="B29" s="105">
        <v>34</v>
      </c>
      <c r="C29" s="106">
        <v>0.95499000000000001</v>
      </c>
      <c r="D29" s="106">
        <v>0.94089999999999996</v>
      </c>
      <c r="E29" s="106">
        <v>0.94071000000000005</v>
      </c>
      <c r="F29" s="106">
        <v>0.94071000000000005</v>
      </c>
      <c r="G29" s="106">
        <v>0.82989999999999997</v>
      </c>
    </row>
    <row r="30" spans="2:7" x14ac:dyDescent="0.2">
      <c r="B30" s="105">
        <v>35</v>
      </c>
      <c r="C30" s="106">
        <v>0.98951</v>
      </c>
      <c r="D30" s="106">
        <v>0.99743999999999999</v>
      </c>
      <c r="E30" s="106">
        <v>0.99736000000000002</v>
      </c>
      <c r="F30" s="106">
        <v>0.99736000000000002</v>
      </c>
      <c r="G30" s="106">
        <v>0.89378999999999997</v>
      </c>
    </row>
    <row r="31" spans="2:7" x14ac:dyDescent="0.2">
      <c r="B31" s="105">
        <v>36</v>
      </c>
      <c r="C31" s="106">
        <v>0.99304000000000003</v>
      </c>
      <c r="D31" s="106">
        <v>0.99950000000000006</v>
      </c>
      <c r="E31" s="106">
        <v>0.99950000000000006</v>
      </c>
      <c r="F31" s="106">
        <v>0.99950000000000006</v>
      </c>
      <c r="G31" s="106">
        <v>0.87070999999999998</v>
      </c>
    </row>
    <row r="32" spans="2:7" x14ac:dyDescent="0.2">
      <c r="B32" s="105">
        <v>37</v>
      </c>
      <c r="C32" s="106">
        <v>0.99968999999999997</v>
      </c>
      <c r="D32" s="106">
        <v>0.99922999999999995</v>
      </c>
      <c r="E32" s="106">
        <v>0.99907999999999997</v>
      </c>
      <c r="F32" s="106">
        <v>0.99922999999999995</v>
      </c>
      <c r="G32" s="106">
        <v>0.77371999999999996</v>
      </c>
    </row>
    <row r="33" spans="2:7" x14ac:dyDescent="0.2">
      <c r="B33" s="105">
        <v>38</v>
      </c>
      <c r="C33" s="106">
        <v>0.99972000000000005</v>
      </c>
      <c r="D33" s="106">
        <v>0.99929999999999997</v>
      </c>
      <c r="E33" s="106">
        <v>0.99929999999999997</v>
      </c>
      <c r="F33" s="106">
        <v>0.99929999999999997</v>
      </c>
      <c r="G33" s="106">
        <v>0.46281</v>
      </c>
    </row>
    <row r="34" spans="2:7" x14ac:dyDescent="0.2">
      <c r="B34" s="105">
        <v>39</v>
      </c>
      <c r="C34" s="106">
        <v>0.98214000000000001</v>
      </c>
      <c r="D34" s="106">
        <v>0.99536000000000002</v>
      </c>
      <c r="E34" s="106">
        <v>0.99536000000000002</v>
      </c>
      <c r="F34" s="106">
        <v>0.99536000000000002</v>
      </c>
      <c r="G34" s="106">
        <v>0.55786000000000002</v>
      </c>
    </row>
    <row r="35" spans="2:7" x14ac:dyDescent="0.2">
      <c r="B35" s="105">
        <v>40</v>
      </c>
      <c r="C35" s="106">
        <v>0.96175999999999995</v>
      </c>
      <c r="D35" s="106">
        <v>0.98007999999999995</v>
      </c>
      <c r="E35" s="106">
        <v>0.98007999999999995</v>
      </c>
      <c r="F35" s="106">
        <v>0.98007999999999995</v>
      </c>
      <c r="G35" s="106">
        <v>0.87414000000000003</v>
      </c>
    </row>
    <row r="36" spans="2:7" x14ac:dyDescent="0.2">
      <c r="B36" s="105">
        <v>41</v>
      </c>
      <c r="C36" s="106">
        <v>0.99605999999999995</v>
      </c>
      <c r="D36" s="106">
        <v>0.99494000000000005</v>
      </c>
      <c r="E36" s="106">
        <v>0.99494000000000005</v>
      </c>
      <c r="F36" s="106">
        <v>0.99494000000000005</v>
      </c>
      <c r="G36" s="106">
        <v>1.5469999999999999E-2</v>
      </c>
    </row>
    <row r="37" spans="2:7" x14ac:dyDescent="0.2">
      <c r="B37" s="105">
        <v>42</v>
      </c>
      <c r="C37" s="106">
        <v>0.90069999999999995</v>
      </c>
      <c r="D37" s="106">
        <v>0.98336999999999997</v>
      </c>
      <c r="E37" s="106">
        <v>0.98336999999999997</v>
      </c>
      <c r="F37" s="106">
        <v>0.98336999999999997</v>
      </c>
      <c r="G37" s="106">
        <v>0.58731999999999995</v>
      </c>
    </row>
    <row r="38" spans="2:7" x14ac:dyDescent="0.2">
      <c r="B38" s="105">
        <v>43</v>
      </c>
      <c r="C38" s="106">
        <v>0.98887000000000003</v>
      </c>
      <c r="D38" s="106">
        <v>0.99555000000000005</v>
      </c>
      <c r="E38" s="106">
        <v>0.99509999999999998</v>
      </c>
      <c r="F38" s="106">
        <v>0.99509999999999998</v>
      </c>
      <c r="G38" s="106">
        <v>0.63802000000000003</v>
      </c>
    </row>
    <row r="39" spans="2:7" x14ac:dyDescent="0.2">
      <c r="B39" s="105">
        <v>45</v>
      </c>
      <c r="C39" s="106">
        <v>0.98867000000000005</v>
      </c>
      <c r="D39" s="106">
        <v>0.99611000000000005</v>
      </c>
      <c r="E39" s="106">
        <v>0.99611000000000005</v>
      </c>
      <c r="F39" s="106">
        <v>0.99611000000000005</v>
      </c>
      <c r="G39" s="106">
        <v>0.84670999999999996</v>
      </c>
    </row>
    <row r="40" spans="2:7" x14ac:dyDescent="0.2">
      <c r="B40" s="105">
        <v>46</v>
      </c>
      <c r="C40" s="106">
        <v>0.98534999999999995</v>
      </c>
      <c r="D40" s="106">
        <v>0.99121000000000004</v>
      </c>
      <c r="E40" s="106">
        <v>0.99121000000000004</v>
      </c>
      <c r="F40" s="106">
        <v>0.99121000000000004</v>
      </c>
      <c r="G40" s="106">
        <v>0.71501999999999999</v>
      </c>
    </row>
    <row r="41" spans="2:7" x14ac:dyDescent="0.2">
      <c r="B41" s="105">
        <v>47</v>
      </c>
      <c r="C41" s="106">
        <v>0.99153000000000002</v>
      </c>
      <c r="D41" s="106">
        <v>0.99424999999999997</v>
      </c>
      <c r="E41" s="106">
        <v>0.99424999999999997</v>
      </c>
      <c r="F41" s="106">
        <v>0.99424999999999997</v>
      </c>
      <c r="G41" s="106">
        <v>0.58819999999999995</v>
      </c>
    </row>
    <row r="42" spans="2:7" x14ac:dyDescent="0.2">
      <c r="B42" s="105">
        <v>48</v>
      </c>
      <c r="C42" s="106">
        <v>0.97230000000000005</v>
      </c>
      <c r="D42" s="106">
        <v>0.93906000000000001</v>
      </c>
      <c r="E42" s="106">
        <v>0.93906000000000001</v>
      </c>
      <c r="F42" s="106">
        <v>0.93906000000000001</v>
      </c>
      <c r="G42" s="106">
        <v>0.83379999999999999</v>
      </c>
    </row>
    <row r="43" spans="2:7" x14ac:dyDescent="0.2">
      <c r="B43" s="107" t="s">
        <v>1204</v>
      </c>
      <c r="C43" s="106">
        <v>0.96777999999999997</v>
      </c>
      <c r="D43" s="106">
        <v>0.93208999999999997</v>
      </c>
      <c r="E43" s="106">
        <v>0.93210999999999999</v>
      </c>
      <c r="F43" s="106">
        <v>0.93213000000000001</v>
      </c>
      <c r="G43" s="106">
        <v>0.53351000000000004</v>
      </c>
    </row>
    <row r="44" spans="2:7" ht="22.5" x14ac:dyDescent="0.2">
      <c r="B44" s="101" t="s">
        <v>1205</v>
      </c>
      <c r="C44" s="102">
        <v>0</v>
      </c>
      <c r="D44" s="102">
        <v>1</v>
      </c>
      <c r="E44" s="102">
        <v>1</v>
      </c>
      <c r="F44" s="102">
        <v>1</v>
      </c>
      <c r="G44" s="102">
        <v>4</v>
      </c>
    </row>
  </sheetData>
  <phoneticPr fontId="1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workbookViewId="0"/>
  </sheetViews>
  <sheetFormatPr baseColWidth="10" defaultRowHeight="11.25" x14ac:dyDescent="0.2"/>
  <cols>
    <col min="1" max="1" width="3.7109375" style="2" customWidth="1"/>
    <col min="2" max="2" width="11.42578125" style="2"/>
    <col min="3" max="7" width="13.42578125" style="2" customWidth="1"/>
    <col min="8" max="16384" width="11.42578125" style="2"/>
  </cols>
  <sheetData>
    <row r="1" spans="2:7" x14ac:dyDescent="0.2">
      <c r="B1" s="104" t="s">
        <v>210</v>
      </c>
    </row>
    <row r="3" spans="2:7" ht="33.75" x14ac:dyDescent="0.2">
      <c r="B3" s="103" t="s">
        <v>1191</v>
      </c>
      <c r="C3" s="103" t="s">
        <v>1200</v>
      </c>
      <c r="D3" s="103" t="s">
        <v>1201</v>
      </c>
      <c r="E3" s="103" t="s">
        <v>1148</v>
      </c>
      <c r="F3" s="103" t="s">
        <v>1202</v>
      </c>
      <c r="G3" s="103" t="s">
        <v>1203</v>
      </c>
    </row>
    <row r="4" spans="2:7" x14ac:dyDescent="0.2">
      <c r="B4" s="105">
        <v>51</v>
      </c>
      <c r="C4" s="106">
        <v>0.92805000000000004</v>
      </c>
      <c r="D4" s="106">
        <v>0.87695999999999996</v>
      </c>
      <c r="E4" s="106">
        <v>0.8962</v>
      </c>
      <c r="F4" s="106">
        <v>0.89636000000000005</v>
      </c>
      <c r="G4" s="106">
        <v>0.50056999999999996</v>
      </c>
    </row>
    <row r="5" spans="2:7" x14ac:dyDescent="0.2">
      <c r="B5" s="105">
        <v>52</v>
      </c>
      <c r="C5" s="106">
        <v>0.97316000000000003</v>
      </c>
      <c r="D5" s="106">
        <v>0.94901000000000002</v>
      </c>
      <c r="E5" s="106">
        <v>0.94847000000000004</v>
      </c>
      <c r="F5" s="106">
        <v>0.94847000000000004</v>
      </c>
      <c r="G5" s="106">
        <v>0.68276999999999999</v>
      </c>
    </row>
    <row r="6" spans="2:7" x14ac:dyDescent="0.2">
      <c r="B6" s="105">
        <v>54</v>
      </c>
      <c r="C6" s="106">
        <v>0.93476999999999999</v>
      </c>
      <c r="D6" s="106">
        <v>0.99831999999999999</v>
      </c>
      <c r="E6" s="106">
        <v>0.99819999999999998</v>
      </c>
      <c r="F6" s="106">
        <v>0.99819999999999998</v>
      </c>
      <c r="G6" s="106">
        <v>0.64383999999999997</v>
      </c>
    </row>
    <row r="7" spans="2:7" x14ac:dyDescent="0.2">
      <c r="B7" s="105">
        <v>55</v>
      </c>
      <c r="C7" s="106">
        <v>0.99085000000000001</v>
      </c>
      <c r="D7" s="106">
        <v>0.99085000000000001</v>
      </c>
      <c r="E7" s="106">
        <v>0.98939999999999995</v>
      </c>
      <c r="F7" s="106">
        <v>0.98939999999999995</v>
      </c>
      <c r="G7" s="106">
        <v>3.9980000000000002E-2</v>
      </c>
    </row>
    <row r="8" spans="2:7" x14ac:dyDescent="0.2">
      <c r="B8" s="105">
        <v>56</v>
      </c>
      <c r="C8" s="106">
        <v>0.99743999999999999</v>
      </c>
      <c r="D8" s="106">
        <v>0.99863999999999997</v>
      </c>
      <c r="E8" s="106">
        <v>0.99863999999999997</v>
      </c>
      <c r="F8" s="106">
        <v>0.99863999999999997</v>
      </c>
      <c r="G8" s="106">
        <v>0.32604</v>
      </c>
    </row>
    <row r="9" spans="2:7" x14ac:dyDescent="0.2">
      <c r="B9" s="105">
        <v>57</v>
      </c>
      <c r="C9" s="106">
        <v>0.99811000000000005</v>
      </c>
      <c r="D9" s="106">
        <v>0.99811000000000005</v>
      </c>
      <c r="E9" s="106">
        <v>0.99724999999999997</v>
      </c>
      <c r="F9" s="106">
        <v>0.99724999999999997</v>
      </c>
      <c r="G9" s="106">
        <v>0.6774</v>
      </c>
    </row>
    <row r="10" spans="2:7" x14ac:dyDescent="0.2">
      <c r="B10" s="105">
        <v>58</v>
      </c>
      <c r="C10" s="106">
        <v>0.99431000000000003</v>
      </c>
      <c r="D10" s="106">
        <v>0.99068999999999996</v>
      </c>
      <c r="E10" s="106">
        <v>0.99068999999999996</v>
      </c>
      <c r="F10" s="106">
        <v>0.99068999999999996</v>
      </c>
      <c r="G10" s="106">
        <v>0.42627999999999999</v>
      </c>
    </row>
    <row r="11" spans="2:7" x14ac:dyDescent="0.2">
      <c r="B11" s="105">
        <v>59</v>
      </c>
      <c r="C11" s="106">
        <v>0.90081</v>
      </c>
      <c r="D11" s="106">
        <v>0.99934000000000001</v>
      </c>
      <c r="E11" s="106">
        <v>0.99934000000000001</v>
      </c>
      <c r="F11" s="106">
        <v>0.99934000000000001</v>
      </c>
      <c r="G11" s="106">
        <v>0.52649000000000001</v>
      </c>
    </row>
    <row r="12" spans="2:7" x14ac:dyDescent="0.2">
      <c r="B12" s="105">
        <v>60</v>
      </c>
      <c r="C12" s="106">
        <v>0.98902999999999996</v>
      </c>
      <c r="D12" s="106">
        <v>0.99141999999999997</v>
      </c>
      <c r="E12" s="106">
        <v>0.99141999999999997</v>
      </c>
      <c r="F12" s="106">
        <v>0.99141999999999997</v>
      </c>
      <c r="G12" s="106">
        <v>0.62975999999999999</v>
      </c>
    </row>
    <row r="13" spans="2:7" x14ac:dyDescent="0.2">
      <c r="B13" s="105">
        <v>62</v>
      </c>
      <c r="C13" s="106">
        <v>0.96101000000000003</v>
      </c>
      <c r="D13" s="106">
        <v>0.98772000000000004</v>
      </c>
      <c r="E13" s="106">
        <v>0.98724999999999996</v>
      </c>
      <c r="F13" s="106">
        <v>0.98729999999999996</v>
      </c>
      <c r="G13" s="106">
        <v>0.52217000000000002</v>
      </c>
    </row>
    <row r="14" spans="2:7" x14ac:dyDescent="0.2">
      <c r="B14" s="105">
        <v>63</v>
      </c>
      <c r="C14" s="106">
        <v>1</v>
      </c>
      <c r="D14" s="106">
        <v>0.99256</v>
      </c>
      <c r="E14" s="106">
        <v>0.99256</v>
      </c>
      <c r="F14" s="106">
        <v>0.99256</v>
      </c>
      <c r="G14" s="261">
        <v>0</v>
      </c>
    </row>
    <row r="15" spans="2:7" x14ac:dyDescent="0.2">
      <c r="B15" s="105">
        <v>65</v>
      </c>
      <c r="C15" s="106">
        <v>0.93330000000000002</v>
      </c>
      <c r="D15" s="106">
        <v>0.98185</v>
      </c>
      <c r="E15" s="106">
        <v>0.98185</v>
      </c>
      <c r="F15" s="106">
        <v>0.98185</v>
      </c>
      <c r="G15" s="106">
        <v>0.75771999999999995</v>
      </c>
    </row>
    <row r="16" spans="2:7" x14ac:dyDescent="0.2">
      <c r="B16" s="105">
        <v>68</v>
      </c>
      <c r="C16" s="106">
        <v>0.99453999999999998</v>
      </c>
      <c r="D16" s="106">
        <v>0.995</v>
      </c>
      <c r="E16" s="106">
        <v>0.99397000000000002</v>
      </c>
      <c r="F16" s="106">
        <v>0.99397000000000002</v>
      </c>
      <c r="G16" s="106">
        <v>0.21196000000000001</v>
      </c>
    </row>
    <row r="17" spans="2:7" x14ac:dyDescent="0.2">
      <c r="B17" s="105">
        <v>69</v>
      </c>
      <c r="C17" s="106">
        <v>0.96648999999999996</v>
      </c>
      <c r="D17" s="106">
        <v>0.94845000000000002</v>
      </c>
      <c r="E17" s="106">
        <v>0.94840999999999998</v>
      </c>
      <c r="F17" s="106">
        <v>0.94845000000000002</v>
      </c>
      <c r="G17" s="261">
        <v>0</v>
      </c>
    </row>
    <row r="18" spans="2:7" x14ac:dyDescent="0.2">
      <c r="B18" s="105">
        <v>70</v>
      </c>
      <c r="C18" s="106">
        <v>0.99306000000000005</v>
      </c>
      <c r="D18" s="106">
        <v>0.99780999999999997</v>
      </c>
      <c r="E18" s="106">
        <v>0.99780999999999997</v>
      </c>
      <c r="F18" s="106">
        <v>0.99780999999999997</v>
      </c>
      <c r="G18" s="106">
        <v>0.39240000000000003</v>
      </c>
    </row>
    <row r="19" spans="2:7" x14ac:dyDescent="0.2">
      <c r="B19" s="105">
        <v>71</v>
      </c>
      <c r="C19" s="106">
        <v>0.97035000000000005</v>
      </c>
      <c r="D19" s="106">
        <v>0.93700000000000006</v>
      </c>
      <c r="E19" s="106">
        <v>0.93171000000000004</v>
      </c>
      <c r="F19" s="106">
        <v>0.93206</v>
      </c>
      <c r="G19" s="106">
        <v>0.32679999999999998</v>
      </c>
    </row>
    <row r="20" spans="2:7" x14ac:dyDescent="0.2">
      <c r="B20" s="105">
        <v>72</v>
      </c>
      <c r="C20" s="106">
        <v>0.93352000000000002</v>
      </c>
      <c r="D20" s="106">
        <v>0.99956</v>
      </c>
      <c r="E20" s="106">
        <v>0.99941000000000002</v>
      </c>
      <c r="F20" s="106">
        <v>0.99941000000000002</v>
      </c>
      <c r="G20" s="106">
        <v>0.48213</v>
      </c>
    </row>
    <row r="21" spans="2:7" x14ac:dyDescent="0.2">
      <c r="B21" s="105">
        <v>73</v>
      </c>
      <c r="C21" s="106">
        <v>0.95265</v>
      </c>
      <c r="D21" s="106">
        <v>0.98294000000000004</v>
      </c>
      <c r="E21" s="106">
        <v>0.98294000000000004</v>
      </c>
      <c r="F21" s="106">
        <v>0.98294000000000004</v>
      </c>
      <c r="G21" s="106">
        <v>0.37223000000000001</v>
      </c>
    </row>
    <row r="22" spans="2:7" x14ac:dyDescent="0.2">
      <c r="B22" s="105">
        <v>74</v>
      </c>
      <c r="C22" s="106">
        <v>0.94786999999999999</v>
      </c>
      <c r="D22" s="106">
        <v>0.96272000000000002</v>
      </c>
      <c r="E22" s="106">
        <v>0.96225000000000005</v>
      </c>
      <c r="F22" s="106">
        <v>0.96225000000000005</v>
      </c>
      <c r="G22" s="106">
        <v>0.47428999999999999</v>
      </c>
    </row>
    <row r="23" spans="2:7" x14ac:dyDescent="0.2">
      <c r="B23" s="105">
        <v>75</v>
      </c>
      <c r="C23" s="106">
        <v>0.99934999999999996</v>
      </c>
      <c r="D23" s="106">
        <v>0.94003000000000003</v>
      </c>
      <c r="E23" s="106">
        <v>0.94003000000000003</v>
      </c>
      <c r="F23" s="106">
        <v>0.94003000000000003</v>
      </c>
      <c r="G23" s="106">
        <v>0.53012000000000004</v>
      </c>
    </row>
    <row r="24" spans="2:7" x14ac:dyDescent="0.2">
      <c r="B24" s="105">
        <v>76</v>
      </c>
      <c r="C24" s="106">
        <v>1</v>
      </c>
      <c r="D24" s="106">
        <v>0.99556</v>
      </c>
      <c r="E24" s="106">
        <v>0.99556</v>
      </c>
      <c r="F24" s="106">
        <v>0.99556</v>
      </c>
      <c r="G24" s="106">
        <v>0.55173000000000005</v>
      </c>
    </row>
    <row r="25" spans="2:7" x14ac:dyDescent="0.2">
      <c r="B25" s="105">
        <v>77</v>
      </c>
      <c r="C25" s="106">
        <v>0.98914999999999997</v>
      </c>
      <c r="D25" s="106">
        <v>0.95223999999999998</v>
      </c>
      <c r="E25" s="106">
        <v>0.95223999999999998</v>
      </c>
      <c r="F25" s="106">
        <v>0.95223999999999998</v>
      </c>
      <c r="G25" s="106">
        <v>0.50780000000000003</v>
      </c>
    </row>
    <row r="26" spans="2:7" x14ac:dyDescent="0.2">
      <c r="B26" s="105">
        <v>78</v>
      </c>
      <c r="C26" s="106">
        <v>0.97545999999999999</v>
      </c>
      <c r="D26" s="106">
        <v>0.97475000000000001</v>
      </c>
      <c r="E26" s="106">
        <v>0.97470000000000001</v>
      </c>
      <c r="F26" s="106">
        <v>0.97475000000000001</v>
      </c>
      <c r="G26" s="106">
        <v>0.75560000000000005</v>
      </c>
    </row>
    <row r="27" spans="2:7" x14ac:dyDescent="0.2">
      <c r="B27" s="105">
        <v>79</v>
      </c>
      <c r="C27" s="106">
        <v>0.96077999999999997</v>
      </c>
      <c r="D27" s="106">
        <v>0.99678999999999995</v>
      </c>
      <c r="E27" s="106">
        <v>0.99678999999999995</v>
      </c>
      <c r="F27" s="106">
        <v>0.99678999999999995</v>
      </c>
      <c r="G27" s="106">
        <v>0.27232000000000001</v>
      </c>
    </row>
    <row r="28" spans="2:7" x14ac:dyDescent="0.2">
      <c r="B28" s="105">
        <v>80</v>
      </c>
      <c r="C28" s="106">
        <v>0.94418999999999997</v>
      </c>
      <c r="D28" s="106">
        <v>0.92857000000000001</v>
      </c>
      <c r="E28" s="106">
        <v>0.92842000000000002</v>
      </c>
      <c r="F28" s="106">
        <v>0.92842000000000002</v>
      </c>
      <c r="G28" s="106">
        <v>0.29844999999999999</v>
      </c>
    </row>
    <row r="29" spans="2:7" x14ac:dyDescent="0.2">
      <c r="B29" s="105">
        <v>81</v>
      </c>
      <c r="C29" s="106">
        <v>0.99919999999999998</v>
      </c>
      <c r="D29" s="106">
        <v>0.996</v>
      </c>
      <c r="E29" s="106">
        <v>0.996</v>
      </c>
      <c r="F29" s="106">
        <v>0.996</v>
      </c>
      <c r="G29" s="106">
        <v>0.86304000000000003</v>
      </c>
    </row>
    <row r="30" spans="2:7" x14ac:dyDescent="0.2">
      <c r="B30" s="105">
        <v>82</v>
      </c>
      <c r="C30" s="106">
        <v>0.95818999999999999</v>
      </c>
      <c r="D30" s="106">
        <v>0.95482999999999996</v>
      </c>
      <c r="E30" s="106">
        <v>0.95482999999999996</v>
      </c>
      <c r="F30" s="106">
        <v>0.95482999999999996</v>
      </c>
      <c r="G30" s="106">
        <v>0.83725000000000005</v>
      </c>
    </row>
    <row r="31" spans="2:7" x14ac:dyDescent="0.2">
      <c r="B31" s="105">
        <v>83</v>
      </c>
      <c r="C31" s="106">
        <v>0.99404999999999999</v>
      </c>
      <c r="D31" s="106">
        <v>0.95174000000000003</v>
      </c>
      <c r="E31" s="106">
        <v>0.95162999999999998</v>
      </c>
      <c r="F31" s="106">
        <v>0.95162999999999998</v>
      </c>
      <c r="G31" s="106">
        <v>0.73729</v>
      </c>
    </row>
    <row r="32" spans="2:7" x14ac:dyDescent="0.2">
      <c r="B32" s="105">
        <v>84</v>
      </c>
      <c r="C32" s="106">
        <v>0.90822999999999998</v>
      </c>
      <c r="D32" s="106">
        <v>0.97255999999999998</v>
      </c>
      <c r="E32" s="106">
        <v>0.96782999999999997</v>
      </c>
      <c r="F32" s="106">
        <v>0.96782999999999997</v>
      </c>
      <c r="G32" s="106">
        <v>0.95837000000000006</v>
      </c>
    </row>
    <row r="33" spans="2:7" x14ac:dyDescent="0.2">
      <c r="B33" s="105">
        <v>85</v>
      </c>
      <c r="C33" s="106">
        <v>0.88700000000000001</v>
      </c>
      <c r="D33" s="106">
        <v>0.9788</v>
      </c>
      <c r="E33" s="106">
        <v>0.9788</v>
      </c>
      <c r="F33" s="106">
        <v>0.9788</v>
      </c>
      <c r="G33" s="106">
        <v>0.36154999999999998</v>
      </c>
    </row>
    <row r="34" spans="2:7" x14ac:dyDescent="0.2">
      <c r="B34" s="105">
        <v>88</v>
      </c>
      <c r="C34" s="106">
        <v>0.90788000000000002</v>
      </c>
      <c r="D34" s="106">
        <v>0.98309999999999997</v>
      </c>
      <c r="E34" s="106">
        <v>0.98228000000000004</v>
      </c>
      <c r="F34" s="106">
        <v>0.98228000000000004</v>
      </c>
      <c r="G34" s="106">
        <v>0.22131000000000001</v>
      </c>
    </row>
    <row r="35" spans="2:7" x14ac:dyDescent="0.2">
      <c r="B35" s="105">
        <v>89</v>
      </c>
      <c r="C35" s="106">
        <v>0.96084999999999998</v>
      </c>
      <c r="D35" s="106">
        <v>1</v>
      </c>
      <c r="E35" s="106">
        <v>1</v>
      </c>
      <c r="F35" s="106">
        <v>1</v>
      </c>
      <c r="G35" s="106">
        <v>0.60909000000000002</v>
      </c>
    </row>
    <row r="36" spans="2:7" x14ac:dyDescent="0.2">
      <c r="B36" s="105">
        <v>90</v>
      </c>
      <c r="C36" s="106">
        <v>0.97638000000000003</v>
      </c>
      <c r="D36" s="106">
        <v>0.97328000000000003</v>
      </c>
      <c r="E36" s="106">
        <v>0.97328000000000003</v>
      </c>
      <c r="F36" s="106">
        <v>0.97328000000000003</v>
      </c>
      <c r="G36" s="106">
        <v>0.62958000000000003</v>
      </c>
    </row>
    <row r="37" spans="2:7" x14ac:dyDescent="0.2">
      <c r="B37" s="105">
        <v>91</v>
      </c>
      <c r="C37" s="106">
        <v>0.96442000000000005</v>
      </c>
      <c r="D37" s="106">
        <v>0.97472000000000003</v>
      </c>
      <c r="E37" s="106">
        <v>0.97465999999999997</v>
      </c>
      <c r="F37" s="106">
        <v>0.97472000000000003</v>
      </c>
      <c r="G37" s="106">
        <v>0.64612999999999998</v>
      </c>
    </row>
    <row r="38" spans="2:7" x14ac:dyDescent="0.2">
      <c r="B38" s="105">
        <v>92</v>
      </c>
      <c r="C38" s="106">
        <v>0.99600999999999995</v>
      </c>
      <c r="D38" s="106">
        <v>0.97099000000000002</v>
      </c>
      <c r="E38" s="106">
        <v>0.97099000000000002</v>
      </c>
      <c r="F38" s="106">
        <v>0.97099000000000002</v>
      </c>
      <c r="G38" s="106">
        <v>0.75080000000000002</v>
      </c>
    </row>
    <row r="39" spans="2:7" x14ac:dyDescent="0.2">
      <c r="B39" s="105">
        <v>93</v>
      </c>
      <c r="C39" s="106">
        <v>0.99978</v>
      </c>
      <c r="D39" s="261">
        <v>0</v>
      </c>
      <c r="E39" s="261">
        <v>0</v>
      </c>
      <c r="F39" s="261">
        <v>0</v>
      </c>
      <c r="G39" s="106">
        <v>0.25453999999999999</v>
      </c>
    </row>
    <row r="40" spans="2:7" x14ac:dyDescent="0.2">
      <c r="B40" s="105">
        <v>94</v>
      </c>
      <c r="C40" s="106">
        <v>0.99990000000000001</v>
      </c>
      <c r="D40" s="106">
        <v>0.93067</v>
      </c>
      <c r="E40" s="106">
        <v>0.93052000000000001</v>
      </c>
      <c r="F40" s="106">
        <v>0.93057000000000001</v>
      </c>
      <c r="G40" s="106">
        <v>0.55515000000000003</v>
      </c>
    </row>
    <row r="41" spans="2:7" x14ac:dyDescent="0.2">
      <c r="B41" s="105">
        <v>95</v>
      </c>
      <c r="C41" s="106">
        <v>0.99487999999999999</v>
      </c>
      <c r="D41" s="106">
        <v>0.94750000000000001</v>
      </c>
      <c r="E41" s="106">
        <v>0.94750000000000001</v>
      </c>
      <c r="F41" s="106">
        <v>0.94750000000000001</v>
      </c>
      <c r="G41" s="106">
        <v>0.55589999999999995</v>
      </c>
    </row>
    <row r="42" spans="2:7" x14ac:dyDescent="0.2">
      <c r="B42" s="105">
        <v>971</v>
      </c>
      <c r="C42" s="106">
        <v>0.97499999999999998</v>
      </c>
      <c r="D42" s="106">
        <v>0.99946000000000002</v>
      </c>
      <c r="E42" s="106">
        <v>0.99946000000000002</v>
      </c>
      <c r="F42" s="106">
        <v>0.99946000000000002</v>
      </c>
      <c r="G42" s="106">
        <v>0.29081000000000001</v>
      </c>
    </row>
    <row r="43" spans="2:7" x14ac:dyDescent="0.2">
      <c r="B43" s="105">
        <v>974</v>
      </c>
      <c r="C43" s="106">
        <v>0.99170999999999998</v>
      </c>
      <c r="D43" s="106">
        <v>0.99978999999999996</v>
      </c>
      <c r="E43" s="106">
        <v>0.99956999999999996</v>
      </c>
      <c r="F43" s="106">
        <v>0.99978999999999996</v>
      </c>
      <c r="G43" s="106">
        <v>0.49611</v>
      </c>
    </row>
    <row r="44" spans="2:7" x14ac:dyDescent="0.2">
      <c r="B44" s="107" t="s">
        <v>1204</v>
      </c>
      <c r="C44" s="106">
        <v>0.96777999999999997</v>
      </c>
      <c r="D44" s="106">
        <v>0.93208999999999997</v>
      </c>
      <c r="E44" s="106">
        <v>0.93210999999999999</v>
      </c>
      <c r="F44" s="106">
        <v>0.93213000000000001</v>
      </c>
      <c r="G44" s="106">
        <v>0.53351000000000004</v>
      </c>
    </row>
    <row r="45" spans="2:7" ht="22.5" x14ac:dyDescent="0.2">
      <c r="B45" s="101" t="s">
        <v>1205</v>
      </c>
      <c r="C45" s="102">
        <v>0</v>
      </c>
      <c r="D45" s="102">
        <v>1</v>
      </c>
      <c r="E45" s="102">
        <v>1</v>
      </c>
      <c r="F45" s="102">
        <v>1</v>
      </c>
      <c r="G45" s="102">
        <v>4</v>
      </c>
    </row>
  </sheetData>
  <phoneticPr fontId="1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workbookViewId="0"/>
  </sheetViews>
  <sheetFormatPr baseColWidth="10" defaultColWidth="10.5703125" defaultRowHeight="11.25" x14ac:dyDescent="0.2"/>
  <cols>
    <col min="1" max="1" width="3.7109375" style="2" customWidth="1"/>
    <col min="2" max="16384" width="10.5703125" style="2"/>
  </cols>
  <sheetData>
    <row r="1" spans="2:12" s="108" customFormat="1" x14ac:dyDescent="0.2">
      <c r="B1" s="388" t="s">
        <v>213</v>
      </c>
      <c r="C1" s="388"/>
      <c r="D1" s="388"/>
      <c r="E1" s="388"/>
      <c r="F1" s="388"/>
      <c r="G1" s="388"/>
      <c r="H1" s="388"/>
    </row>
    <row r="3" spans="2:12" ht="45" x14ac:dyDescent="0.2">
      <c r="B3" s="103" t="s">
        <v>1191</v>
      </c>
      <c r="C3" s="103" t="s">
        <v>49</v>
      </c>
      <c r="D3" s="103" t="s">
        <v>1207</v>
      </c>
      <c r="E3" s="103" t="s">
        <v>1208</v>
      </c>
      <c r="F3" s="103" t="s">
        <v>50</v>
      </c>
      <c r="G3" s="103" t="s">
        <v>1210</v>
      </c>
      <c r="H3" s="103" t="s">
        <v>1211</v>
      </c>
      <c r="I3" s="103" t="s">
        <v>929</v>
      </c>
      <c r="J3" s="103" t="s">
        <v>1212</v>
      </c>
      <c r="K3" s="103" t="s">
        <v>1213</v>
      </c>
      <c r="L3" s="103" t="s">
        <v>1155</v>
      </c>
    </row>
    <row r="4" spans="2:12" x14ac:dyDescent="0.2">
      <c r="B4" s="105">
        <v>1</v>
      </c>
      <c r="C4" s="106">
        <v>1</v>
      </c>
      <c r="D4" s="106">
        <v>0</v>
      </c>
      <c r="E4" s="106">
        <v>0.72990999999999995</v>
      </c>
      <c r="F4" s="106">
        <v>0</v>
      </c>
      <c r="G4" s="106">
        <v>0</v>
      </c>
      <c r="H4" s="106">
        <v>0.67269000000000001</v>
      </c>
      <c r="I4" s="106">
        <v>1</v>
      </c>
      <c r="J4" s="106">
        <v>0.99626999999999999</v>
      </c>
      <c r="K4" s="106">
        <v>0.98968999999999996</v>
      </c>
      <c r="L4" s="106">
        <v>1</v>
      </c>
    </row>
    <row r="5" spans="2:12" x14ac:dyDescent="0.2">
      <c r="B5" s="105">
        <v>3</v>
      </c>
      <c r="C5" s="106">
        <v>0.24204999999999999</v>
      </c>
      <c r="D5" s="106">
        <v>0.64441999999999999</v>
      </c>
      <c r="E5" s="106">
        <v>0.77791999999999994</v>
      </c>
      <c r="F5" s="106">
        <v>0.20898</v>
      </c>
      <c r="G5" s="106">
        <v>0.74765999999999999</v>
      </c>
      <c r="H5" s="106">
        <v>0.70898000000000005</v>
      </c>
      <c r="I5" s="106">
        <v>1.9959999999999999E-2</v>
      </c>
      <c r="J5" s="106">
        <v>0.98595999999999995</v>
      </c>
      <c r="K5" s="106">
        <v>0.98065999999999998</v>
      </c>
      <c r="L5" s="106">
        <v>0.97753999999999996</v>
      </c>
    </row>
    <row r="6" spans="2:12" x14ac:dyDescent="0.2">
      <c r="B6" s="105">
        <v>7</v>
      </c>
      <c r="C6" s="106">
        <v>0</v>
      </c>
      <c r="D6" s="106">
        <v>0.58411999999999997</v>
      </c>
      <c r="E6" s="106">
        <v>0.73541000000000001</v>
      </c>
      <c r="F6" s="106">
        <v>0</v>
      </c>
      <c r="G6" s="106">
        <v>0.67266000000000004</v>
      </c>
      <c r="H6" s="106">
        <v>0.70623999999999998</v>
      </c>
      <c r="I6" s="261">
        <v>0</v>
      </c>
      <c r="J6" s="106">
        <v>0.98846999999999996</v>
      </c>
      <c r="K6" s="106">
        <v>0.97524</v>
      </c>
      <c r="L6" s="106">
        <v>0.97252000000000005</v>
      </c>
    </row>
    <row r="7" spans="2:12" x14ac:dyDescent="0.2">
      <c r="B7" s="105">
        <v>8</v>
      </c>
      <c r="C7" s="106">
        <v>0.40738000000000002</v>
      </c>
      <c r="D7" s="106">
        <v>0.40738000000000002</v>
      </c>
      <c r="E7" s="106">
        <v>0.74277000000000004</v>
      </c>
      <c r="F7" s="106">
        <v>0.53722999999999999</v>
      </c>
      <c r="G7" s="106">
        <v>0.53722999999999999</v>
      </c>
      <c r="H7" s="106">
        <v>0.62185000000000001</v>
      </c>
      <c r="I7" s="261">
        <v>0</v>
      </c>
      <c r="J7" s="106">
        <v>0.73723000000000005</v>
      </c>
      <c r="K7" s="106">
        <v>0.75477000000000005</v>
      </c>
      <c r="L7" s="106">
        <v>0.74831000000000003</v>
      </c>
    </row>
    <row r="8" spans="2:12" x14ac:dyDescent="0.2">
      <c r="B8" s="105">
        <v>9</v>
      </c>
      <c r="C8" s="106">
        <v>0.53266999999999998</v>
      </c>
      <c r="D8" s="106">
        <v>0.53266999999999998</v>
      </c>
      <c r="E8" s="106">
        <v>0.72231999999999996</v>
      </c>
      <c r="F8" s="106">
        <v>0.60072999999999999</v>
      </c>
      <c r="G8" s="106">
        <v>0.60072999999999999</v>
      </c>
      <c r="H8" s="106">
        <v>0.66061999999999999</v>
      </c>
      <c r="I8" s="261">
        <v>0</v>
      </c>
      <c r="J8" s="106">
        <v>0.66152</v>
      </c>
      <c r="K8" s="106">
        <v>0.76770000000000005</v>
      </c>
      <c r="L8" s="106">
        <v>0.76588000000000001</v>
      </c>
    </row>
    <row r="9" spans="2:12" x14ac:dyDescent="0.2">
      <c r="B9" s="105">
        <v>10</v>
      </c>
      <c r="C9" s="106">
        <v>0.63119999999999998</v>
      </c>
      <c r="D9" s="106">
        <v>0.63119999999999998</v>
      </c>
      <c r="E9" s="106">
        <v>0.97489999999999999</v>
      </c>
      <c r="F9" s="106">
        <v>0.83413000000000004</v>
      </c>
      <c r="G9" s="106">
        <v>0.83413000000000004</v>
      </c>
      <c r="H9" s="106">
        <v>0.93035999999999996</v>
      </c>
      <c r="I9" s="261">
        <v>0</v>
      </c>
      <c r="J9" s="106">
        <v>0.97221000000000002</v>
      </c>
      <c r="K9" s="106">
        <v>0.98594999999999999</v>
      </c>
      <c r="L9" s="106">
        <v>0.98624999999999996</v>
      </c>
    </row>
    <row r="10" spans="2:12" x14ac:dyDescent="0.2">
      <c r="B10" s="105">
        <v>11</v>
      </c>
      <c r="C10" s="106">
        <v>0</v>
      </c>
      <c r="D10" s="106">
        <v>0.62578999999999996</v>
      </c>
      <c r="E10" s="106">
        <v>0.99261999999999995</v>
      </c>
      <c r="F10" s="106">
        <v>0</v>
      </c>
      <c r="G10" s="106">
        <v>0.85004000000000002</v>
      </c>
      <c r="H10" s="106">
        <v>0.93935999999999997</v>
      </c>
      <c r="I10" s="261">
        <v>0</v>
      </c>
      <c r="J10" s="106">
        <v>0.96831</v>
      </c>
      <c r="K10" s="106">
        <v>0.98607</v>
      </c>
      <c r="L10" s="106">
        <v>0.98306000000000004</v>
      </c>
    </row>
    <row r="11" spans="2:12" x14ac:dyDescent="0.2">
      <c r="B11" s="105">
        <v>13</v>
      </c>
      <c r="C11" s="106">
        <v>0</v>
      </c>
      <c r="D11" s="106">
        <v>0.46679999999999999</v>
      </c>
      <c r="E11" s="106">
        <v>0.57701999999999998</v>
      </c>
      <c r="F11" s="106">
        <v>0</v>
      </c>
      <c r="G11" s="106">
        <v>0.51236000000000004</v>
      </c>
      <c r="H11" s="106">
        <v>0.53476999999999997</v>
      </c>
      <c r="I11" s="261">
        <v>0</v>
      </c>
      <c r="J11" s="106">
        <v>5.0000000000000002E-5</v>
      </c>
      <c r="K11" s="106">
        <v>0.84965000000000002</v>
      </c>
      <c r="L11" s="106">
        <v>0.83147000000000004</v>
      </c>
    </row>
    <row r="12" spans="2:12" x14ac:dyDescent="0.2">
      <c r="B12" s="105">
        <v>14</v>
      </c>
      <c r="C12" s="106">
        <v>0</v>
      </c>
      <c r="D12" s="106">
        <v>0.64607999999999999</v>
      </c>
      <c r="E12" s="106">
        <v>0.80484999999999995</v>
      </c>
      <c r="F12" s="106">
        <v>0</v>
      </c>
      <c r="G12" s="106">
        <v>0.74478</v>
      </c>
      <c r="H12" s="106">
        <v>0.45883000000000002</v>
      </c>
      <c r="I12" s="261">
        <v>0</v>
      </c>
      <c r="J12" s="106">
        <v>0.56598999999999999</v>
      </c>
      <c r="K12" s="106">
        <v>0.98180999999999996</v>
      </c>
      <c r="L12" s="106">
        <v>0.97702</v>
      </c>
    </row>
    <row r="13" spans="2:12" x14ac:dyDescent="0.2">
      <c r="B13" s="105">
        <v>15</v>
      </c>
      <c r="C13" s="106">
        <v>0.99926000000000004</v>
      </c>
      <c r="D13" s="106">
        <v>0.60892000000000002</v>
      </c>
      <c r="E13" s="106">
        <v>0.82601999999999998</v>
      </c>
      <c r="F13" s="106">
        <v>0.99777000000000005</v>
      </c>
      <c r="G13" s="106">
        <v>0.66022000000000003</v>
      </c>
      <c r="H13" s="106">
        <v>0.80074000000000001</v>
      </c>
      <c r="I13" s="261">
        <v>0</v>
      </c>
      <c r="J13" s="106">
        <v>0.96208000000000005</v>
      </c>
      <c r="K13" s="106">
        <v>1</v>
      </c>
      <c r="L13" s="106">
        <v>1</v>
      </c>
    </row>
    <row r="14" spans="2:12" x14ac:dyDescent="0.2">
      <c r="B14" s="105">
        <v>16</v>
      </c>
      <c r="C14" s="106">
        <v>0</v>
      </c>
      <c r="D14" s="106">
        <v>0.67664999999999997</v>
      </c>
      <c r="E14" s="106">
        <v>0.99787999999999999</v>
      </c>
      <c r="F14" s="106">
        <v>0</v>
      </c>
      <c r="G14" s="106">
        <v>0.86721000000000004</v>
      </c>
      <c r="H14" s="106">
        <v>0.94918000000000002</v>
      </c>
      <c r="I14" s="261">
        <v>0</v>
      </c>
      <c r="J14" s="106">
        <v>0.99516000000000004</v>
      </c>
      <c r="K14" s="106">
        <v>0.99819000000000002</v>
      </c>
      <c r="L14" s="106">
        <v>0.99939999999999996</v>
      </c>
    </row>
    <row r="15" spans="2:12" x14ac:dyDescent="0.2">
      <c r="B15" s="105">
        <v>17</v>
      </c>
      <c r="C15" s="106">
        <v>0.64456000000000002</v>
      </c>
      <c r="D15" s="106">
        <v>0.67274999999999996</v>
      </c>
      <c r="E15" s="106">
        <v>0.80669999999999997</v>
      </c>
      <c r="F15" s="106">
        <v>0.64456000000000002</v>
      </c>
      <c r="G15" s="106">
        <v>0.73275999999999997</v>
      </c>
      <c r="H15" s="106">
        <v>0.74983</v>
      </c>
      <c r="I15" s="261">
        <v>1.7000000000000001E-4</v>
      </c>
      <c r="J15" s="106">
        <v>0.93020999999999998</v>
      </c>
      <c r="K15" s="106">
        <v>0.94181000000000004</v>
      </c>
      <c r="L15" s="106">
        <v>0.93883000000000005</v>
      </c>
    </row>
    <row r="16" spans="2:12" x14ac:dyDescent="0.2">
      <c r="B16" s="105">
        <v>18</v>
      </c>
      <c r="C16" s="106">
        <v>0</v>
      </c>
      <c r="D16" s="106">
        <v>0.70037000000000005</v>
      </c>
      <c r="E16" s="106">
        <v>0.92866000000000004</v>
      </c>
      <c r="F16" s="106">
        <v>0</v>
      </c>
      <c r="G16" s="106">
        <v>0.83964000000000005</v>
      </c>
      <c r="H16" s="106">
        <v>0.89144000000000001</v>
      </c>
      <c r="I16" s="261">
        <v>0</v>
      </c>
      <c r="J16" s="106">
        <v>1</v>
      </c>
      <c r="K16" s="106">
        <v>0.99597000000000002</v>
      </c>
      <c r="L16" s="106">
        <v>0.99597000000000002</v>
      </c>
    </row>
    <row r="17" spans="2:12" x14ac:dyDescent="0.2">
      <c r="B17" s="105">
        <v>19</v>
      </c>
      <c r="C17" s="106">
        <v>0.59789999999999999</v>
      </c>
      <c r="D17" s="106">
        <v>0.63754</v>
      </c>
      <c r="E17" s="106">
        <v>0.79417000000000004</v>
      </c>
      <c r="F17" s="106">
        <v>0.59789999999999999</v>
      </c>
      <c r="G17" s="106">
        <v>0.72350000000000003</v>
      </c>
      <c r="H17" s="106">
        <v>0.76217999999999997</v>
      </c>
      <c r="I17" s="261">
        <v>0</v>
      </c>
      <c r="J17" s="106">
        <v>0.97660000000000002</v>
      </c>
      <c r="K17" s="106">
        <v>0.98853999999999997</v>
      </c>
      <c r="L17" s="106">
        <v>0.96943999999999997</v>
      </c>
    </row>
    <row r="18" spans="2:12" x14ac:dyDescent="0.2">
      <c r="B18" s="105">
        <v>21</v>
      </c>
      <c r="C18" s="106">
        <v>0.93354000000000004</v>
      </c>
      <c r="D18" s="106">
        <v>0.79696999999999996</v>
      </c>
      <c r="E18" s="106">
        <v>0.77017999999999998</v>
      </c>
      <c r="F18" s="106">
        <v>0.87822</v>
      </c>
      <c r="G18" s="106">
        <v>0.92379999999999995</v>
      </c>
      <c r="H18" s="106">
        <v>0.67832000000000003</v>
      </c>
      <c r="I18" s="106">
        <v>7.22E-2</v>
      </c>
      <c r="J18" s="106">
        <v>0.98329999999999995</v>
      </c>
      <c r="K18" s="106">
        <v>0.98904000000000003</v>
      </c>
      <c r="L18" s="106">
        <v>0.98260000000000003</v>
      </c>
    </row>
    <row r="19" spans="2:12" x14ac:dyDescent="0.2">
      <c r="B19" s="105">
        <v>22</v>
      </c>
      <c r="C19" s="106">
        <v>0.81916999999999995</v>
      </c>
      <c r="D19" s="106">
        <v>0.81916999999999995</v>
      </c>
      <c r="E19" s="106">
        <v>0.39351000000000003</v>
      </c>
      <c r="F19" s="106">
        <v>0.93740000000000001</v>
      </c>
      <c r="G19" s="106">
        <v>0.93740000000000001</v>
      </c>
      <c r="H19" s="106">
        <v>0.28408</v>
      </c>
      <c r="I19" s="261">
        <v>0</v>
      </c>
      <c r="J19" s="106">
        <v>0.99829999999999997</v>
      </c>
      <c r="K19" s="106">
        <v>0.99799000000000004</v>
      </c>
      <c r="L19" s="106">
        <v>0.99660000000000004</v>
      </c>
    </row>
    <row r="20" spans="2:12" x14ac:dyDescent="0.2">
      <c r="B20" s="105">
        <v>24</v>
      </c>
      <c r="C20" s="106">
        <v>0.92549999999999999</v>
      </c>
      <c r="D20" s="106">
        <v>0.92549999999999999</v>
      </c>
      <c r="E20" s="106">
        <v>0.72192999999999996</v>
      </c>
      <c r="F20" s="106">
        <v>0.88561999999999996</v>
      </c>
      <c r="G20" s="106">
        <v>0.88458000000000003</v>
      </c>
      <c r="H20" s="106">
        <v>0.86253999999999997</v>
      </c>
      <c r="I20" s="261">
        <v>0</v>
      </c>
      <c r="J20" s="106">
        <v>0.95908000000000004</v>
      </c>
      <c r="K20" s="106">
        <v>0.94962999999999997</v>
      </c>
      <c r="L20" s="106">
        <v>0.94333999999999996</v>
      </c>
    </row>
    <row r="21" spans="2:12" x14ac:dyDescent="0.2">
      <c r="B21" s="105">
        <v>25</v>
      </c>
      <c r="C21" s="106">
        <v>0</v>
      </c>
      <c r="D21" s="106">
        <v>0.56981999999999999</v>
      </c>
      <c r="E21" s="106">
        <v>0.75012999999999996</v>
      </c>
      <c r="F21" s="106">
        <v>0</v>
      </c>
      <c r="G21" s="106">
        <v>0.59887000000000001</v>
      </c>
      <c r="H21" s="106">
        <v>0.65398999999999996</v>
      </c>
      <c r="I21" s="261">
        <v>0</v>
      </c>
      <c r="J21" s="106">
        <v>0.98433000000000004</v>
      </c>
      <c r="K21" s="106">
        <v>0.99048999999999998</v>
      </c>
      <c r="L21" s="106">
        <v>0.98943000000000003</v>
      </c>
    </row>
    <row r="22" spans="2:12" x14ac:dyDescent="0.2">
      <c r="B22" s="105">
        <v>26</v>
      </c>
      <c r="C22" s="106">
        <v>0.60197000000000001</v>
      </c>
      <c r="D22" s="106">
        <v>0.65239999999999998</v>
      </c>
      <c r="E22" s="106">
        <v>0.80188999999999999</v>
      </c>
      <c r="F22" s="106">
        <v>0.60197000000000001</v>
      </c>
      <c r="G22" s="106">
        <v>0.74599000000000004</v>
      </c>
      <c r="H22" s="106">
        <v>0.79078999999999999</v>
      </c>
      <c r="I22" s="261">
        <v>0</v>
      </c>
      <c r="J22" s="106">
        <v>0.97541999999999995</v>
      </c>
      <c r="K22" s="106">
        <v>0.98087999999999997</v>
      </c>
      <c r="L22" s="106">
        <v>0.97906000000000004</v>
      </c>
    </row>
    <row r="23" spans="2:12" x14ac:dyDescent="0.2">
      <c r="B23" s="105">
        <v>27</v>
      </c>
      <c r="C23" s="106">
        <v>0.36968000000000001</v>
      </c>
      <c r="D23" s="106">
        <v>0.38779000000000002</v>
      </c>
      <c r="E23" s="106">
        <v>0.50370000000000004</v>
      </c>
      <c r="F23" s="106">
        <v>0.36968000000000001</v>
      </c>
      <c r="G23" s="106">
        <v>0.44156000000000001</v>
      </c>
      <c r="H23" s="106">
        <v>0.47627000000000003</v>
      </c>
      <c r="I23" s="261">
        <v>1.3999999999999999E-4</v>
      </c>
      <c r="J23" s="106">
        <v>0.89973000000000003</v>
      </c>
      <c r="K23" s="106">
        <v>0.96501999999999999</v>
      </c>
      <c r="L23" s="106">
        <v>0.96762999999999999</v>
      </c>
    </row>
    <row r="24" spans="2:12" x14ac:dyDescent="0.2">
      <c r="B24" s="105">
        <v>28</v>
      </c>
      <c r="C24" s="106">
        <v>0</v>
      </c>
      <c r="D24" s="106">
        <v>0.49708000000000002</v>
      </c>
      <c r="E24" s="106">
        <v>0.57821999999999996</v>
      </c>
      <c r="F24" s="106">
        <v>0</v>
      </c>
      <c r="G24" s="106">
        <v>0.52339000000000002</v>
      </c>
      <c r="H24" s="106">
        <v>0.53727999999999998</v>
      </c>
      <c r="I24" s="261">
        <v>0</v>
      </c>
      <c r="J24" s="106">
        <v>0.96564000000000005</v>
      </c>
      <c r="K24" s="106">
        <v>0.98246</v>
      </c>
      <c r="L24" s="106">
        <v>0.97806999999999999</v>
      </c>
    </row>
    <row r="25" spans="2:12" x14ac:dyDescent="0.2">
      <c r="B25" s="105">
        <v>29</v>
      </c>
      <c r="C25" s="106">
        <v>1</v>
      </c>
      <c r="D25" s="106">
        <v>0.84909000000000001</v>
      </c>
      <c r="E25" s="106">
        <v>0.95752999999999999</v>
      </c>
      <c r="F25" s="106">
        <v>1</v>
      </c>
      <c r="G25" s="106">
        <v>0.90447</v>
      </c>
      <c r="H25" s="106">
        <v>0.92442999999999997</v>
      </c>
      <c r="I25" s="261">
        <v>0</v>
      </c>
      <c r="J25" s="106">
        <v>0.92057</v>
      </c>
      <c r="K25" s="106">
        <v>0.97121000000000002</v>
      </c>
      <c r="L25" s="106">
        <v>0.96801000000000004</v>
      </c>
    </row>
    <row r="26" spans="2:12" x14ac:dyDescent="0.2">
      <c r="B26" s="105" t="s">
        <v>832</v>
      </c>
      <c r="C26" s="106">
        <v>0.93593999999999999</v>
      </c>
      <c r="D26" s="106">
        <v>0.69466000000000006</v>
      </c>
      <c r="E26" s="106">
        <v>0.82206000000000001</v>
      </c>
      <c r="F26" s="106">
        <v>0.91246000000000005</v>
      </c>
      <c r="G26" s="106">
        <v>0.93593999999999999</v>
      </c>
      <c r="H26" s="106">
        <v>0.76085000000000003</v>
      </c>
      <c r="I26" s="261">
        <v>8.8969999999999994E-2</v>
      </c>
      <c r="J26" s="106">
        <v>0.98504999999999998</v>
      </c>
      <c r="K26" s="106">
        <v>0.99075000000000002</v>
      </c>
      <c r="L26" s="106">
        <v>0.98860999999999999</v>
      </c>
    </row>
    <row r="27" spans="2:12" x14ac:dyDescent="0.2">
      <c r="B27" s="105">
        <v>32</v>
      </c>
      <c r="C27" s="106">
        <v>0.51732999999999996</v>
      </c>
      <c r="D27" s="106">
        <v>0.51732999999999996</v>
      </c>
      <c r="E27" s="106">
        <v>0.58926999999999996</v>
      </c>
      <c r="F27" s="106">
        <v>0.55134000000000005</v>
      </c>
      <c r="G27" s="106">
        <v>0.55134000000000005</v>
      </c>
      <c r="H27" s="106">
        <v>0.54349000000000003</v>
      </c>
      <c r="I27" s="261">
        <v>0</v>
      </c>
      <c r="J27" s="106">
        <v>0.61609000000000003</v>
      </c>
      <c r="K27" s="106">
        <v>0.75866999999999996</v>
      </c>
      <c r="L27" s="106">
        <v>0.73707999999999996</v>
      </c>
    </row>
    <row r="28" spans="2:12" x14ac:dyDescent="0.2">
      <c r="B28" s="105">
        <v>33</v>
      </c>
      <c r="C28" s="106">
        <v>0</v>
      </c>
      <c r="D28" s="106">
        <v>0.67811999999999995</v>
      </c>
      <c r="E28" s="106">
        <v>0</v>
      </c>
      <c r="F28" s="106">
        <v>0</v>
      </c>
      <c r="G28" s="106">
        <v>0.86023000000000005</v>
      </c>
      <c r="H28" s="106">
        <v>0</v>
      </c>
      <c r="I28" s="261">
        <v>0</v>
      </c>
      <c r="J28" s="106">
        <v>0.98433000000000004</v>
      </c>
      <c r="K28" s="106">
        <v>0.87975000000000003</v>
      </c>
      <c r="L28" s="106">
        <v>0.87294000000000005</v>
      </c>
    </row>
    <row r="29" spans="2:12" x14ac:dyDescent="0.2">
      <c r="B29" s="105">
        <v>34</v>
      </c>
      <c r="C29" s="106">
        <v>7.9000000000000001E-4</v>
      </c>
      <c r="D29" s="106">
        <v>0.67290000000000005</v>
      </c>
      <c r="E29" s="106">
        <v>0.86565999999999999</v>
      </c>
      <c r="F29" s="106">
        <v>6.8999999999999997E-4</v>
      </c>
      <c r="G29" s="106">
        <v>0.76056000000000001</v>
      </c>
      <c r="H29" s="106">
        <v>0.80359999999999998</v>
      </c>
      <c r="I29" s="261">
        <v>0</v>
      </c>
      <c r="J29" s="106">
        <v>0.97645999999999999</v>
      </c>
      <c r="K29" s="106">
        <v>0.96128999999999998</v>
      </c>
      <c r="L29" s="106">
        <v>0.93784999999999996</v>
      </c>
    </row>
    <row r="30" spans="2:12" x14ac:dyDescent="0.2">
      <c r="B30" s="105">
        <v>35</v>
      </c>
      <c r="C30" s="106">
        <v>0.84848000000000001</v>
      </c>
      <c r="D30" s="106">
        <v>0.84848000000000001</v>
      </c>
      <c r="E30" s="106">
        <v>0.99021999999999999</v>
      </c>
      <c r="F30" s="106">
        <v>0.92630999999999997</v>
      </c>
      <c r="G30" s="106">
        <v>0.92630999999999997</v>
      </c>
      <c r="H30" s="106">
        <v>0.96360000000000001</v>
      </c>
      <c r="I30" s="261">
        <v>0</v>
      </c>
      <c r="J30" s="106">
        <v>0.99268000000000001</v>
      </c>
      <c r="K30" s="106">
        <v>0.99126999999999998</v>
      </c>
      <c r="L30" s="106">
        <v>0.99092000000000002</v>
      </c>
    </row>
    <row r="31" spans="2:12" x14ac:dyDescent="0.2">
      <c r="B31" s="105">
        <v>36</v>
      </c>
      <c r="C31" s="106">
        <v>0</v>
      </c>
      <c r="D31" s="106">
        <v>0.77871999999999997</v>
      </c>
      <c r="E31" s="106">
        <v>0.92193000000000003</v>
      </c>
      <c r="F31" s="106">
        <v>0</v>
      </c>
      <c r="G31" s="106">
        <v>0.91396999999999995</v>
      </c>
      <c r="H31" s="106">
        <v>0.88512999999999997</v>
      </c>
      <c r="I31" s="261">
        <v>0</v>
      </c>
      <c r="J31" s="106">
        <v>1</v>
      </c>
      <c r="K31" s="106">
        <v>0.99004999999999999</v>
      </c>
      <c r="L31" s="106">
        <v>0.99155000000000004</v>
      </c>
    </row>
    <row r="32" spans="2:12" x14ac:dyDescent="0.2">
      <c r="B32" s="105">
        <v>37</v>
      </c>
      <c r="C32" s="106">
        <v>0.99121999999999999</v>
      </c>
      <c r="D32" s="106">
        <v>0.74338000000000004</v>
      </c>
      <c r="E32" s="106">
        <v>0.78266000000000002</v>
      </c>
      <c r="F32" s="106">
        <v>0.94577999999999995</v>
      </c>
      <c r="G32" s="106">
        <v>0.86014000000000002</v>
      </c>
      <c r="H32" s="106">
        <v>0.86783999999999994</v>
      </c>
      <c r="I32" s="261">
        <v>0</v>
      </c>
      <c r="J32" s="106">
        <v>0.98660000000000003</v>
      </c>
      <c r="K32" s="106">
        <v>0.98829</v>
      </c>
      <c r="L32" s="106">
        <v>0.98506000000000005</v>
      </c>
    </row>
    <row r="33" spans="2:12" x14ac:dyDescent="0.2">
      <c r="B33" s="105">
        <v>38</v>
      </c>
      <c r="C33" s="106">
        <v>0</v>
      </c>
      <c r="D33" s="106">
        <v>0.43063000000000001</v>
      </c>
      <c r="E33" s="106">
        <v>0.52158000000000004</v>
      </c>
      <c r="F33" s="106">
        <v>0</v>
      </c>
      <c r="G33" s="106">
        <v>0.48820999999999998</v>
      </c>
      <c r="H33" s="106">
        <v>0.50570000000000004</v>
      </c>
      <c r="I33" s="261">
        <v>0</v>
      </c>
      <c r="J33" s="106">
        <v>0.99726999999999999</v>
      </c>
      <c r="K33" s="106">
        <v>0.98118000000000005</v>
      </c>
      <c r="L33" s="106">
        <v>0.98390999999999995</v>
      </c>
    </row>
    <row r="34" spans="2:12" x14ac:dyDescent="0.2">
      <c r="B34" s="105">
        <v>39</v>
      </c>
      <c r="C34" s="106">
        <v>0.65642999999999996</v>
      </c>
      <c r="D34" s="106">
        <v>0.70179000000000002</v>
      </c>
      <c r="E34" s="106">
        <v>0.75285999999999997</v>
      </c>
      <c r="F34" s="106">
        <v>0.65642999999999996</v>
      </c>
      <c r="G34" s="106">
        <v>0.78320999999999996</v>
      </c>
      <c r="H34" s="106">
        <v>0.70250000000000001</v>
      </c>
      <c r="I34" s="261">
        <v>0</v>
      </c>
      <c r="J34" s="106">
        <v>0.93464000000000003</v>
      </c>
      <c r="K34" s="106">
        <v>0.995</v>
      </c>
      <c r="L34" s="106">
        <v>0.99463999999999997</v>
      </c>
    </row>
    <row r="35" spans="2:12" x14ac:dyDescent="0.2">
      <c r="B35" s="105">
        <v>40</v>
      </c>
      <c r="C35" s="106">
        <v>0</v>
      </c>
      <c r="D35" s="106">
        <v>0.74721000000000004</v>
      </c>
      <c r="E35" s="106">
        <v>0.88554999999999995</v>
      </c>
      <c r="F35" s="106">
        <v>0</v>
      </c>
      <c r="G35" s="106">
        <v>0.82952999999999999</v>
      </c>
      <c r="H35" s="106">
        <v>0.8367</v>
      </c>
      <c r="I35" s="261">
        <v>0</v>
      </c>
      <c r="J35" s="106">
        <v>0.98963999999999996</v>
      </c>
      <c r="K35" s="106">
        <v>0.98751999999999995</v>
      </c>
      <c r="L35" s="106">
        <v>0.98087999999999997</v>
      </c>
    </row>
    <row r="36" spans="2:12" x14ac:dyDescent="0.2">
      <c r="B36" s="105">
        <v>41</v>
      </c>
      <c r="C36" s="106">
        <v>0</v>
      </c>
      <c r="D36" s="106">
        <v>0.73107999999999995</v>
      </c>
      <c r="E36" s="106">
        <v>0.37722</v>
      </c>
      <c r="F36" s="106">
        <v>0</v>
      </c>
      <c r="G36" s="106">
        <v>0.88917000000000002</v>
      </c>
      <c r="H36" s="106">
        <v>0.20252999999999999</v>
      </c>
      <c r="I36" s="261">
        <v>0</v>
      </c>
      <c r="J36" s="106">
        <v>0.98819000000000001</v>
      </c>
      <c r="K36" s="106">
        <v>0.99380999999999997</v>
      </c>
      <c r="L36" s="106">
        <v>0.99268999999999996</v>
      </c>
    </row>
    <row r="37" spans="2:12" x14ac:dyDescent="0.2">
      <c r="B37" s="105">
        <v>42</v>
      </c>
      <c r="C37" s="106">
        <v>0</v>
      </c>
      <c r="D37" s="106">
        <v>0.62068999999999996</v>
      </c>
      <c r="E37" s="106">
        <v>0.82410000000000005</v>
      </c>
      <c r="F37" s="106">
        <v>0</v>
      </c>
      <c r="G37" s="106">
        <v>0.73787000000000003</v>
      </c>
      <c r="H37" s="106">
        <v>0.79371999999999998</v>
      </c>
      <c r="I37" s="261">
        <v>0</v>
      </c>
      <c r="J37" s="106">
        <v>0.97638000000000003</v>
      </c>
      <c r="K37" s="106">
        <v>0.97545999999999999</v>
      </c>
      <c r="L37" s="106">
        <v>0.98016000000000003</v>
      </c>
    </row>
    <row r="38" spans="2:12" x14ac:dyDescent="0.2">
      <c r="B38" s="105">
        <v>43</v>
      </c>
      <c r="C38" s="106">
        <v>4.4999999999999999E-4</v>
      </c>
      <c r="D38" s="106">
        <v>0.76802999999999999</v>
      </c>
      <c r="E38" s="106">
        <v>0.90071000000000001</v>
      </c>
      <c r="F38" s="106">
        <v>4.4999999999999999E-4</v>
      </c>
      <c r="G38" s="106">
        <v>0.88468000000000002</v>
      </c>
      <c r="H38" s="106">
        <v>0.87311000000000005</v>
      </c>
      <c r="I38" s="261">
        <v>0</v>
      </c>
      <c r="J38" s="106">
        <v>0.94879999999999998</v>
      </c>
      <c r="K38" s="106">
        <v>0.98753000000000002</v>
      </c>
      <c r="L38" s="106">
        <v>0.98307999999999995</v>
      </c>
    </row>
    <row r="39" spans="2:12" x14ac:dyDescent="0.2">
      <c r="B39" s="105">
        <v>45</v>
      </c>
      <c r="C39" s="106">
        <v>1.2E-4</v>
      </c>
      <c r="D39" s="106">
        <v>0.73731000000000002</v>
      </c>
      <c r="E39" s="106">
        <v>0.98524999999999996</v>
      </c>
      <c r="F39" s="106">
        <v>1.2E-4</v>
      </c>
      <c r="G39" s="106">
        <v>0.90134999999999998</v>
      </c>
      <c r="H39" s="106">
        <v>0.94960999999999995</v>
      </c>
      <c r="I39" s="261">
        <v>0</v>
      </c>
      <c r="J39" s="106">
        <v>0.98760999999999999</v>
      </c>
      <c r="K39" s="106">
        <v>0.98926000000000003</v>
      </c>
      <c r="L39" s="106">
        <v>0.98985000000000001</v>
      </c>
    </row>
    <row r="40" spans="2:12" x14ac:dyDescent="0.2">
      <c r="B40" s="105">
        <v>46</v>
      </c>
      <c r="C40" s="106">
        <v>1</v>
      </c>
      <c r="D40" s="106">
        <v>0</v>
      </c>
      <c r="E40" s="106">
        <v>0.96702999999999995</v>
      </c>
      <c r="F40" s="106">
        <v>0</v>
      </c>
      <c r="G40" s="106">
        <v>0</v>
      </c>
      <c r="H40" s="106">
        <v>0.93479999999999996</v>
      </c>
      <c r="I40" s="106">
        <v>1</v>
      </c>
      <c r="J40" s="106">
        <v>0.96116999999999997</v>
      </c>
      <c r="K40" s="106">
        <v>0.97728999999999999</v>
      </c>
      <c r="L40" s="106">
        <v>1</v>
      </c>
    </row>
    <row r="41" spans="2:12" x14ac:dyDescent="0.2">
      <c r="B41" s="105">
        <v>47</v>
      </c>
      <c r="C41" s="106">
        <v>0</v>
      </c>
      <c r="D41" s="106">
        <v>0.53827999999999998</v>
      </c>
      <c r="E41" s="106">
        <v>0.64356999999999998</v>
      </c>
      <c r="F41" s="106">
        <v>0</v>
      </c>
      <c r="G41" s="106">
        <v>0.49348999999999998</v>
      </c>
      <c r="H41" s="106">
        <v>0.49985000000000002</v>
      </c>
      <c r="I41" s="261">
        <v>0</v>
      </c>
      <c r="J41" s="106">
        <v>0.88290000000000002</v>
      </c>
      <c r="K41" s="106">
        <v>0.91286</v>
      </c>
      <c r="L41" s="106">
        <v>0.88985999999999998</v>
      </c>
    </row>
    <row r="42" spans="2:12" x14ac:dyDescent="0.2">
      <c r="B42" s="105">
        <v>48</v>
      </c>
      <c r="C42" s="106">
        <v>1.39E-3</v>
      </c>
      <c r="D42" s="106">
        <v>0.77007999999999999</v>
      </c>
      <c r="E42" s="106">
        <v>0.91827999999999999</v>
      </c>
      <c r="F42" s="106">
        <v>1.39E-3</v>
      </c>
      <c r="G42" s="106">
        <v>0.87949999999999995</v>
      </c>
      <c r="H42" s="106">
        <v>0.89612000000000003</v>
      </c>
      <c r="I42" s="261">
        <v>0</v>
      </c>
      <c r="J42" s="106">
        <v>0.97230000000000005</v>
      </c>
      <c r="K42" s="106">
        <v>0.97921999999999998</v>
      </c>
      <c r="L42" s="106">
        <v>0.97506999999999999</v>
      </c>
    </row>
    <row r="43" spans="2:12" x14ac:dyDescent="0.2">
      <c r="B43" s="107" t="s">
        <v>1204</v>
      </c>
      <c r="C43" s="106">
        <v>0.29235</v>
      </c>
      <c r="D43" s="106">
        <v>0.55632999999999999</v>
      </c>
      <c r="E43" s="106">
        <v>0.66342000000000001</v>
      </c>
      <c r="F43" s="106">
        <v>0.26424999999999998</v>
      </c>
      <c r="G43" s="106">
        <v>0.63497999999999999</v>
      </c>
      <c r="H43" s="106">
        <v>0.60914999999999997</v>
      </c>
      <c r="I43" s="106">
        <v>9.5949999999999994E-2</v>
      </c>
      <c r="J43" s="106">
        <v>0.91234000000000004</v>
      </c>
      <c r="K43" s="106">
        <v>0.93998999999999999</v>
      </c>
      <c r="L43" s="106">
        <v>0.91959000000000002</v>
      </c>
    </row>
    <row r="44" spans="2:12" ht="22.5" x14ac:dyDescent="0.2">
      <c r="B44" s="101" t="s">
        <v>1205</v>
      </c>
      <c r="C44" s="386">
        <v>0</v>
      </c>
      <c r="D44" s="389"/>
      <c r="E44" s="389"/>
      <c r="F44" s="386">
        <v>0</v>
      </c>
      <c r="G44" s="389"/>
      <c r="H44" s="389"/>
      <c r="I44" s="102">
        <v>64</v>
      </c>
      <c r="J44" s="102">
        <v>3</v>
      </c>
      <c r="K44" s="102">
        <v>1</v>
      </c>
      <c r="L44" s="102">
        <v>1</v>
      </c>
    </row>
  </sheetData>
  <mergeCells count="3">
    <mergeCell ref="C44:E44"/>
    <mergeCell ref="F44:H44"/>
    <mergeCell ref="B1:H1"/>
  </mergeCells>
  <phoneticPr fontId="11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workbookViewId="0"/>
  </sheetViews>
  <sheetFormatPr baseColWidth="10" defaultColWidth="10.7109375" defaultRowHeight="11.25" x14ac:dyDescent="0.2"/>
  <cols>
    <col min="1" max="1" width="3.7109375" style="2" customWidth="1"/>
    <col min="2" max="16384" width="10.7109375" style="2"/>
  </cols>
  <sheetData>
    <row r="1" spans="2:12" s="108" customFormat="1" x14ac:dyDescent="0.2">
      <c r="B1" s="388" t="s">
        <v>214</v>
      </c>
      <c r="C1" s="388"/>
      <c r="D1" s="388"/>
      <c r="E1" s="388"/>
      <c r="F1" s="388"/>
      <c r="G1" s="388"/>
      <c r="H1" s="388"/>
    </row>
    <row r="3" spans="2:12" ht="45" x14ac:dyDescent="0.2">
      <c r="B3" s="103" t="s">
        <v>1191</v>
      </c>
      <c r="C3" s="103" t="s">
        <v>49</v>
      </c>
      <c r="D3" s="103" t="s">
        <v>1207</v>
      </c>
      <c r="E3" s="103" t="s">
        <v>1208</v>
      </c>
      <c r="F3" s="103" t="s">
        <v>50</v>
      </c>
      <c r="G3" s="103" t="s">
        <v>1210</v>
      </c>
      <c r="H3" s="103" t="s">
        <v>1211</v>
      </c>
      <c r="I3" s="103" t="s">
        <v>929</v>
      </c>
      <c r="J3" s="103" t="s">
        <v>1212</v>
      </c>
      <c r="K3" s="103" t="s">
        <v>1213</v>
      </c>
      <c r="L3" s="103" t="s">
        <v>1155</v>
      </c>
    </row>
    <row r="4" spans="2:12" x14ac:dyDescent="0.2">
      <c r="B4" s="105">
        <v>51</v>
      </c>
      <c r="C4" s="106">
        <v>1</v>
      </c>
      <c r="D4" s="106">
        <v>0.51027</v>
      </c>
      <c r="E4" s="106">
        <v>0.68164999999999998</v>
      </c>
      <c r="F4" s="106">
        <v>1</v>
      </c>
      <c r="G4" s="106">
        <v>0.58577000000000001</v>
      </c>
      <c r="H4" s="106">
        <v>0.64478999999999997</v>
      </c>
      <c r="I4" s="106">
        <v>0.90234000000000003</v>
      </c>
      <c r="J4" s="106">
        <v>0.93791000000000002</v>
      </c>
      <c r="K4" s="106">
        <v>0.96960000000000002</v>
      </c>
      <c r="L4" s="106">
        <v>0.97655999999999998</v>
      </c>
    </row>
    <row r="5" spans="2:12" x14ac:dyDescent="0.2">
      <c r="B5" s="105">
        <v>52</v>
      </c>
      <c r="C5" s="106">
        <v>1</v>
      </c>
      <c r="D5" s="106">
        <v>0.53944999999999999</v>
      </c>
      <c r="E5" s="106">
        <v>0.82716000000000001</v>
      </c>
      <c r="F5" s="106">
        <v>1</v>
      </c>
      <c r="G5" s="106">
        <v>0.68276999999999999</v>
      </c>
      <c r="H5" s="106">
        <v>0.77402000000000004</v>
      </c>
      <c r="I5" s="106">
        <v>0.95115000000000005</v>
      </c>
      <c r="J5" s="106">
        <v>0.96457000000000004</v>
      </c>
      <c r="K5" s="106">
        <v>0.99195</v>
      </c>
      <c r="L5" s="106">
        <v>0.99141000000000001</v>
      </c>
    </row>
    <row r="6" spans="2:12" x14ac:dyDescent="0.2">
      <c r="B6" s="105">
        <v>54</v>
      </c>
      <c r="C6" s="106">
        <v>0.63495000000000001</v>
      </c>
      <c r="D6" s="106">
        <v>0.63495000000000001</v>
      </c>
      <c r="E6" s="106">
        <v>0.83628000000000002</v>
      </c>
      <c r="F6" s="106">
        <v>0.74895</v>
      </c>
      <c r="G6" s="106">
        <v>0.74895</v>
      </c>
      <c r="H6" s="106">
        <v>0.78461999999999998</v>
      </c>
      <c r="I6" s="261">
        <v>0</v>
      </c>
      <c r="J6" s="106">
        <v>0.99434999999999996</v>
      </c>
      <c r="K6" s="106">
        <v>0.96516999999999997</v>
      </c>
      <c r="L6" s="106">
        <v>0.97514000000000001</v>
      </c>
    </row>
    <row r="7" spans="2:12" x14ac:dyDescent="0.2">
      <c r="B7" s="105">
        <v>55</v>
      </c>
      <c r="C7" s="106">
        <v>0</v>
      </c>
      <c r="D7" s="106">
        <v>0.49132999999999999</v>
      </c>
      <c r="E7" s="106">
        <v>8.7190000000000004E-2</v>
      </c>
      <c r="F7" s="106">
        <v>0</v>
      </c>
      <c r="G7" s="106">
        <v>0.64595000000000002</v>
      </c>
      <c r="H7" s="106">
        <v>8.3820000000000006E-2</v>
      </c>
      <c r="I7" s="261">
        <v>0</v>
      </c>
      <c r="J7" s="106">
        <v>0.82852000000000003</v>
      </c>
      <c r="K7" s="106">
        <v>0.12042</v>
      </c>
      <c r="L7" s="106">
        <v>0.97013000000000005</v>
      </c>
    </row>
    <row r="8" spans="2:12" x14ac:dyDescent="0.2">
      <c r="B8" s="105">
        <v>56</v>
      </c>
      <c r="C8" s="106">
        <v>0.74965999999999999</v>
      </c>
      <c r="D8" s="106">
        <v>0.74965999999999999</v>
      </c>
      <c r="E8" s="106">
        <v>0.60926000000000002</v>
      </c>
      <c r="F8" s="106">
        <v>0.78978000000000004</v>
      </c>
      <c r="G8" s="106">
        <v>0.78978000000000004</v>
      </c>
      <c r="H8" s="106">
        <v>0.52466000000000002</v>
      </c>
      <c r="I8" s="261">
        <v>0</v>
      </c>
      <c r="J8" s="106">
        <v>0.77076999999999996</v>
      </c>
      <c r="K8" s="106">
        <v>0.94630999999999998</v>
      </c>
      <c r="L8" s="106">
        <v>0.95852999999999999</v>
      </c>
    </row>
    <row r="9" spans="2:12" x14ac:dyDescent="0.2">
      <c r="B9" s="105">
        <v>57</v>
      </c>
      <c r="C9" s="106">
        <v>9.0000000000000006E-5</v>
      </c>
      <c r="D9" s="106">
        <v>9.0000000000000006E-5</v>
      </c>
      <c r="E9" s="106">
        <v>0.60868999999999995</v>
      </c>
      <c r="F9" s="106">
        <v>2.5999999999999998E-4</v>
      </c>
      <c r="G9" s="106">
        <v>2.5999999999999998E-4</v>
      </c>
      <c r="H9" s="106">
        <v>0.77102000000000004</v>
      </c>
      <c r="I9" s="261">
        <v>0</v>
      </c>
      <c r="J9" s="106">
        <v>0.99509999999999998</v>
      </c>
      <c r="K9" s="106">
        <v>0.99751000000000001</v>
      </c>
      <c r="L9" s="106">
        <v>0.99699000000000004</v>
      </c>
    </row>
    <row r="10" spans="2:12" x14ac:dyDescent="0.2">
      <c r="B10" s="105">
        <v>58</v>
      </c>
      <c r="C10" s="106">
        <v>0</v>
      </c>
      <c r="D10" s="106">
        <v>0.66579999999999995</v>
      </c>
      <c r="E10" s="106">
        <v>0.69787999999999994</v>
      </c>
      <c r="F10" s="106">
        <v>0</v>
      </c>
      <c r="G10" s="106">
        <v>0.84221000000000001</v>
      </c>
      <c r="H10" s="106">
        <v>0.54940999999999995</v>
      </c>
      <c r="I10" s="261">
        <v>0</v>
      </c>
      <c r="J10" s="261">
        <v>0</v>
      </c>
      <c r="K10" s="106">
        <v>0.99326999999999999</v>
      </c>
      <c r="L10" s="106">
        <v>0.99431000000000003</v>
      </c>
    </row>
    <row r="11" spans="2:12" x14ac:dyDescent="0.2">
      <c r="B11" s="105">
        <v>59</v>
      </c>
      <c r="C11" s="106">
        <v>0</v>
      </c>
      <c r="D11" s="106">
        <v>0.45745999999999998</v>
      </c>
      <c r="E11" s="106">
        <v>0.71018999999999999</v>
      </c>
      <c r="F11" s="106">
        <v>0</v>
      </c>
      <c r="G11" s="106">
        <v>0.59646999999999994</v>
      </c>
      <c r="H11" s="106">
        <v>0.65327999999999997</v>
      </c>
      <c r="I11" s="261">
        <v>0</v>
      </c>
      <c r="J11" s="106">
        <v>0.97094000000000003</v>
      </c>
      <c r="K11" s="106">
        <v>0.86055000000000004</v>
      </c>
      <c r="L11" s="106">
        <v>0.90847999999999995</v>
      </c>
    </row>
    <row r="12" spans="2:12" x14ac:dyDescent="0.2">
      <c r="B12" s="105">
        <v>60</v>
      </c>
      <c r="C12" s="106">
        <v>0.40048</v>
      </c>
      <c r="D12" s="106">
        <v>0.59284999999999999</v>
      </c>
      <c r="E12" s="106">
        <v>0.70109999999999995</v>
      </c>
      <c r="F12" s="106">
        <v>0.36670999999999998</v>
      </c>
      <c r="G12" s="106">
        <v>0.69003000000000003</v>
      </c>
      <c r="H12" s="106">
        <v>0.65149999999999997</v>
      </c>
      <c r="I12" s="106">
        <v>3.662E-2</v>
      </c>
      <c r="J12" s="106">
        <v>0.99360999999999999</v>
      </c>
      <c r="K12" s="106">
        <v>0.98436000000000001</v>
      </c>
      <c r="L12" s="106">
        <v>0.97101000000000004</v>
      </c>
    </row>
    <row r="13" spans="2:12" x14ac:dyDescent="0.2">
      <c r="B13" s="105">
        <v>62</v>
      </c>
      <c r="C13" s="106">
        <v>0</v>
      </c>
      <c r="D13" s="106">
        <v>0.33035999999999999</v>
      </c>
      <c r="E13" s="106">
        <v>0.84009</v>
      </c>
      <c r="F13" s="106">
        <v>0</v>
      </c>
      <c r="G13" s="106">
        <v>0.67430999999999996</v>
      </c>
      <c r="H13" s="106">
        <v>0.79659000000000002</v>
      </c>
      <c r="I13" s="261">
        <v>0</v>
      </c>
      <c r="J13" s="106">
        <v>0.99878999999999996</v>
      </c>
      <c r="K13" s="106">
        <v>0.98131999999999997</v>
      </c>
      <c r="L13" s="106">
        <v>0.97896000000000005</v>
      </c>
    </row>
    <row r="14" spans="2:12" x14ac:dyDescent="0.2">
      <c r="B14" s="105">
        <v>63</v>
      </c>
      <c r="C14" s="106">
        <v>0.78310999999999997</v>
      </c>
      <c r="D14" s="106">
        <v>0.14809</v>
      </c>
      <c r="E14" s="106">
        <v>0</v>
      </c>
      <c r="F14" s="106">
        <v>0.74148999999999998</v>
      </c>
      <c r="G14" s="106">
        <v>0.15933</v>
      </c>
      <c r="H14" s="106">
        <v>0</v>
      </c>
      <c r="I14" s="106">
        <v>5.604E-2</v>
      </c>
      <c r="J14" s="106">
        <v>0.98709000000000002</v>
      </c>
      <c r="K14" s="261">
        <v>0</v>
      </c>
      <c r="L14" s="261">
        <v>0</v>
      </c>
    </row>
    <row r="15" spans="2:12" x14ac:dyDescent="0.2">
      <c r="B15" s="105">
        <v>65</v>
      </c>
      <c r="C15" s="106">
        <v>0.14124999999999999</v>
      </c>
      <c r="D15" s="106">
        <v>0.73860000000000003</v>
      </c>
      <c r="E15" s="106">
        <v>0.82294999999999996</v>
      </c>
      <c r="F15" s="106">
        <v>0.12506</v>
      </c>
      <c r="G15" s="106">
        <v>0.84404000000000001</v>
      </c>
      <c r="H15" s="106">
        <v>0.77978999999999998</v>
      </c>
      <c r="I15" s="261">
        <v>0</v>
      </c>
      <c r="J15" s="106">
        <v>0.81854000000000005</v>
      </c>
      <c r="K15" s="106">
        <v>0.98577999999999999</v>
      </c>
      <c r="L15" s="106">
        <v>0.98038000000000003</v>
      </c>
    </row>
    <row r="16" spans="2:12" x14ac:dyDescent="0.2">
      <c r="B16" s="105">
        <v>68</v>
      </c>
      <c r="C16" s="106">
        <v>1</v>
      </c>
      <c r="D16" s="106">
        <v>0</v>
      </c>
      <c r="E16" s="106">
        <v>0.94803000000000004</v>
      </c>
      <c r="F16" s="106">
        <v>0</v>
      </c>
      <c r="G16" s="106">
        <v>0</v>
      </c>
      <c r="H16" s="106">
        <v>0.90629999999999999</v>
      </c>
      <c r="I16" s="106">
        <v>1</v>
      </c>
      <c r="J16" s="106">
        <v>0.90505000000000002</v>
      </c>
      <c r="K16" s="106">
        <v>0.98579000000000006</v>
      </c>
      <c r="L16" s="106">
        <v>0.99988999999999995</v>
      </c>
    </row>
    <row r="17" spans="2:12" x14ac:dyDescent="0.2">
      <c r="B17" s="105">
        <v>69</v>
      </c>
      <c r="C17" s="106">
        <v>0</v>
      </c>
      <c r="D17" s="106">
        <v>0.42048000000000002</v>
      </c>
      <c r="E17" s="106">
        <v>0.18931000000000001</v>
      </c>
      <c r="F17" s="106">
        <v>0</v>
      </c>
      <c r="G17" s="106">
        <v>0.40634999999999999</v>
      </c>
      <c r="H17" s="106">
        <v>0</v>
      </c>
      <c r="I17" s="106">
        <v>0.28774</v>
      </c>
      <c r="J17" s="106">
        <v>0.99982000000000004</v>
      </c>
      <c r="K17" s="106">
        <v>0.71997999999999995</v>
      </c>
      <c r="L17" s="261">
        <v>0</v>
      </c>
    </row>
    <row r="18" spans="2:12" x14ac:dyDescent="0.2">
      <c r="B18" s="105">
        <v>70</v>
      </c>
      <c r="C18" s="106">
        <v>0</v>
      </c>
      <c r="D18" s="106">
        <v>0.71501999999999999</v>
      </c>
      <c r="E18" s="106">
        <v>0.68981000000000003</v>
      </c>
      <c r="F18" s="106">
        <v>0</v>
      </c>
      <c r="G18" s="106">
        <v>0.90427000000000002</v>
      </c>
      <c r="H18" s="106">
        <v>0.64778999999999998</v>
      </c>
      <c r="I18" s="261">
        <v>0</v>
      </c>
      <c r="J18" s="106">
        <v>0.99341999999999997</v>
      </c>
      <c r="K18" s="106">
        <v>0.99050000000000005</v>
      </c>
      <c r="L18" s="106">
        <v>0.98831000000000002</v>
      </c>
    </row>
    <row r="19" spans="2:12" x14ac:dyDescent="0.2">
      <c r="B19" s="105">
        <v>71</v>
      </c>
      <c r="C19" s="106">
        <v>0</v>
      </c>
      <c r="D19" s="106">
        <v>0.28339999999999999</v>
      </c>
      <c r="E19" s="106">
        <v>0.40992000000000001</v>
      </c>
      <c r="F19" s="106">
        <v>0</v>
      </c>
      <c r="G19" s="106">
        <v>0.33122000000000001</v>
      </c>
      <c r="H19" s="106">
        <v>0.38133</v>
      </c>
      <c r="I19" s="261">
        <v>0</v>
      </c>
      <c r="J19" s="106">
        <v>0.95289000000000001</v>
      </c>
      <c r="K19" s="106">
        <v>0.98570999999999998</v>
      </c>
      <c r="L19" s="106">
        <v>0.98517999999999994</v>
      </c>
    </row>
    <row r="20" spans="2:12" x14ac:dyDescent="0.2">
      <c r="B20" s="105">
        <v>72</v>
      </c>
      <c r="C20" s="106">
        <v>0.91234000000000004</v>
      </c>
      <c r="D20" s="106">
        <v>0.75438000000000005</v>
      </c>
      <c r="E20" s="106">
        <v>0.99794000000000005</v>
      </c>
      <c r="F20" s="106">
        <v>0.83174000000000003</v>
      </c>
      <c r="G20" s="106">
        <v>0.87778</v>
      </c>
      <c r="H20" s="106">
        <v>0.93101999999999996</v>
      </c>
      <c r="I20" s="106">
        <v>7.0449999999999999E-2</v>
      </c>
      <c r="J20" s="106">
        <v>0.99309000000000003</v>
      </c>
      <c r="K20" s="106">
        <v>0.95204999999999995</v>
      </c>
      <c r="L20" s="106">
        <v>0.96131999999999995</v>
      </c>
    </row>
    <row r="21" spans="2:12" x14ac:dyDescent="0.2">
      <c r="B21" s="105">
        <v>73</v>
      </c>
      <c r="C21" s="106">
        <v>0</v>
      </c>
      <c r="D21" s="106">
        <v>0.76002999999999998</v>
      </c>
      <c r="E21" s="106">
        <v>0.98443000000000003</v>
      </c>
      <c r="F21" s="106">
        <v>0</v>
      </c>
      <c r="G21" s="106">
        <v>0.92789999999999995</v>
      </c>
      <c r="H21" s="106">
        <v>0.96223999999999998</v>
      </c>
      <c r="I21" s="261">
        <v>8.4999999999999995E-4</v>
      </c>
      <c r="J21" s="106">
        <v>0.95370999999999995</v>
      </c>
      <c r="K21" s="106">
        <v>0.98570999999999998</v>
      </c>
      <c r="L21" s="106">
        <v>0.98699000000000003</v>
      </c>
    </row>
    <row r="22" spans="2:12" x14ac:dyDescent="0.2">
      <c r="B22" s="105">
        <v>74</v>
      </c>
      <c r="C22" s="106">
        <v>0</v>
      </c>
      <c r="D22" s="106">
        <v>0.53097000000000005</v>
      </c>
      <c r="E22" s="106">
        <v>0.69155999999999995</v>
      </c>
      <c r="F22" s="106">
        <v>0</v>
      </c>
      <c r="G22" s="106">
        <v>0.62739999999999996</v>
      </c>
      <c r="H22" s="106">
        <v>4.3240000000000001E-2</v>
      </c>
      <c r="I22" s="261">
        <v>0</v>
      </c>
      <c r="J22" s="106">
        <v>0.99824999999999997</v>
      </c>
      <c r="K22" s="106">
        <v>0.98865999999999998</v>
      </c>
      <c r="L22" s="106">
        <v>0.98982999999999999</v>
      </c>
    </row>
    <row r="23" spans="2:12" x14ac:dyDescent="0.2">
      <c r="B23" s="105">
        <v>75</v>
      </c>
      <c r="C23" s="106">
        <v>0.58809999999999996</v>
      </c>
      <c r="D23" s="106">
        <v>0.62480999999999998</v>
      </c>
      <c r="E23" s="106">
        <v>0.69723000000000002</v>
      </c>
      <c r="F23" s="106">
        <v>0.58809999999999996</v>
      </c>
      <c r="G23" s="106">
        <v>0.65198999999999996</v>
      </c>
      <c r="H23" s="106">
        <v>0.67066999999999999</v>
      </c>
      <c r="I23" s="261">
        <v>0</v>
      </c>
      <c r="J23" s="106">
        <v>0.97760000000000002</v>
      </c>
      <c r="K23" s="106">
        <v>0.98548000000000002</v>
      </c>
      <c r="L23" s="106">
        <v>0.99221999999999999</v>
      </c>
    </row>
    <row r="24" spans="2:12" x14ac:dyDescent="0.2">
      <c r="B24" s="105">
        <v>76</v>
      </c>
      <c r="C24" s="106">
        <v>6.4999999999999997E-4</v>
      </c>
      <c r="D24" s="106">
        <v>0.70755000000000001</v>
      </c>
      <c r="E24" s="106">
        <v>0.79059000000000001</v>
      </c>
      <c r="F24" s="106">
        <v>6.4999999999999997E-4</v>
      </c>
      <c r="G24" s="106">
        <v>0.87922999999999996</v>
      </c>
      <c r="H24" s="106">
        <v>0.65088999999999997</v>
      </c>
      <c r="I24" s="261">
        <v>0</v>
      </c>
      <c r="J24" s="106">
        <v>1</v>
      </c>
      <c r="K24" s="106">
        <v>0.98662000000000005</v>
      </c>
      <c r="L24" s="106">
        <v>0.98726999999999998</v>
      </c>
    </row>
    <row r="25" spans="2:12" x14ac:dyDescent="0.2">
      <c r="B25" s="105">
        <v>77</v>
      </c>
      <c r="C25" s="106">
        <v>0.53917000000000004</v>
      </c>
      <c r="D25" s="106">
        <v>0.56262000000000001</v>
      </c>
      <c r="E25" s="106">
        <v>0.65463000000000005</v>
      </c>
      <c r="F25" s="106">
        <v>0.53917000000000004</v>
      </c>
      <c r="G25" s="106">
        <v>0.62151000000000001</v>
      </c>
      <c r="H25" s="106">
        <v>0.63246999999999998</v>
      </c>
      <c r="I25" s="261">
        <v>0</v>
      </c>
      <c r="J25" s="106">
        <v>0.93652999999999997</v>
      </c>
      <c r="K25" s="106">
        <v>0.98299000000000003</v>
      </c>
      <c r="L25" s="106">
        <v>0.98689000000000004</v>
      </c>
    </row>
    <row r="26" spans="2:12" x14ac:dyDescent="0.2">
      <c r="B26" s="105">
        <v>78</v>
      </c>
      <c r="C26" s="106">
        <v>0.67849000000000004</v>
      </c>
      <c r="D26" s="106">
        <v>0.69738</v>
      </c>
      <c r="E26" s="106">
        <v>0.79237999999999997</v>
      </c>
      <c r="F26" s="106">
        <v>0.67849000000000004</v>
      </c>
      <c r="G26" s="106">
        <v>0.76429000000000002</v>
      </c>
      <c r="H26" s="106">
        <v>0.75499000000000005</v>
      </c>
      <c r="I26" s="261">
        <v>5.0000000000000002E-5</v>
      </c>
      <c r="J26" s="106">
        <v>0.91303000000000001</v>
      </c>
      <c r="K26" s="106">
        <v>0.98246999999999995</v>
      </c>
      <c r="L26" s="106">
        <v>0.98150999999999999</v>
      </c>
    </row>
    <row r="27" spans="2:12" x14ac:dyDescent="0.2">
      <c r="B27" s="105">
        <v>79</v>
      </c>
      <c r="C27" s="106">
        <v>0</v>
      </c>
      <c r="D27" s="106">
        <v>0.78588999999999998</v>
      </c>
      <c r="E27" s="106">
        <v>0.98470999999999997</v>
      </c>
      <c r="F27" s="106">
        <v>0</v>
      </c>
      <c r="G27" s="106">
        <v>0.91293000000000002</v>
      </c>
      <c r="H27" s="106">
        <v>0.95411999999999997</v>
      </c>
      <c r="I27" s="106">
        <v>1</v>
      </c>
      <c r="J27" s="106">
        <v>0.98790999999999995</v>
      </c>
      <c r="K27" s="106">
        <v>0.96521999999999997</v>
      </c>
      <c r="L27" s="106">
        <v>0.95831</v>
      </c>
    </row>
    <row r="28" spans="2:12" x14ac:dyDescent="0.2">
      <c r="B28" s="105">
        <v>80</v>
      </c>
      <c r="C28" s="106">
        <v>2.9999999999999997E-4</v>
      </c>
      <c r="D28" s="106">
        <v>0.31952999999999998</v>
      </c>
      <c r="E28" s="106">
        <v>0.44252000000000002</v>
      </c>
      <c r="F28" s="106">
        <v>0</v>
      </c>
      <c r="G28" s="106">
        <v>0.39550999999999997</v>
      </c>
      <c r="H28" s="106">
        <v>0.42008000000000001</v>
      </c>
      <c r="I28" s="261">
        <v>0</v>
      </c>
      <c r="J28" s="106">
        <v>0.92842000000000002</v>
      </c>
      <c r="K28" s="106">
        <v>0.96330000000000005</v>
      </c>
      <c r="L28" s="106">
        <v>0.95040999999999998</v>
      </c>
    </row>
    <row r="29" spans="2:12" x14ac:dyDescent="0.2">
      <c r="B29" s="105">
        <v>81</v>
      </c>
      <c r="C29" s="106">
        <v>0.96082999999999996</v>
      </c>
      <c r="D29" s="106">
        <v>0.71009999999999995</v>
      </c>
      <c r="E29" s="106">
        <v>0.78151000000000004</v>
      </c>
      <c r="F29" s="106">
        <v>0.93125000000000002</v>
      </c>
      <c r="G29" s="106">
        <v>0.86756999999999995</v>
      </c>
      <c r="H29" s="106">
        <v>0.89900999999999998</v>
      </c>
      <c r="I29" s="261">
        <v>2.7E-4</v>
      </c>
      <c r="J29" s="106">
        <v>0.97841999999999996</v>
      </c>
      <c r="K29" s="106">
        <v>0.98134999999999994</v>
      </c>
      <c r="L29" s="106">
        <v>0.97494999999999998</v>
      </c>
    </row>
    <row r="30" spans="2:12" x14ac:dyDescent="0.2">
      <c r="B30" s="105">
        <v>82</v>
      </c>
      <c r="C30" s="106">
        <v>0</v>
      </c>
      <c r="D30" s="106">
        <v>0.73199000000000003</v>
      </c>
      <c r="E30" s="106">
        <v>0.89510999999999996</v>
      </c>
      <c r="F30" s="106">
        <v>0</v>
      </c>
      <c r="G30" s="106">
        <v>0.89436000000000004</v>
      </c>
      <c r="H30" s="106">
        <v>0.79096999999999995</v>
      </c>
      <c r="I30" s="261">
        <v>0</v>
      </c>
      <c r="J30" s="106">
        <v>0.8589</v>
      </c>
      <c r="K30" s="106">
        <v>0.96565999999999996</v>
      </c>
      <c r="L30" s="106">
        <v>0.95521</v>
      </c>
    </row>
    <row r="31" spans="2:12" x14ac:dyDescent="0.2">
      <c r="B31" s="105">
        <v>83</v>
      </c>
      <c r="C31" s="106">
        <v>2.2000000000000001E-4</v>
      </c>
      <c r="D31" s="106">
        <v>0.59575999999999996</v>
      </c>
      <c r="E31" s="106">
        <v>0.78251000000000004</v>
      </c>
      <c r="F31" s="106">
        <v>2.2000000000000001E-4</v>
      </c>
      <c r="G31" s="106">
        <v>0.70438999999999996</v>
      </c>
      <c r="H31" s="106">
        <v>0.72235000000000005</v>
      </c>
      <c r="I31" s="261">
        <v>0</v>
      </c>
      <c r="J31" s="261">
        <v>1.1E-4</v>
      </c>
      <c r="K31" s="106">
        <v>0.98929</v>
      </c>
      <c r="L31" s="106">
        <v>0.98755999999999999</v>
      </c>
    </row>
    <row r="32" spans="2:12" x14ac:dyDescent="0.2">
      <c r="B32" s="105">
        <v>84</v>
      </c>
      <c r="C32" s="106">
        <v>0</v>
      </c>
      <c r="D32" s="106">
        <v>0.69347000000000003</v>
      </c>
      <c r="E32" s="106">
        <v>0.94986000000000004</v>
      </c>
      <c r="F32" s="106">
        <v>0</v>
      </c>
      <c r="G32" s="106">
        <v>0.90822999999999998</v>
      </c>
      <c r="H32" s="106">
        <v>0.95648</v>
      </c>
      <c r="I32" s="261">
        <v>0</v>
      </c>
      <c r="J32" s="106">
        <v>0.94796999999999998</v>
      </c>
      <c r="K32" s="106">
        <v>0.97728999999999999</v>
      </c>
      <c r="L32" s="106">
        <v>0.98770000000000002</v>
      </c>
    </row>
    <row r="33" spans="2:12" x14ac:dyDescent="0.2">
      <c r="B33" s="105">
        <v>85</v>
      </c>
      <c r="C33" s="106">
        <v>0.93952000000000002</v>
      </c>
      <c r="D33" s="106">
        <v>0.84501000000000004</v>
      </c>
      <c r="E33" s="106">
        <v>0.64546999999999999</v>
      </c>
      <c r="F33" s="106">
        <v>0.88821000000000006</v>
      </c>
      <c r="G33" s="106">
        <v>0.93654999999999999</v>
      </c>
      <c r="H33" s="106">
        <v>0.56244000000000005</v>
      </c>
      <c r="I33" s="106">
        <v>5.7509999999999999E-2</v>
      </c>
      <c r="J33" s="106">
        <v>0.97002999999999995</v>
      </c>
      <c r="K33" s="106">
        <v>0.91751000000000005</v>
      </c>
      <c r="L33" s="106">
        <v>0.91588999999999998</v>
      </c>
    </row>
    <row r="34" spans="2:12" x14ac:dyDescent="0.2">
      <c r="B34" s="105">
        <v>88</v>
      </c>
      <c r="C34" s="106">
        <v>0.41019</v>
      </c>
      <c r="D34" s="106">
        <v>0.41019</v>
      </c>
      <c r="E34" s="106">
        <v>0.61107</v>
      </c>
      <c r="F34" s="106">
        <v>0.52058000000000004</v>
      </c>
      <c r="G34" s="106">
        <v>0.52058000000000004</v>
      </c>
      <c r="H34" s="106">
        <v>0.57482</v>
      </c>
      <c r="I34" s="261">
        <v>0</v>
      </c>
      <c r="J34" s="106">
        <v>0.81901999999999997</v>
      </c>
      <c r="K34" s="106">
        <v>0.97328999999999999</v>
      </c>
      <c r="L34" s="106">
        <v>0.97546999999999995</v>
      </c>
    </row>
    <row r="35" spans="2:12" x14ac:dyDescent="0.2">
      <c r="B35" s="105">
        <v>89</v>
      </c>
      <c r="C35" s="106">
        <v>0.52258000000000004</v>
      </c>
      <c r="D35" s="106">
        <v>0.52258000000000004</v>
      </c>
      <c r="E35" s="106">
        <v>0.99178999999999995</v>
      </c>
      <c r="F35" s="106">
        <v>0.61155000000000004</v>
      </c>
      <c r="G35" s="106">
        <v>0.61155000000000004</v>
      </c>
      <c r="H35" s="106">
        <v>0.95538000000000001</v>
      </c>
      <c r="I35" s="261">
        <v>0</v>
      </c>
      <c r="J35" s="106">
        <v>0.96003000000000005</v>
      </c>
      <c r="K35" s="106">
        <v>0.99014999999999997</v>
      </c>
      <c r="L35" s="106">
        <v>0.98877999999999999</v>
      </c>
    </row>
    <row r="36" spans="2:12" x14ac:dyDescent="0.2">
      <c r="B36" s="105">
        <v>90</v>
      </c>
      <c r="C36" s="106">
        <v>0</v>
      </c>
      <c r="D36" s="106">
        <v>0.57054000000000005</v>
      </c>
      <c r="E36" s="106">
        <v>0.76071999999999995</v>
      </c>
      <c r="F36" s="106">
        <v>0</v>
      </c>
      <c r="G36" s="106">
        <v>0.71038000000000001</v>
      </c>
      <c r="H36" s="106">
        <v>0.67993000000000003</v>
      </c>
      <c r="I36" s="261">
        <v>0</v>
      </c>
      <c r="J36" s="106">
        <v>0.71472999999999998</v>
      </c>
      <c r="K36" s="106">
        <v>0.97265000000000001</v>
      </c>
      <c r="L36" s="106">
        <v>0.96830000000000005</v>
      </c>
    </row>
    <row r="37" spans="2:12" x14ac:dyDescent="0.2">
      <c r="B37" s="105">
        <v>91</v>
      </c>
      <c r="C37" s="106">
        <v>0</v>
      </c>
      <c r="D37" s="106">
        <v>0.59326000000000001</v>
      </c>
      <c r="E37" s="106">
        <v>0.74675999999999998</v>
      </c>
      <c r="F37" s="106">
        <v>0</v>
      </c>
      <c r="G37" s="106">
        <v>0.68323999999999996</v>
      </c>
      <c r="H37" s="106">
        <v>0.71142000000000005</v>
      </c>
      <c r="I37" s="261">
        <v>0</v>
      </c>
      <c r="J37" s="106">
        <v>0.99189000000000005</v>
      </c>
      <c r="K37" s="106">
        <v>0.97863</v>
      </c>
      <c r="L37" s="106">
        <v>0.98709999999999998</v>
      </c>
    </row>
    <row r="38" spans="2:12" x14ac:dyDescent="0.2">
      <c r="B38" s="105">
        <v>92</v>
      </c>
      <c r="C38" s="106">
        <v>0</v>
      </c>
      <c r="D38" s="106">
        <v>0.73782000000000003</v>
      </c>
      <c r="E38" s="106">
        <v>0.86189000000000004</v>
      </c>
      <c r="F38" s="106">
        <v>0</v>
      </c>
      <c r="G38" s="106">
        <v>0.81035000000000001</v>
      </c>
      <c r="H38" s="106">
        <v>0.83214999999999995</v>
      </c>
      <c r="I38" s="106">
        <v>0.99995999999999996</v>
      </c>
      <c r="J38" s="106">
        <v>0.97641999999999995</v>
      </c>
      <c r="K38" s="106">
        <v>0.99465999999999999</v>
      </c>
      <c r="L38" s="106">
        <v>0.99419000000000002</v>
      </c>
    </row>
    <row r="39" spans="2:12" x14ac:dyDescent="0.2">
      <c r="B39" s="105">
        <v>93</v>
      </c>
      <c r="C39" s="106">
        <v>0.24715999999999999</v>
      </c>
      <c r="D39" s="106">
        <v>0.22872999999999999</v>
      </c>
      <c r="E39" s="106">
        <v>0.33828000000000003</v>
      </c>
      <c r="F39" s="106">
        <v>0.29333999999999999</v>
      </c>
      <c r="G39" s="106">
        <v>0.20802999999999999</v>
      </c>
      <c r="H39" s="106">
        <v>0.31747999999999998</v>
      </c>
      <c r="I39" s="261">
        <v>0</v>
      </c>
      <c r="J39" s="106">
        <v>0.99995999999999996</v>
      </c>
      <c r="K39" s="106">
        <v>0.98662000000000005</v>
      </c>
      <c r="L39" s="106">
        <v>0.98570000000000002</v>
      </c>
    </row>
    <row r="40" spans="2:12" x14ac:dyDescent="0.2">
      <c r="B40" s="105">
        <v>94</v>
      </c>
      <c r="C40" s="106">
        <v>0</v>
      </c>
      <c r="D40" s="106">
        <v>0.52883000000000002</v>
      </c>
      <c r="E40" s="106">
        <v>0.62990000000000002</v>
      </c>
      <c r="F40" s="106">
        <v>0</v>
      </c>
      <c r="G40" s="106">
        <v>0.57923999999999998</v>
      </c>
      <c r="H40" s="106">
        <v>0.59562999999999999</v>
      </c>
      <c r="I40" s="261">
        <v>0</v>
      </c>
      <c r="J40" s="106">
        <v>0.96816000000000002</v>
      </c>
      <c r="K40" s="106">
        <v>0.87712999999999997</v>
      </c>
      <c r="L40" s="106">
        <v>0.90112000000000003</v>
      </c>
    </row>
    <row r="41" spans="2:12" x14ac:dyDescent="0.2">
      <c r="B41" s="105">
        <v>95</v>
      </c>
      <c r="C41" s="106">
        <v>1.1E-4</v>
      </c>
      <c r="D41" s="106">
        <v>0.52737000000000001</v>
      </c>
      <c r="E41" s="106">
        <v>0.65825</v>
      </c>
      <c r="F41" s="106">
        <v>1.7000000000000001E-4</v>
      </c>
      <c r="G41" s="106">
        <v>0.6129</v>
      </c>
      <c r="H41" s="106">
        <v>0.63478000000000001</v>
      </c>
      <c r="I41" s="261">
        <v>0</v>
      </c>
      <c r="J41" s="106">
        <v>0.99977000000000005</v>
      </c>
      <c r="K41" s="106">
        <v>0.98807</v>
      </c>
      <c r="L41" s="106">
        <v>0.98785000000000001</v>
      </c>
    </row>
    <row r="42" spans="2:12" x14ac:dyDescent="0.2">
      <c r="B42" s="105">
        <v>971</v>
      </c>
      <c r="C42" s="106">
        <v>0.13535</v>
      </c>
      <c r="D42" s="106">
        <v>0.22123999999999999</v>
      </c>
      <c r="E42" s="106">
        <v>0.41710000000000003</v>
      </c>
      <c r="F42" s="106">
        <v>5.7619999999999998E-2</v>
      </c>
      <c r="G42" s="106">
        <v>0.21181</v>
      </c>
      <c r="H42" s="106">
        <v>0.25222</v>
      </c>
      <c r="I42" s="261">
        <v>0</v>
      </c>
      <c r="J42" s="106">
        <v>0.99800999999999995</v>
      </c>
      <c r="K42" s="106">
        <v>0.99873000000000001</v>
      </c>
      <c r="L42" s="106">
        <v>0.98568999999999996</v>
      </c>
    </row>
    <row r="43" spans="2:12" x14ac:dyDescent="0.2">
      <c r="B43" s="105">
        <v>974</v>
      </c>
      <c r="C43" s="106">
        <v>0.99936000000000003</v>
      </c>
      <c r="D43" s="106">
        <v>0.99921000000000004</v>
      </c>
      <c r="E43" s="106">
        <v>0.15870000000000001</v>
      </c>
      <c r="F43" s="106">
        <v>0.71101999999999999</v>
      </c>
      <c r="G43" s="106">
        <v>0.70974000000000004</v>
      </c>
      <c r="H43" s="106">
        <v>0.17842</v>
      </c>
      <c r="I43" s="261">
        <v>0</v>
      </c>
      <c r="J43" s="106">
        <v>0.98843000000000003</v>
      </c>
      <c r="K43" s="106">
        <v>0.99456999999999995</v>
      </c>
      <c r="L43" s="106">
        <v>0.98872000000000004</v>
      </c>
    </row>
    <row r="44" spans="2:12" x14ac:dyDescent="0.2">
      <c r="B44" s="107" t="s">
        <v>1204</v>
      </c>
      <c r="C44" s="106">
        <v>0.29235</v>
      </c>
      <c r="D44" s="106">
        <v>0.55632999999999999</v>
      </c>
      <c r="E44" s="106">
        <v>0.66342000000000001</v>
      </c>
      <c r="F44" s="106">
        <v>0.26424999999999998</v>
      </c>
      <c r="G44" s="106">
        <v>0.63497999999999999</v>
      </c>
      <c r="H44" s="106">
        <v>0.60914999999999997</v>
      </c>
      <c r="I44" s="106">
        <v>9.5949999999999994E-2</v>
      </c>
      <c r="J44" s="106">
        <v>0.91234000000000004</v>
      </c>
      <c r="K44" s="106">
        <v>0.93998999999999999</v>
      </c>
      <c r="L44" s="106">
        <v>0.91959000000000002</v>
      </c>
    </row>
    <row r="45" spans="2:12" ht="22.5" x14ac:dyDescent="0.2">
      <c r="B45" s="101" t="s">
        <v>1205</v>
      </c>
      <c r="C45" s="386">
        <v>0</v>
      </c>
      <c r="D45" s="389"/>
      <c r="E45" s="389"/>
      <c r="F45" s="386">
        <v>0</v>
      </c>
      <c r="G45" s="389"/>
      <c r="H45" s="389"/>
      <c r="I45" s="102">
        <v>64</v>
      </c>
      <c r="J45" s="102">
        <v>3</v>
      </c>
      <c r="K45" s="102">
        <v>1</v>
      </c>
      <c r="L45" s="102">
        <v>1</v>
      </c>
    </row>
  </sheetData>
  <mergeCells count="3">
    <mergeCell ref="B1:H1"/>
    <mergeCell ref="C45:E45"/>
    <mergeCell ref="F45:H45"/>
  </mergeCells>
  <phoneticPr fontId="11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/>
  </sheetViews>
  <sheetFormatPr baseColWidth="10" defaultRowHeight="11.25" x14ac:dyDescent="0.2"/>
  <cols>
    <col min="1" max="1" width="3.7109375" style="2" customWidth="1"/>
    <col min="2" max="2" width="14.140625" style="2" customWidth="1"/>
    <col min="3" max="8" width="13.42578125" style="2" customWidth="1"/>
    <col min="9" max="16384" width="11.42578125" style="2"/>
  </cols>
  <sheetData>
    <row r="1" spans="2:8" s="108" customFormat="1" x14ac:dyDescent="0.2">
      <c r="B1" s="104" t="s">
        <v>215</v>
      </c>
    </row>
    <row r="3" spans="2:8" ht="78.75" x14ac:dyDescent="0.2">
      <c r="B3" s="103" t="s">
        <v>1191</v>
      </c>
      <c r="C3" s="103" t="s">
        <v>1214</v>
      </c>
      <c r="D3" s="103" t="s">
        <v>0</v>
      </c>
      <c r="E3" s="103" t="s">
        <v>1</v>
      </c>
      <c r="F3" s="103" t="s">
        <v>2</v>
      </c>
      <c r="G3" s="103" t="s">
        <v>51</v>
      </c>
      <c r="H3" s="103" t="s">
        <v>52</v>
      </c>
    </row>
    <row r="4" spans="2:8" x14ac:dyDescent="0.2">
      <c r="B4" s="105">
        <v>1</v>
      </c>
      <c r="C4" s="106">
        <v>1</v>
      </c>
      <c r="D4" s="106">
        <v>1</v>
      </c>
      <c r="E4" s="106">
        <v>0</v>
      </c>
      <c r="F4" s="106">
        <v>0</v>
      </c>
      <c r="G4" s="106">
        <v>0</v>
      </c>
      <c r="H4" s="106">
        <v>1</v>
      </c>
    </row>
    <row r="5" spans="2:8" x14ac:dyDescent="0.2">
      <c r="B5" s="105">
        <v>3</v>
      </c>
      <c r="C5" s="106">
        <v>0.23238</v>
      </c>
      <c r="D5" s="106">
        <v>0.22739000000000001</v>
      </c>
      <c r="E5" s="106">
        <v>0</v>
      </c>
      <c r="F5" s="106">
        <v>0.33779999999999999</v>
      </c>
      <c r="G5" s="106">
        <v>0.24204999999999999</v>
      </c>
      <c r="H5" s="106">
        <v>0.81784000000000001</v>
      </c>
    </row>
    <row r="6" spans="2:8" x14ac:dyDescent="0.2">
      <c r="B6" s="105">
        <v>7</v>
      </c>
      <c r="C6" s="106">
        <v>0.90874999999999995</v>
      </c>
      <c r="D6" s="106">
        <v>0.90434000000000003</v>
      </c>
      <c r="E6" s="106">
        <v>0</v>
      </c>
      <c r="F6" s="106">
        <v>0.92300000000000004</v>
      </c>
      <c r="G6" s="106">
        <v>0.91417999999999999</v>
      </c>
      <c r="H6" s="106">
        <v>0.88466999999999996</v>
      </c>
    </row>
    <row r="7" spans="2:8" x14ac:dyDescent="0.2">
      <c r="B7" s="105">
        <v>8</v>
      </c>
      <c r="C7" s="106">
        <v>0.45691999999999999</v>
      </c>
      <c r="D7" s="106">
        <v>0.44800000000000001</v>
      </c>
      <c r="E7" s="106">
        <v>0</v>
      </c>
      <c r="F7" s="106">
        <v>0.48276999999999998</v>
      </c>
      <c r="G7" s="106">
        <v>0.46800000000000003</v>
      </c>
      <c r="H7" s="106">
        <v>0.56738</v>
      </c>
    </row>
    <row r="8" spans="2:8" x14ac:dyDescent="0.2">
      <c r="B8" s="105">
        <v>9</v>
      </c>
      <c r="C8" s="106">
        <v>0.44283</v>
      </c>
      <c r="D8" s="106">
        <v>0.43557000000000001</v>
      </c>
      <c r="E8" s="106">
        <v>0</v>
      </c>
      <c r="F8" s="106">
        <v>0.46189000000000002</v>
      </c>
      <c r="G8" s="106">
        <v>0.44374000000000002</v>
      </c>
      <c r="H8" s="106">
        <v>0.61887000000000003</v>
      </c>
    </row>
    <row r="9" spans="2:8" x14ac:dyDescent="0.2">
      <c r="B9" s="105">
        <v>10</v>
      </c>
      <c r="C9" s="106">
        <v>0.37328</v>
      </c>
      <c r="D9" s="106">
        <v>0.37058999999999997</v>
      </c>
      <c r="E9" s="106">
        <v>0</v>
      </c>
      <c r="F9" s="106">
        <v>0.38552999999999998</v>
      </c>
      <c r="G9" s="106">
        <v>0.38374000000000003</v>
      </c>
      <c r="H9" s="106">
        <v>0.46294000000000002</v>
      </c>
    </row>
    <row r="10" spans="2:8" x14ac:dyDescent="0.2">
      <c r="B10" s="105">
        <v>11</v>
      </c>
      <c r="C10" s="106">
        <v>0.41027000000000002</v>
      </c>
      <c r="D10" s="106">
        <v>0.40207999999999999</v>
      </c>
      <c r="E10" s="106">
        <v>0</v>
      </c>
      <c r="F10" s="106">
        <v>0.45369999999999999</v>
      </c>
      <c r="G10" s="106">
        <v>0.41765000000000002</v>
      </c>
      <c r="H10" s="106">
        <v>0.86397000000000002</v>
      </c>
    </row>
    <row r="11" spans="2:8" x14ac:dyDescent="0.2">
      <c r="B11" s="105">
        <v>13</v>
      </c>
      <c r="C11" s="106">
        <v>0.26286999999999999</v>
      </c>
      <c r="D11" s="106">
        <v>0.25689000000000001</v>
      </c>
      <c r="E11" s="106">
        <v>0</v>
      </c>
      <c r="F11" s="106">
        <v>0.32477</v>
      </c>
      <c r="G11" s="106">
        <v>0.27124999999999999</v>
      </c>
      <c r="H11" s="106">
        <v>0.63183</v>
      </c>
    </row>
    <row r="12" spans="2:8" x14ac:dyDescent="0.2">
      <c r="B12" s="105">
        <v>14</v>
      </c>
      <c r="C12" s="106">
        <v>0.70601000000000003</v>
      </c>
      <c r="D12" s="106">
        <v>0.39721000000000001</v>
      </c>
      <c r="E12" s="106">
        <v>0</v>
      </c>
      <c r="F12" s="106">
        <v>0.75677000000000005</v>
      </c>
      <c r="G12" s="106">
        <v>0.40538999999999997</v>
      </c>
      <c r="H12" s="106">
        <v>0.86548000000000003</v>
      </c>
    </row>
    <row r="13" spans="2:8" x14ac:dyDescent="0.2">
      <c r="B13" s="105">
        <v>15</v>
      </c>
      <c r="C13" s="106">
        <v>1</v>
      </c>
      <c r="D13" s="106">
        <v>1</v>
      </c>
      <c r="E13" s="106">
        <v>0</v>
      </c>
      <c r="F13" s="106">
        <v>1</v>
      </c>
      <c r="G13" s="106">
        <v>1</v>
      </c>
      <c r="H13" s="106">
        <v>0.71077999999999997</v>
      </c>
    </row>
    <row r="14" spans="2:8" x14ac:dyDescent="0.2">
      <c r="B14" s="105">
        <v>16</v>
      </c>
      <c r="C14" s="106">
        <v>0.99546000000000001</v>
      </c>
      <c r="D14" s="106">
        <v>0.99061999999999995</v>
      </c>
      <c r="E14" s="106">
        <v>0</v>
      </c>
      <c r="F14" s="106">
        <v>0.99424999999999997</v>
      </c>
      <c r="G14" s="106">
        <v>0.99334999999999996</v>
      </c>
      <c r="H14" s="106">
        <v>0.99728000000000006</v>
      </c>
    </row>
    <row r="15" spans="2:8" x14ac:dyDescent="0.2">
      <c r="B15" s="105">
        <v>17</v>
      </c>
      <c r="C15" s="106">
        <v>0.39207999999999998</v>
      </c>
      <c r="D15" s="106">
        <v>0.38345000000000001</v>
      </c>
      <c r="E15" s="106">
        <v>0</v>
      </c>
      <c r="F15" s="106">
        <v>0.4496</v>
      </c>
      <c r="G15" s="106">
        <v>0.40003</v>
      </c>
      <c r="H15" s="106">
        <v>0.67157999999999995</v>
      </c>
    </row>
    <row r="16" spans="2:8" x14ac:dyDescent="0.2">
      <c r="B16" s="105">
        <v>18</v>
      </c>
      <c r="C16" s="106">
        <v>0.67803999999999998</v>
      </c>
      <c r="D16" s="106">
        <v>0.64856999999999998</v>
      </c>
      <c r="E16" s="106">
        <v>0</v>
      </c>
      <c r="F16" s="106">
        <v>0.69633999999999996</v>
      </c>
      <c r="G16" s="106">
        <v>0.68486000000000002</v>
      </c>
      <c r="H16" s="106">
        <v>0.69355</v>
      </c>
    </row>
    <row r="17" spans="2:8" x14ac:dyDescent="0.2">
      <c r="B17" s="105">
        <v>19</v>
      </c>
      <c r="C17" s="106">
        <v>0.35577999999999999</v>
      </c>
      <c r="D17" s="106">
        <v>0.33477000000000001</v>
      </c>
      <c r="E17" s="106">
        <v>0</v>
      </c>
      <c r="F17" s="106">
        <v>0.42502000000000001</v>
      </c>
      <c r="G17" s="106">
        <v>0.36914999999999998</v>
      </c>
      <c r="H17" s="106">
        <v>0.65998000000000001</v>
      </c>
    </row>
    <row r="18" spans="2:8" x14ac:dyDescent="0.2">
      <c r="B18" s="105">
        <v>21</v>
      </c>
      <c r="C18" s="106">
        <v>0.68945999999999996</v>
      </c>
      <c r="D18" s="106">
        <v>0.68337000000000003</v>
      </c>
      <c r="E18" s="106">
        <v>0</v>
      </c>
      <c r="F18" s="106">
        <v>0.73207999999999995</v>
      </c>
      <c r="G18" s="106">
        <v>0.69450000000000001</v>
      </c>
      <c r="H18" s="106">
        <v>0.90031000000000005</v>
      </c>
    </row>
    <row r="19" spans="2:8" x14ac:dyDescent="0.2">
      <c r="B19" s="105">
        <v>22</v>
      </c>
      <c r="C19" s="106">
        <v>0.86631000000000002</v>
      </c>
      <c r="D19" s="106">
        <v>0.86568999999999996</v>
      </c>
      <c r="E19" s="106">
        <v>0</v>
      </c>
      <c r="F19" s="106">
        <v>0.86661999999999995</v>
      </c>
      <c r="G19" s="106">
        <v>0.86460999999999999</v>
      </c>
      <c r="H19" s="106">
        <v>0.91637999999999997</v>
      </c>
    </row>
    <row r="20" spans="2:8" x14ac:dyDescent="0.2">
      <c r="B20" s="105">
        <v>24</v>
      </c>
      <c r="C20" s="106">
        <v>0.46484999999999999</v>
      </c>
      <c r="D20" s="106">
        <v>0.43231999999999998</v>
      </c>
      <c r="E20" s="106">
        <v>0</v>
      </c>
      <c r="F20" s="106">
        <v>0.49528</v>
      </c>
      <c r="G20" s="106">
        <v>0.48164000000000001</v>
      </c>
      <c r="H20" s="106">
        <v>0.70618999999999998</v>
      </c>
    </row>
    <row r="21" spans="2:8" x14ac:dyDescent="0.2">
      <c r="B21" s="105">
        <v>25</v>
      </c>
      <c r="C21" s="106">
        <v>0.24864</v>
      </c>
      <c r="D21" s="106">
        <v>0.24459</v>
      </c>
      <c r="E21" s="106">
        <v>0</v>
      </c>
      <c r="F21" s="106">
        <v>0.28684999999999999</v>
      </c>
      <c r="G21" s="106">
        <v>0.26236999999999999</v>
      </c>
      <c r="H21" s="106">
        <v>0.86687999999999998</v>
      </c>
    </row>
    <row r="22" spans="2:8" x14ac:dyDescent="0.2">
      <c r="B22" s="105">
        <v>26</v>
      </c>
      <c r="C22" s="106">
        <v>0.70157000000000003</v>
      </c>
      <c r="D22" s="106">
        <v>0.68572</v>
      </c>
      <c r="E22" s="106">
        <v>1.4566640000000001E-3</v>
      </c>
      <c r="F22" s="106">
        <v>0.73597999999999997</v>
      </c>
      <c r="G22" s="106">
        <v>0.70503000000000005</v>
      </c>
      <c r="H22" s="106">
        <v>0.82320000000000004</v>
      </c>
    </row>
    <row r="23" spans="2:8" x14ac:dyDescent="0.2">
      <c r="B23" s="105">
        <v>27</v>
      </c>
      <c r="C23" s="106">
        <v>0.76488</v>
      </c>
      <c r="D23" s="106">
        <v>0.75638000000000005</v>
      </c>
      <c r="E23" s="106">
        <v>3.2921809999999999E-3</v>
      </c>
      <c r="F23" s="106">
        <v>0.80288000000000004</v>
      </c>
      <c r="G23" s="106">
        <v>0.77888000000000002</v>
      </c>
      <c r="H23" s="106">
        <v>0.79135999999999995</v>
      </c>
    </row>
    <row r="24" spans="2:8" x14ac:dyDescent="0.2">
      <c r="B24" s="105">
        <v>28</v>
      </c>
      <c r="C24" s="106">
        <v>0.66081999999999996</v>
      </c>
      <c r="D24" s="106">
        <v>0.65569999999999995</v>
      </c>
      <c r="E24" s="106">
        <v>4.3859650000000003E-3</v>
      </c>
      <c r="F24" s="106">
        <v>0.68128999999999995</v>
      </c>
      <c r="G24" s="106">
        <v>0.66154999999999997</v>
      </c>
      <c r="H24" s="106">
        <v>0.82310000000000005</v>
      </c>
    </row>
    <row r="25" spans="2:8" x14ac:dyDescent="0.2">
      <c r="B25" s="105">
        <v>29</v>
      </c>
      <c r="C25" s="106">
        <v>1.136E-2</v>
      </c>
      <c r="D25" s="106">
        <v>4.8500000000000001E-3</v>
      </c>
      <c r="E25" s="106">
        <v>0</v>
      </c>
      <c r="F25" s="106">
        <v>3.508E-2</v>
      </c>
      <c r="G25" s="106">
        <v>2.383E-2</v>
      </c>
      <c r="H25" s="106">
        <v>0.28394999999999998</v>
      </c>
    </row>
    <row r="26" spans="2:8" x14ac:dyDescent="0.2">
      <c r="B26" s="105" t="s">
        <v>832</v>
      </c>
      <c r="C26" s="106">
        <v>0.11744</v>
      </c>
      <c r="D26" s="106">
        <v>0.10961</v>
      </c>
      <c r="E26" s="106">
        <v>0</v>
      </c>
      <c r="F26" s="106">
        <v>0.12598000000000001</v>
      </c>
      <c r="G26" s="106">
        <v>0.121</v>
      </c>
      <c r="H26" s="106">
        <v>0.89180999999999999</v>
      </c>
    </row>
    <row r="27" spans="2:8" x14ac:dyDescent="0.2">
      <c r="B27" s="105">
        <v>32</v>
      </c>
      <c r="C27" s="106">
        <v>5.8900000000000003E-3</v>
      </c>
      <c r="D27" s="106">
        <v>4.5799999999999999E-3</v>
      </c>
      <c r="E27" s="106">
        <v>0</v>
      </c>
      <c r="F27" s="106">
        <v>3.4660000000000003E-2</v>
      </c>
      <c r="G27" s="106">
        <v>1.3729999999999999E-2</v>
      </c>
      <c r="H27" s="106">
        <v>0.33421000000000001</v>
      </c>
    </row>
    <row r="28" spans="2:8" x14ac:dyDescent="0.2">
      <c r="B28" s="105">
        <v>33</v>
      </c>
      <c r="C28" s="106">
        <v>9.7379999999999994E-2</v>
      </c>
      <c r="D28" s="106">
        <v>0</v>
      </c>
      <c r="E28" s="106">
        <v>0</v>
      </c>
      <c r="F28" s="106">
        <v>0</v>
      </c>
      <c r="G28" s="106">
        <v>0</v>
      </c>
      <c r="H28" s="106">
        <v>0.69411999999999996</v>
      </c>
    </row>
    <row r="29" spans="2:8" x14ac:dyDescent="0.2">
      <c r="B29" s="105">
        <v>34</v>
      </c>
      <c r="C29" s="106">
        <v>0.48203000000000001</v>
      </c>
      <c r="D29" s="106">
        <v>0.47443999999999997</v>
      </c>
      <c r="E29" s="106">
        <v>4.9246499999999998E-4</v>
      </c>
      <c r="F29" s="106">
        <v>0.50575999999999999</v>
      </c>
      <c r="G29" s="106">
        <v>0.49</v>
      </c>
      <c r="H29" s="106">
        <v>0.83296000000000003</v>
      </c>
    </row>
    <row r="30" spans="2:8" x14ac:dyDescent="0.2">
      <c r="B30" s="105">
        <v>35</v>
      </c>
      <c r="C30" s="106">
        <v>0.12225999999999999</v>
      </c>
      <c r="D30" s="106">
        <v>0.11476</v>
      </c>
      <c r="E30" s="106">
        <v>0</v>
      </c>
      <c r="F30" s="106">
        <v>0.14826</v>
      </c>
      <c r="G30" s="106">
        <v>0.13247999999999999</v>
      </c>
      <c r="H30" s="106">
        <v>0.40555000000000002</v>
      </c>
    </row>
    <row r="31" spans="2:8" x14ac:dyDescent="0.2">
      <c r="B31" s="105">
        <v>36</v>
      </c>
      <c r="C31" s="106">
        <v>0</v>
      </c>
      <c r="D31" s="106">
        <v>0.99055000000000004</v>
      </c>
      <c r="E31" s="106">
        <v>0</v>
      </c>
      <c r="F31" s="106">
        <v>0.98309000000000002</v>
      </c>
      <c r="G31" s="106">
        <v>0.98906000000000005</v>
      </c>
      <c r="H31" s="106">
        <v>0.98707</v>
      </c>
    </row>
    <row r="32" spans="2:8" x14ac:dyDescent="0.2">
      <c r="B32" s="105">
        <v>37</v>
      </c>
      <c r="C32" s="106">
        <v>0.80776000000000003</v>
      </c>
      <c r="D32" s="106">
        <v>0.80222000000000004</v>
      </c>
      <c r="E32" s="106">
        <v>0</v>
      </c>
      <c r="F32" s="106">
        <v>0.81269000000000002</v>
      </c>
      <c r="G32" s="106">
        <v>0.80776000000000003</v>
      </c>
      <c r="H32" s="106">
        <v>0.88771</v>
      </c>
    </row>
    <row r="33" spans="2:8" x14ac:dyDescent="0.2">
      <c r="B33" s="105">
        <v>38</v>
      </c>
      <c r="C33" s="106">
        <v>0.79444000000000004</v>
      </c>
      <c r="D33" s="106">
        <v>0.69201999999999997</v>
      </c>
      <c r="E33" s="106">
        <v>0</v>
      </c>
      <c r="F33" s="106">
        <v>0.81962999999999997</v>
      </c>
      <c r="G33" s="106">
        <v>0.79752000000000001</v>
      </c>
      <c r="H33" s="106">
        <v>0.88378999999999996</v>
      </c>
    </row>
    <row r="34" spans="2:8" x14ac:dyDescent="0.2">
      <c r="B34" s="105">
        <v>39</v>
      </c>
      <c r="C34" s="106">
        <v>0.74070999999999998</v>
      </c>
      <c r="D34" s="106">
        <v>0.73036000000000001</v>
      </c>
      <c r="E34" s="106">
        <v>0</v>
      </c>
      <c r="F34" s="106">
        <v>0.80357000000000001</v>
      </c>
      <c r="G34" s="106">
        <v>0.75214000000000003</v>
      </c>
      <c r="H34" s="106">
        <v>0.83321000000000001</v>
      </c>
    </row>
    <row r="35" spans="2:8" x14ac:dyDescent="0.2">
      <c r="B35" s="105">
        <v>40</v>
      </c>
      <c r="C35" s="106">
        <v>0.46203</v>
      </c>
      <c r="D35" s="106">
        <v>0.43574000000000002</v>
      </c>
      <c r="E35" s="106">
        <v>0</v>
      </c>
      <c r="F35" s="106">
        <v>0.57938999999999996</v>
      </c>
      <c r="G35" s="106">
        <v>0.47477000000000003</v>
      </c>
      <c r="H35" s="106">
        <v>0.88370000000000004</v>
      </c>
    </row>
    <row r="36" spans="2:8" x14ac:dyDescent="0.2">
      <c r="B36" s="105">
        <v>41</v>
      </c>
      <c r="C36" s="106">
        <v>0.84528999999999999</v>
      </c>
      <c r="D36" s="106">
        <v>0.84218999999999999</v>
      </c>
      <c r="E36" s="106">
        <v>0</v>
      </c>
      <c r="F36" s="106">
        <v>0.84838000000000002</v>
      </c>
      <c r="G36" s="106">
        <v>0.84865999999999997</v>
      </c>
      <c r="H36" s="106">
        <v>0.97243000000000002</v>
      </c>
    </row>
    <row r="37" spans="2:8" x14ac:dyDescent="0.2">
      <c r="B37" s="105">
        <v>42</v>
      </c>
      <c r="C37" s="106">
        <v>0.27496999999999999</v>
      </c>
      <c r="D37" s="106">
        <v>0.26545000000000002</v>
      </c>
      <c r="E37" s="106">
        <v>0</v>
      </c>
      <c r="F37" s="106">
        <v>0.31807999999999997</v>
      </c>
      <c r="G37" s="106">
        <v>0.28711999999999999</v>
      </c>
      <c r="H37" s="106">
        <v>0.60853000000000002</v>
      </c>
    </row>
    <row r="38" spans="2:8" x14ac:dyDescent="0.2">
      <c r="B38" s="105">
        <v>43</v>
      </c>
      <c r="C38" s="106">
        <v>0.24354000000000001</v>
      </c>
      <c r="D38" s="106">
        <v>0.23463999999999999</v>
      </c>
      <c r="E38" s="106">
        <v>0</v>
      </c>
      <c r="F38" s="106">
        <v>0.28985</v>
      </c>
      <c r="G38" s="106">
        <v>0.25690000000000002</v>
      </c>
      <c r="H38" s="106">
        <v>0.86865999999999999</v>
      </c>
    </row>
    <row r="39" spans="2:8" x14ac:dyDescent="0.2">
      <c r="B39" s="105">
        <v>45</v>
      </c>
      <c r="C39" s="106">
        <v>0.85414000000000001</v>
      </c>
      <c r="D39" s="106">
        <v>0.85131000000000001</v>
      </c>
      <c r="E39" s="106">
        <v>0</v>
      </c>
      <c r="F39" s="106">
        <v>0.88458999999999999</v>
      </c>
      <c r="G39" s="106">
        <v>0.85885999999999996</v>
      </c>
      <c r="H39" s="106">
        <v>0.90866000000000002</v>
      </c>
    </row>
    <row r="40" spans="2:8" x14ac:dyDescent="0.2">
      <c r="B40" s="105">
        <v>46</v>
      </c>
      <c r="C40" s="106">
        <v>1</v>
      </c>
      <c r="D40" s="106">
        <v>1</v>
      </c>
      <c r="E40" s="106">
        <v>0</v>
      </c>
      <c r="F40" s="106">
        <v>0</v>
      </c>
      <c r="G40" s="106">
        <v>0</v>
      </c>
      <c r="H40" s="106">
        <v>1</v>
      </c>
    </row>
    <row r="41" spans="2:8" x14ac:dyDescent="0.2">
      <c r="B41" s="105">
        <v>47</v>
      </c>
      <c r="C41" s="106">
        <v>8.77E-3</v>
      </c>
      <c r="D41" s="106">
        <v>2.7200000000000002E-3</v>
      </c>
      <c r="E41" s="106">
        <v>0</v>
      </c>
      <c r="F41" s="106">
        <v>2.0570000000000001E-2</v>
      </c>
      <c r="G41" s="106">
        <v>1.755E-2</v>
      </c>
      <c r="H41" s="106">
        <v>0.97548999999999997</v>
      </c>
    </row>
    <row r="42" spans="2:8" x14ac:dyDescent="0.2">
      <c r="B42" s="105">
        <v>48</v>
      </c>
      <c r="C42" s="106">
        <v>0.67589999999999995</v>
      </c>
      <c r="D42" s="106">
        <v>0.66205000000000003</v>
      </c>
      <c r="E42" s="106">
        <v>1.385042E-3</v>
      </c>
      <c r="F42" s="106">
        <v>0.73407</v>
      </c>
      <c r="G42" s="106">
        <v>0.69113999999999998</v>
      </c>
      <c r="H42" s="106">
        <v>0.80747999999999998</v>
      </c>
    </row>
    <row r="43" spans="2:8" x14ac:dyDescent="0.2">
      <c r="B43" s="107" t="s">
        <v>1204</v>
      </c>
      <c r="C43" s="106">
        <v>0.49847000000000002</v>
      </c>
      <c r="D43" s="106">
        <v>0.48576999999999998</v>
      </c>
      <c r="E43" s="106">
        <v>6.9758999999999994E-5</v>
      </c>
      <c r="F43" s="106">
        <v>0.50607999999999997</v>
      </c>
      <c r="G43" s="106">
        <v>0.47238999999999998</v>
      </c>
      <c r="H43" s="106">
        <v>0.74199000000000004</v>
      </c>
    </row>
    <row r="44" spans="2:8" ht="22.5" x14ac:dyDescent="0.2">
      <c r="B44" s="101" t="s">
        <v>1205</v>
      </c>
      <c r="C44" s="386">
        <v>1</v>
      </c>
      <c r="D44" s="389"/>
      <c r="E44" s="389"/>
      <c r="F44" s="389"/>
      <c r="G44" s="389"/>
      <c r="H44" s="102">
        <v>1</v>
      </c>
    </row>
  </sheetData>
  <mergeCells count="1">
    <mergeCell ref="C44:G44"/>
  </mergeCells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2" customWidth="1"/>
    <col min="2" max="2" width="14.140625" style="2" customWidth="1"/>
    <col min="3" max="8" width="13.42578125" style="2" customWidth="1"/>
    <col min="9" max="16384" width="11.42578125" style="2"/>
  </cols>
  <sheetData>
    <row r="1" spans="2:8" s="108" customFormat="1" x14ac:dyDescent="0.2">
      <c r="B1" s="104" t="s">
        <v>216</v>
      </c>
    </row>
    <row r="3" spans="2:8" ht="78.75" x14ac:dyDescent="0.2">
      <c r="B3" s="103" t="s">
        <v>1191</v>
      </c>
      <c r="C3" s="103" t="s">
        <v>1214</v>
      </c>
      <c r="D3" s="103" t="s">
        <v>0</v>
      </c>
      <c r="E3" s="103" t="s">
        <v>1</v>
      </c>
      <c r="F3" s="103" t="s">
        <v>2</v>
      </c>
      <c r="G3" s="103" t="s">
        <v>51</v>
      </c>
      <c r="H3" s="103" t="s">
        <v>52</v>
      </c>
    </row>
    <row r="4" spans="2:8" x14ac:dyDescent="0.2">
      <c r="B4" s="105">
        <v>51</v>
      </c>
      <c r="C4" s="106">
        <v>0.13808000000000001</v>
      </c>
      <c r="D4" s="106">
        <v>0.13048000000000001</v>
      </c>
      <c r="E4" s="106">
        <v>0</v>
      </c>
      <c r="F4" s="106">
        <v>0.17541999999999999</v>
      </c>
      <c r="G4" s="106">
        <v>0.15601999999999999</v>
      </c>
      <c r="H4" s="106">
        <v>0.61260999999999999</v>
      </c>
    </row>
    <row r="5" spans="2:8" x14ac:dyDescent="0.2">
      <c r="B5" s="105">
        <v>52</v>
      </c>
      <c r="C5" s="106">
        <v>0.34514</v>
      </c>
      <c r="D5" s="106">
        <v>0.33709</v>
      </c>
      <c r="E5" s="106">
        <v>0</v>
      </c>
      <c r="F5" s="106">
        <v>0.39184000000000002</v>
      </c>
      <c r="G5" s="106">
        <v>0.36553999999999998</v>
      </c>
      <c r="H5" s="106">
        <v>0.68920999999999999</v>
      </c>
    </row>
    <row r="6" spans="2:8" x14ac:dyDescent="0.2">
      <c r="B6" s="105">
        <v>54</v>
      </c>
      <c r="C6" s="106">
        <v>0.71531999999999996</v>
      </c>
      <c r="D6" s="106">
        <v>0.69874000000000003</v>
      </c>
      <c r="E6" s="106">
        <v>0</v>
      </c>
      <c r="F6" s="106">
        <v>0.75724000000000002</v>
      </c>
      <c r="G6" s="106">
        <v>0.72877000000000003</v>
      </c>
      <c r="H6" s="106">
        <v>0.66078000000000003</v>
      </c>
    </row>
    <row r="7" spans="2:8" x14ac:dyDescent="0.2">
      <c r="B7" s="105">
        <v>55</v>
      </c>
      <c r="C7" s="106">
        <v>0.63824999999999998</v>
      </c>
      <c r="D7" s="106">
        <v>0.63102000000000003</v>
      </c>
      <c r="E7" s="106">
        <v>0</v>
      </c>
      <c r="F7" s="106">
        <v>0.64066000000000001</v>
      </c>
      <c r="G7" s="106">
        <v>8.9599999999999999E-2</v>
      </c>
      <c r="H7" s="106">
        <v>0.67486000000000002</v>
      </c>
    </row>
    <row r="8" spans="2:8" x14ac:dyDescent="0.2">
      <c r="B8" s="105">
        <v>56</v>
      </c>
      <c r="C8" s="106">
        <v>0.1033</v>
      </c>
      <c r="D8" s="106">
        <v>9.8629999999999995E-2</v>
      </c>
      <c r="E8" s="106">
        <v>0</v>
      </c>
      <c r="F8" s="106">
        <v>0.12336</v>
      </c>
      <c r="G8" s="106">
        <v>0.11099000000000001</v>
      </c>
      <c r="H8" s="106">
        <v>0.37536000000000003</v>
      </c>
    </row>
    <row r="9" spans="2:8" x14ac:dyDescent="0.2">
      <c r="B9" s="105">
        <v>57</v>
      </c>
      <c r="C9" s="106">
        <v>0.35498000000000002</v>
      </c>
      <c r="D9" s="106">
        <v>0.34423999999999999</v>
      </c>
      <c r="E9" s="106">
        <v>0</v>
      </c>
      <c r="F9" s="106">
        <v>0.50021000000000004</v>
      </c>
      <c r="G9" s="106">
        <v>0.37722</v>
      </c>
      <c r="H9" s="106">
        <v>0.75924999999999998</v>
      </c>
    </row>
    <row r="10" spans="2:8" x14ac:dyDescent="0.2">
      <c r="B10" s="105">
        <v>58</v>
      </c>
      <c r="C10" s="106">
        <v>0.57838000000000001</v>
      </c>
      <c r="D10" s="106">
        <v>0.57579000000000002</v>
      </c>
      <c r="E10" s="106">
        <v>0</v>
      </c>
      <c r="F10" s="106">
        <v>0.58148</v>
      </c>
      <c r="G10" s="106">
        <v>0.57889000000000002</v>
      </c>
      <c r="H10" s="106">
        <v>0.93998999999999999</v>
      </c>
    </row>
    <row r="11" spans="2:8" x14ac:dyDescent="0.2">
      <c r="B11" s="105">
        <v>59</v>
      </c>
      <c r="C11" s="106">
        <v>0.27772000000000002</v>
      </c>
      <c r="D11" s="106">
        <v>0.27100000000000002</v>
      </c>
      <c r="E11" s="106">
        <v>0</v>
      </c>
      <c r="F11" s="106">
        <v>0.30646000000000001</v>
      </c>
      <c r="G11" s="106">
        <v>0.29391</v>
      </c>
      <c r="H11" s="106">
        <v>0.67774000000000001</v>
      </c>
    </row>
    <row r="12" spans="2:8" x14ac:dyDescent="0.2">
      <c r="B12" s="105">
        <v>60</v>
      </c>
      <c r="C12" s="106">
        <v>7.3719999999999994E-2</v>
      </c>
      <c r="D12" s="106">
        <v>6.59E-2</v>
      </c>
      <c r="E12" s="106">
        <v>0</v>
      </c>
      <c r="F12" s="106">
        <v>0.10796</v>
      </c>
      <c r="G12" s="106">
        <v>8.7940000000000004E-2</v>
      </c>
      <c r="H12" s="106">
        <v>0.84062999999999999</v>
      </c>
    </row>
    <row r="13" spans="2:8" x14ac:dyDescent="0.2">
      <c r="B13" s="105">
        <v>62</v>
      </c>
      <c r="C13" s="106">
        <v>0.99963000000000002</v>
      </c>
      <c r="D13" s="106">
        <v>0.99963000000000002</v>
      </c>
      <c r="E13" s="106">
        <v>0</v>
      </c>
      <c r="F13" s="106">
        <v>0.99958000000000002</v>
      </c>
      <c r="G13" s="106">
        <v>0.99963000000000002</v>
      </c>
      <c r="H13" s="106">
        <v>0.71518999999999999</v>
      </c>
    </row>
    <row r="14" spans="2:8" x14ac:dyDescent="0.2">
      <c r="B14" s="105">
        <v>63</v>
      </c>
      <c r="C14" s="106">
        <v>0.17937</v>
      </c>
      <c r="D14" s="106">
        <v>0.17315</v>
      </c>
      <c r="E14" s="106">
        <v>0</v>
      </c>
      <c r="F14" s="106">
        <v>0</v>
      </c>
      <c r="G14" s="106">
        <v>0</v>
      </c>
      <c r="H14" s="106">
        <v>0.64004000000000005</v>
      </c>
    </row>
    <row r="15" spans="2:8" x14ac:dyDescent="0.2">
      <c r="B15" s="105">
        <v>65</v>
      </c>
      <c r="C15" s="106">
        <v>0.38646000000000003</v>
      </c>
      <c r="D15" s="106">
        <v>0.37567</v>
      </c>
      <c r="E15" s="106">
        <v>0</v>
      </c>
      <c r="F15" s="106">
        <v>0.4718</v>
      </c>
      <c r="G15" s="106">
        <v>0.39528999999999997</v>
      </c>
      <c r="H15" s="106">
        <v>0.80383000000000004</v>
      </c>
    </row>
    <row r="16" spans="2:8" x14ac:dyDescent="0.2">
      <c r="B16" s="105">
        <v>68</v>
      </c>
      <c r="C16" s="106">
        <v>0.99909000000000003</v>
      </c>
      <c r="D16" s="106">
        <v>0.99897999999999998</v>
      </c>
      <c r="E16" s="106">
        <v>0</v>
      </c>
      <c r="F16" s="106">
        <v>0</v>
      </c>
      <c r="G16" s="106">
        <v>0</v>
      </c>
      <c r="H16" s="106">
        <v>0.99965999999999999</v>
      </c>
    </row>
    <row r="17" spans="2:8" x14ac:dyDescent="0.2">
      <c r="B17" s="105">
        <v>69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</row>
    <row r="18" spans="2:8" x14ac:dyDescent="0.2">
      <c r="B18" s="105">
        <v>70</v>
      </c>
      <c r="C18" s="106">
        <v>0.72889999999999999</v>
      </c>
      <c r="D18" s="106">
        <v>0.70916999999999997</v>
      </c>
      <c r="E18" s="106">
        <v>0</v>
      </c>
      <c r="F18" s="106">
        <v>0.87724000000000002</v>
      </c>
      <c r="G18" s="106">
        <v>0.73912999999999995</v>
      </c>
      <c r="H18" s="106">
        <v>0.92839000000000005</v>
      </c>
    </row>
    <row r="19" spans="2:8" x14ac:dyDescent="0.2">
      <c r="B19" s="105">
        <v>71</v>
      </c>
      <c r="C19" s="106">
        <v>0.80342000000000002</v>
      </c>
      <c r="D19" s="106">
        <v>0.79601</v>
      </c>
      <c r="E19" s="106">
        <v>0</v>
      </c>
      <c r="F19" s="106">
        <v>0.82935999999999999</v>
      </c>
      <c r="G19" s="106">
        <v>0.81047999999999998</v>
      </c>
      <c r="H19" s="106">
        <v>0.89888999999999997</v>
      </c>
    </row>
    <row r="20" spans="2:8" x14ac:dyDescent="0.2">
      <c r="B20" s="105">
        <v>72</v>
      </c>
      <c r="C20" s="106">
        <v>0.56832000000000005</v>
      </c>
      <c r="D20" s="106">
        <v>0.55449000000000004</v>
      </c>
      <c r="E20" s="106">
        <v>0</v>
      </c>
      <c r="F20" s="106">
        <v>0.62258999999999998</v>
      </c>
      <c r="G20" s="106">
        <v>0.58259000000000005</v>
      </c>
      <c r="H20" s="106">
        <v>0.67554000000000003</v>
      </c>
    </row>
    <row r="21" spans="2:8" x14ac:dyDescent="0.2">
      <c r="B21" s="105">
        <v>73</v>
      </c>
      <c r="C21" s="106">
        <v>0.93642999999999998</v>
      </c>
      <c r="D21" s="106">
        <v>0.92683000000000004</v>
      </c>
      <c r="E21" s="106">
        <v>0</v>
      </c>
      <c r="F21" s="106">
        <v>0.96182000000000001</v>
      </c>
      <c r="G21" s="106">
        <v>0.93877999999999995</v>
      </c>
      <c r="H21" s="106">
        <v>0.94282999999999995</v>
      </c>
    </row>
    <row r="22" spans="2:8" x14ac:dyDescent="0.2">
      <c r="B22" s="105">
        <v>74</v>
      </c>
      <c r="C22" s="106">
        <v>0.76261999999999996</v>
      </c>
      <c r="D22" s="106">
        <v>0.64832000000000001</v>
      </c>
      <c r="E22" s="106">
        <v>0</v>
      </c>
      <c r="F22" s="106">
        <v>0.83987999999999996</v>
      </c>
      <c r="G22" s="106">
        <v>0.76705999999999996</v>
      </c>
      <c r="H22" s="106">
        <v>0.90463000000000005</v>
      </c>
    </row>
    <row r="23" spans="2:8" x14ac:dyDescent="0.2">
      <c r="B23" s="105">
        <v>75</v>
      </c>
      <c r="C23" s="106">
        <v>0.33534999999999998</v>
      </c>
      <c r="D23" s="106">
        <v>0.33023000000000002</v>
      </c>
      <c r="E23" s="106">
        <v>0</v>
      </c>
      <c r="F23" s="106">
        <v>0.37130999999999997</v>
      </c>
      <c r="G23" s="106">
        <v>0.33923999999999999</v>
      </c>
      <c r="H23" s="106">
        <v>0.55149000000000004</v>
      </c>
    </row>
    <row r="24" spans="2:8" x14ac:dyDescent="0.2">
      <c r="B24" s="105">
        <v>76</v>
      </c>
      <c r="C24" s="106">
        <v>0.91173999999999999</v>
      </c>
      <c r="D24" s="106">
        <v>0.90873999999999999</v>
      </c>
      <c r="E24" s="106">
        <v>0</v>
      </c>
      <c r="F24" s="106">
        <v>0.92539000000000005</v>
      </c>
      <c r="G24" s="106">
        <v>0.91415999999999997</v>
      </c>
      <c r="H24" s="106">
        <v>0.91657</v>
      </c>
    </row>
    <row r="25" spans="2:8" x14ac:dyDescent="0.2">
      <c r="B25" s="105">
        <v>77</v>
      </c>
      <c r="C25" s="106">
        <v>0.33627000000000001</v>
      </c>
      <c r="D25" s="106">
        <v>0.32740000000000002</v>
      </c>
      <c r="E25" s="106">
        <v>0</v>
      </c>
      <c r="F25" s="106">
        <v>0.35327999999999998</v>
      </c>
      <c r="G25" s="106">
        <v>0.34209000000000001</v>
      </c>
      <c r="H25" s="106">
        <v>0.76076999999999995</v>
      </c>
    </row>
    <row r="26" spans="2:8" x14ac:dyDescent="0.2">
      <c r="B26" s="105">
        <v>78</v>
      </c>
      <c r="C26" s="106">
        <v>0.62087999999999999</v>
      </c>
      <c r="D26" s="106">
        <v>0.61387000000000003</v>
      </c>
      <c r="E26" s="106">
        <v>0</v>
      </c>
      <c r="F26" s="106">
        <v>0.65080000000000005</v>
      </c>
      <c r="G26" s="106">
        <v>0.62570000000000003</v>
      </c>
      <c r="H26" s="106">
        <v>0.86975000000000002</v>
      </c>
    </row>
    <row r="27" spans="2:8" x14ac:dyDescent="0.2">
      <c r="B27" s="105">
        <v>79</v>
      </c>
      <c r="C27" s="106">
        <v>0.33373999999999998</v>
      </c>
      <c r="D27" s="106">
        <v>0.3261</v>
      </c>
      <c r="E27" s="106">
        <v>0</v>
      </c>
      <c r="F27" s="106">
        <v>0.46966000000000002</v>
      </c>
      <c r="G27" s="106">
        <v>0.34509000000000001</v>
      </c>
      <c r="H27" s="106">
        <v>0.82018000000000002</v>
      </c>
    </row>
    <row r="28" spans="2:8" x14ac:dyDescent="0.2">
      <c r="B28" s="105">
        <v>80</v>
      </c>
      <c r="C28" s="106">
        <v>0.31877</v>
      </c>
      <c r="D28" s="106">
        <v>0.31391999999999998</v>
      </c>
      <c r="E28" s="106">
        <v>0</v>
      </c>
      <c r="F28" s="106">
        <v>0.34198000000000001</v>
      </c>
      <c r="G28" s="106">
        <v>0.32635999999999998</v>
      </c>
      <c r="H28" s="106">
        <v>0.71170999999999995</v>
      </c>
    </row>
    <row r="29" spans="2:8" x14ac:dyDescent="0.2">
      <c r="B29" s="105">
        <v>81</v>
      </c>
      <c r="C29" s="106">
        <v>0.33119999999999999</v>
      </c>
      <c r="D29" s="106">
        <v>0.31947999999999999</v>
      </c>
      <c r="E29" s="106">
        <v>0</v>
      </c>
      <c r="F29" s="106">
        <v>0.42205999999999999</v>
      </c>
      <c r="G29" s="106">
        <v>0.33733000000000002</v>
      </c>
      <c r="H29" s="106">
        <v>0.70530000000000004</v>
      </c>
    </row>
    <row r="30" spans="2:8" x14ac:dyDescent="0.2">
      <c r="B30" s="105">
        <v>82</v>
      </c>
      <c r="C30" s="106">
        <v>0.64015999999999995</v>
      </c>
      <c r="D30" s="106">
        <v>0.63456999999999997</v>
      </c>
      <c r="E30" s="106">
        <v>0</v>
      </c>
      <c r="F30" s="106">
        <v>0.68196999999999997</v>
      </c>
      <c r="G30" s="106">
        <v>0.65098999999999996</v>
      </c>
      <c r="H30" s="106">
        <v>0.88875999999999999</v>
      </c>
    </row>
    <row r="31" spans="2:8" x14ac:dyDescent="0.2">
      <c r="B31" s="105">
        <v>83</v>
      </c>
      <c r="C31" s="106">
        <v>3.6900000000000002E-2</v>
      </c>
      <c r="D31" s="106">
        <v>3.2680000000000001E-2</v>
      </c>
      <c r="E31" s="106">
        <v>0</v>
      </c>
      <c r="F31" s="106">
        <v>7.4550000000000005E-2</v>
      </c>
      <c r="G31" s="106">
        <v>5.1290000000000002E-2</v>
      </c>
      <c r="H31" s="106">
        <v>0.86377000000000004</v>
      </c>
    </row>
    <row r="32" spans="2:8" x14ac:dyDescent="0.2">
      <c r="B32" s="105">
        <v>84</v>
      </c>
      <c r="C32" s="106">
        <v>0.42099999999999999</v>
      </c>
      <c r="D32" s="106">
        <v>0.41060000000000002</v>
      </c>
      <c r="E32" s="106">
        <v>0</v>
      </c>
      <c r="F32" s="106">
        <v>0.5071</v>
      </c>
      <c r="G32" s="106">
        <v>0.42573</v>
      </c>
      <c r="H32" s="106">
        <v>0.70199</v>
      </c>
    </row>
    <row r="33" spans="2:8" x14ac:dyDescent="0.2">
      <c r="B33" s="105">
        <v>85</v>
      </c>
      <c r="C33" s="106">
        <v>1.0529999999999999E-2</v>
      </c>
      <c r="D33" s="106">
        <v>2.7000000000000001E-3</v>
      </c>
      <c r="E33" s="106">
        <v>0</v>
      </c>
      <c r="F33" s="106">
        <v>3.1320000000000001E-2</v>
      </c>
      <c r="G33" s="106">
        <v>2.349E-2</v>
      </c>
      <c r="H33" s="106">
        <v>0.52098999999999995</v>
      </c>
    </row>
    <row r="34" spans="2:8" x14ac:dyDescent="0.2">
      <c r="B34" s="105">
        <v>88</v>
      </c>
      <c r="C34" s="106">
        <v>0.29299999999999998</v>
      </c>
      <c r="D34" s="106">
        <v>0.27855000000000002</v>
      </c>
      <c r="E34" s="106">
        <v>0</v>
      </c>
      <c r="F34" s="106">
        <v>0.37067</v>
      </c>
      <c r="G34" s="106">
        <v>0.30690000000000001</v>
      </c>
      <c r="H34" s="106">
        <v>0.69037999999999999</v>
      </c>
    </row>
    <row r="35" spans="2:8" x14ac:dyDescent="0.2">
      <c r="B35" s="105">
        <v>89</v>
      </c>
      <c r="C35" s="106">
        <v>0.56145999999999996</v>
      </c>
      <c r="D35" s="106">
        <v>0.54613</v>
      </c>
      <c r="E35" s="106">
        <v>0</v>
      </c>
      <c r="F35" s="106">
        <v>0.61402000000000001</v>
      </c>
      <c r="G35" s="106">
        <v>0.56501999999999997</v>
      </c>
      <c r="H35" s="106">
        <v>0.62988999999999995</v>
      </c>
    </row>
    <row r="36" spans="2:8" x14ac:dyDescent="0.2">
      <c r="B36" s="105">
        <v>90</v>
      </c>
      <c r="C36" s="106">
        <v>0.42635000000000001</v>
      </c>
      <c r="D36" s="106">
        <v>0.42137999999999998</v>
      </c>
      <c r="E36" s="106">
        <v>0</v>
      </c>
      <c r="F36" s="106">
        <v>0.60162000000000004</v>
      </c>
      <c r="G36" s="106">
        <v>0.43815999999999999</v>
      </c>
      <c r="H36" s="106">
        <v>0.88066999999999995</v>
      </c>
    </row>
    <row r="37" spans="2:8" x14ac:dyDescent="0.2">
      <c r="B37" s="105">
        <v>91</v>
      </c>
      <c r="C37" s="106">
        <v>0.25827</v>
      </c>
      <c r="D37" s="106">
        <v>0.25453999999999999</v>
      </c>
      <c r="E37" s="106">
        <v>0</v>
      </c>
      <c r="F37" s="106">
        <v>0.42817</v>
      </c>
      <c r="G37" s="106">
        <v>0.26727000000000001</v>
      </c>
      <c r="H37" s="106">
        <v>0.82508000000000004</v>
      </c>
    </row>
    <row r="38" spans="2:8" x14ac:dyDescent="0.2">
      <c r="B38" s="105">
        <v>92</v>
      </c>
      <c r="C38" s="106">
        <v>0.91354999999999997</v>
      </c>
      <c r="D38" s="106">
        <v>0.90744000000000002</v>
      </c>
      <c r="E38" s="106">
        <v>0</v>
      </c>
      <c r="F38" s="106">
        <v>0.92598000000000003</v>
      </c>
      <c r="G38" s="106">
        <v>0.91405999999999998</v>
      </c>
      <c r="H38" s="106">
        <v>0.94274000000000002</v>
      </c>
    </row>
    <row r="39" spans="2:8" x14ac:dyDescent="0.2">
      <c r="B39" s="105">
        <v>93</v>
      </c>
      <c r="C39" s="106">
        <v>0.67781000000000002</v>
      </c>
      <c r="D39" s="106">
        <v>0.67134000000000005</v>
      </c>
      <c r="E39" s="106">
        <v>0</v>
      </c>
      <c r="F39" s="106">
        <v>0.69532000000000005</v>
      </c>
      <c r="G39" s="106">
        <v>0.68662000000000001</v>
      </c>
      <c r="H39" s="106">
        <v>0.87319000000000002</v>
      </c>
    </row>
    <row r="40" spans="2:8" x14ac:dyDescent="0.2">
      <c r="B40" s="105">
        <v>94</v>
      </c>
      <c r="C40" s="106">
        <v>0.71155000000000002</v>
      </c>
      <c r="D40" s="106">
        <v>0.70564000000000004</v>
      </c>
      <c r="E40" s="106">
        <v>0</v>
      </c>
      <c r="F40" s="106">
        <v>0.72545000000000004</v>
      </c>
      <c r="G40" s="106">
        <v>0.71423000000000003</v>
      </c>
      <c r="H40" s="106">
        <v>0.76583000000000001</v>
      </c>
    </row>
    <row r="41" spans="2:8" x14ac:dyDescent="0.2">
      <c r="B41" s="105">
        <v>95</v>
      </c>
      <c r="C41" s="106">
        <v>0.85692000000000002</v>
      </c>
      <c r="D41" s="106">
        <v>0.85348999999999997</v>
      </c>
      <c r="E41" s="106">
        <v>0</v>
      </c>
      <c r="F41" s="106">
        <v>0.86985999999999997</v>
      </c>
      <c r="G41" s="106">
        <v>0.85838000000000003</v>
      </c>
      <c r="H41" s="106">
        <v>0.89990000000000003</v>
      </c>
    </row>
    <row r="42" spans="2:8" x14ac:dyDescent="0.2">
      <c r="B42" s="105">
        <v>971</v>
      </c>
      <c r="C42" s="106">
        <v>0.23174</v>
      </c>
      <c r="D42" s="106">
        <v>0.21779000000000001</v>
      </c>
      <c r="E42" s="106">
        <v>0</v>
      </c>
      <c r="F42" s="106">
        <v>0.38993</v>
      </c>
      <c r="G42" s="106">
        <v>0.24715000000000001</v>
      </c>
      <c r="H42" s="106">
        <v>0.88602999999999998</v>
      </c>
    </row>
    <row r="43" spans="2:8" x14ac:dyDescent="0.2">
      <c r="B43" s="105">
        <v>974</v>
      </c>
      <c r="C43" s="106">
        <v>0.64759999999999995</v>
      </c>
      <c r="D43" s="106">
        <v>0.63817000000000002</v>
      </c>
      <c r="E43" s="106">
        <v>0</v>
      </c>
      <c r="F43" s="106">
        <v>0.67474000000000001</v>
      </c>
      <c r="G43" s="106">
        <v>0.65744999999999998</v>
      </c>
      <c r="H43" s="106">
        <v>0.85936999999999997</v>
      </c>
    </row>
    <row r="44" spans="2:8" x14ac:dyDescent="0.2">
      <c r="B44" s="107" t="s">
        <v>1204</v>
      </c>
      <c r="C44" s="106">
        <v>0.49847000000000002</v>
      </c>
      <c r="D44" s="106">
        <v>0.48576999999999998</v>
      </c>
      <c r="E44" s="106">
        <v>6.9758999999999994E-5</v>
      </c>
      <c r="F44" s="106">
        <v>0.50607999999999997</v>
      </c>
      <c r="G44" s="106">
        <v>0.47238999999999998</v>
      </c>
      <c r="H44" s="106">
        <v>0.74199000000000004</v>
      </c>
    </row>
    <row r="45" spans="2:8" ht="22.5" x14ac:dyDescent="0.2">
      <c r="B45" s="101" t="s">
        <v>1205</v>
      </c>
      <c r="C45" s="386">
        <v>1</v>
      </c>
      <c r="D45" s="389"/>
      <c r="E45" s="389"/>
      <c r="F45" s="389"/>
      <c r="G45" s="389"/>
      <c r="H45" s="102">
        <v>1</v>
      </c>
    </row>
  </sheetData>
  <mergeCells count="1">
    <mergeCell ref="C45:G45"/>
  </mergeCells>
  <phoneticPr fontId="11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workbookViewId="0"/>
  </sheetViews>
  <sheetFormatPr baseColWidth="10" defaultRowHeight="11.25" x14ac:dyDescent="0.2"/>
  <cols>
    <col min="1" max="1" width="3.7109375" style="2" customWidth="1"/>
    <col min="2" max="2" width="14" style="2" customWidth="1"/>
    <col min="3" max="3" width="16.28515625" style="2" customWidth="1"/>
    <col min="4" max="4" width="17.7109375" style="2" customWidth="1"/>
    <col min="5" max="5" width="11.42578125" style="2"/>
    <col min="6" max="6" width="15.140625" style="2" customWidth="1"/>
    <col min="7" max="7" width="17.7109375" style="2" customWidth="1"/>
    <col min="8" max="16384" width="11.42578125" style="2"/>
  </cols>
  <sheetData>
    <row r="1" spans="2:9" x14ac:dyDescent="0.2">
      <c r="B1" s="388" t="s">
        <v>217</v>
      </c>
      <c r="C1" s="388"/>
      <c r="D1" s="388"/>
      <c r="E1" s="388"/>
      <c r="F1" s="388"/>
      <c r="G1" s="388"/>
      <c r="H1" s="388"/>
    </row>
    <row r="3" spans="2:9" ht="33.75" x14ac:dyDescent="0.2">
      <c r="B3" s="103" t="s">
        <v>1191</v>
      </c>
      <c r="C3" s="103" t="s">
        <v>1092</v>
      </c>
      <c r="D3" s="103" t="s">
        <v>5</v>
      </c>
      <c r="E3" s="103" t="s">
        <v>6</v>
      </c>
      <c r="F3" s="103" t="s">
        <v>7</v>
      </c>
      <c r="G3" s="103" t="s">
        <v>8</v>
      </c>
      <c r="H3" s="103" t="s">
        <v>1165</v>
      </c>
      <c r="I3" s="103" t="s">
        <v>9</v>
      </c>
    </row>
    <row r="4" spans="2:9" x14ac:dyDescent="0.2">
      <c r="B4" s="105">
        <v>1</v>
      </c>
      <c r="C4" s="106">
        <v>0.91291</v>
      </c>
      <c r="D4" s="106">
        <v>0.90798000000000001</v>
      </c>
      <c r="E4" s="106">
        <v>0.87675999999999998</v>
      </c>
      <c r="F4" s="106">
        <v>0.88348000000000004</v>
      </c>
      <c r="G4" s="106">
        <v>0.69718999999999998</v>
      </c>
      <c r="H4" s="106">
        <v>0.91052</v>
      </c>
      <c r="I4" s="106">
        <v>0.88810999999999996</v>
      </c>
    </row>
    <row r="5" spans="2:9" x14ac:dyDescent="0.2">
      <c r="B5" s="105">
        <v>3</v>
      </c>
      <c r="C5" s="106">
        <v>0.92201999999999995</v>
      </c>
      <c r="D5" s="106">
        <v>0.90610999999999997</v>
      </c>
      <c r="E5" s="106">
        <v>0.91485000000000005</v>
      </c>
      <c r="F5" s="106">
        <v>0.91547000000000001</v>
      </c>
      <c r="G5" s="106">
        <v>0.86056999999999995</v>
      </c>
      <c r="H5" s="106">
        <v>0.91454000000000002</v>
      </c>
      <c r="I5" s="106">
        <v>0.85433999999999999</v>
      </c>
    </row>
    <row r="6" spans="2:9" x14ac:dyDescent="0.2">
      <c r="B6" s="105">
        <v>7</v>
      </c>
      <c r="C6" s="106">
        <v>0.92503000000000002</v>
      </c>
      <c r="D6" s="106">
        <v>0.87280000000000002</v>
      </c>
      <c r="E6" s="106">
        <v>0.90095000000000003</v>
      </c>
      <c r="F6" s="106">
        <v>0.90061000000000002</v>
      </c>
      <c r="G6" s="106">
        <v>0.78425999999999996</v>
      </c>
      <c r="H6" s="106">
        <v>0.88500999999999996</v>
      </c>
      <c r="I6" s="106">
        <v>0.84463999999999995</v>
      </c>
    </row>
    <row r="7" spans="2:9" x14ac:dyDescent="0.2">
      <c r="B7" s="105">
        <v>8</v>
      </c>
      <c r="C7" s="106">
        <v>0.72768999999999995</v>
      </c>
      <c r="D7" s="106">
        <v>0.65661999999999998</v>
      </c>
      <c r="E7" s="106">
        <v>0.67908000000000002</v>
      </c>
      <c r="F7" s="106">
        <v>0.68491999999999997</v>
      </c>
      <c r="G7" s="106">
        <v>0.57199999999999995</v>
      </c>
      <c r="H7" s="106">
        <v>0.69569000000000003</v>
      </c>
      <c r="I7" s="106">
        <v>0.67108000000000001</v>
      </c>
    </row>
    <row r="8" spans="2:9" x14ac:dyDescent="0.2">
      <c r="B8" s="105">
        <v>9</v>
      </c>
      <c r="C8" s="106">
        <v>0.72141999999999995</v>
      </c>
      <c r="D8" s="106">
        <v>0.64881999999999995</v>
      </c>
      <c r="E8" s="106">
        <v>0.67876999999999998</v>
      </c>
      <c r="F8" s="106">
        <v>0.68330000000000002</v>
      </c>
      <c r="G8" s="106">
        <v>0.58801999999999999</v>
      </c>
      <c r="H8" s="106">
        <v>0.68240000000000001</v>
      </c>
      <c r="I8" s="106">
        <v>0.64156000000000002</v>
      </c>
    </row>
    <row r="9" spans="2:9" x14ac:dyDescent="0.2">
      <c r="B9" s="105">
        <v>10</v>
      </c>
      <c r="C9" s="106">
        <v>0.89927999999999997</v>
      </c>
      <c r="D9" s="106">
        <v>0.95965</v>
      </c>
      <c r="E9" s="106">
        <v>0.94948999999999995</v>
      </c>
      <c r="F9" s="106">
        <v>0.94889000000000001</v>
      </c>
      <c r="G9" s="106">
        <v>0.85355999999999999</v>
      </c>
      <c r="H9" s="106">
        <v>0.95845999999999998</v>
      </c>
      <c r="I9" s="106">
        <v>0.93276000000000003</v>
      </c>
    </row>
    <row r="10" spans="2:9" x14ac:dyDescent="0.2">
      <c r="B10" s="105">
        <v>11</v>
      </c>
      <c r="C10" s="106">
        <v>0.96640000000000004</v>
      </c>
      <c r="D10" s="106">
        <v>0.97104999999999997</v>
      </c>
      <c r="E10" s="106">
        <v>0.89593</v>
      </c>
      <c r="F10" s="106">
        <v>0.92952999999999997</v>
      </c>
      <c r="G10" s="106">
        <v>0.83692999999999995</v>
      </c>
      <c r="H10" s="106">
        <v>0.89210999999999996</v>
      </c>
      <c r="I10" s="106">
        <v>0.86451999999999996</v>
      </c>
    </row>
    <row r="11" spans="2:9" x14ac:dyDescent="0.2">
      <c r="B11" s="105">
        <v>13</v>
      </c>
      <c r="C11" s="106">
        <v>0.56164999999999998</v>
      </c>
      <c r="D11" s="106">
        <v>0.51341999999999999</v>
      </c>
      <c r="E11" s="106">
        <v>0.58696000000000004</v>
      </c>
      <c r="F11" s="106">
        <v>0.58125000000000004</v>
      </c>
      <c r="G11" s="106">
        <v>0.53835999999999995</v>
      </c>
      <c r="H11" s="106">
        <v>0.74153999999999998</v>
      </c>
      <c r="I11" s="106">
        <v>0.71765999999999996</v>
      </c>
    </row>
    <row r="12" spans="2:9" x14ac:dyDescent="0.2">
      <c r="B12" s="105">
        <v>14</v>
      </c>
      <c r="C12" s="106">
        <v>0.58277000000000001</v>
      </c>
      <c r="D12" s="106">
        <v>0.91159000000000001</v>
      </c>
      <c r="E12" s="106">
        <v>0.54357</v>
      </c>
      <c r="F12" s="106">
        <v>0.54793999999999998</v>
      </c>
      <c r="G12" s="106">
        <v>0.86590999999999996</v>
      </c>
      <c r="H12" s="106">
        <v>0.93091000000000002</v>
      </c>
      <c r="I12" s="106">
        <v>0.89566000000000001</v>
      </c>
    </row>
    <row r="13" spans="2:9" x14ac:dyDescent="0.2">
      <c r="B13" s="105">
        <v>15</v>
      </c>
      <c r="C13" s="106">
        <v>0.39479999999999998</v>
      </c>
      <c r="D13" s="106">
        <v>0.63568999999999998</v>
      </c>
      <c r="E13" s="106">
        <v>1</v>
      </c>
      <c r="F13" s="106">
        <v>1</v>
      </c>
      <c r="G13" s="106">
        <v>1</v>
      </c>
      <c r="H13" s="106">
        <v>0.88848000000000005</v>
      </c>
      <c r="I13" s="106">
        <v>0.83270999999999995</v>
      </c>
    </row>
    <row r="14" spans="2:9" x14ac:dyDescent="0.2">
      <c r="B14" s="105">
        <v>16</v>
      </c>
      <c r="C14" s="106">
        <v>0.99577000000000004</v>
      </c>
      <c r="D14" s="106">
        <v>0.99697999999999998</v>
      </c>
      <c r="E14" s="106">
        <v>0.99304000000000003</v>
      </c>
      <c r="F14" s="106">
        <v>0.99304000000000003</v>
      </c>
      <c r="G14" s="106">
        <v>0.96038000000000001</v>
      </c>
      <c r="H14" s="106">
        <v>0.98880999999999997</v>
      </c>
      <c r="I14" s="106">
        <v>0.97641</v>
      </c>
    </row>
    <row r="15" spans="2:9" x14ac:dyDescent="0.2">
      <c r="B15" s="105">
        <v>17</v>
      </c>
      <c r="C15" s="106">
        <v>0.89854000000000001</v>
      </c>
      <c r="D15" s="106">
        <v>0.8498</v>
      </c>
      <c r="E15" s="106">
        <v>1</v>
      </c>
      <c r="F15" s="106">
        <v>1</v>
      </c>
      <c r="G15" s="106">
        <v>1</v>
      </c>
      <c r="H15" s="106">
        <v>0.88031000000000004</v>
      </c>
      <c r="I15" s="106">
        <v>0.84001999999999999</v>
      </c>
    </row>
    <row r="16" spans="2:9" x14ac:dyDescent="0.2">
      <c r="B16" s="105">
        <v>18</v>
      </c>
      <c r="C16" s="106">
        <v>0.99131999999999998</v>
      </c>
      <c r="D16" s="106">
        <v>0.97333000000000003</v>
      </c>
      <c r="E16" s="106">
        <v>0.98573</v>
      </c>
      <c r="F16" s="106">
        <v>0.98821000000000003</v>
      </c>
      <c r="G16" s="106">
        <v>0.95720000000000005</v>
      </c>
      <c r="H16" s="106">
        <v>0.98758999999999997</v>
      </c>
      <c r="I16" s="106">
        <v>0.97238999999999998</v>
      </c>
    </row>
    <row r="17" spans="2:9" x14ac:dyDescent="0.2">
      <c r="B17" s="105">
        <v>19</v>
      </c>
      <c r="C17" s="106">
        <v>0.93313999999999997</v>
      </c>
      <c r="D17" s="106">
        <v>0.92120000000000002</v>
      </c>
      <c r="E17" s="106">
        <v>1</v>
      </c>
      <c r="F17" s="106">
        <v>1</v>
      </c>
      <c r="G17" s="106">
        <v>1</v>
      </c>
      <c r="H17" s="106">
        <v>0.92932000000000003</v>
      </c>
      <c r="I17" s="106">
        <v>0.89063999999999999</v>
      </c>
    </row>
    <row r="18" spans="2:9" x14ac:dyDescent="0.2">
      <c r="B18" s="105">
        <v>21</v>
      </c>
      <c r="C18" s="106">
        <v>0.89370000000000005</v>
      </c>
      <c r="D18" s="106">
        <v>0.90727000000000002</v>
      </c>
      <c r="E18" s="106">
        <v>0.67310000000000003</v>
      </c>
      <c r="F18" s="106">
        <v>0.68040999999999996</v>
      </c>
      <c r="G18" s="106">
        <v>0.76270000000000004</v>
      </c>
      <c r="H18" s="106">
        <v>0.68789</v>
      </c>
      <c r="I18" s="106">
        <v>0.65536000000000005</v>
      </c>
    </row>
    <row r="19" spans="2:9" x14ac:dyDescent="0.2">
      <c r="B19" s="105">
        <v>22</v>
      </c>
      <c r="C19" s="106">
        <v>0.69567000000000001</v>
      </c>
      <c r="D19" s="106">
        <v>0.96043000000000001</v>
      </c>
      <c r="E19" s="106">
        <v>0.57403000000000004</v>
      </c>
      <c r="F19" s="106">
        <v>0.95255000000000001</v>
      </c>
      <c r="G19" s="106">
        <v>0.78624000000000005</v>
      </c>
      <c r="H19" s="106">
        <v>0.97635000000000005</v>
      </c>
      <c r="I19" s="106">
        <v>0.90695999999999999</v>
      </c>
    </row>
    <row r="20" spans="2:9" x14ac:dyDescent="0.2">
      <c r="B20" s="105">
        <v>24</v>
      </c>
      <c r="C20" s="106">
        <v>0.82686000000000004</v>
      </c>
      <c r="D20" s="106">
        <v>0.65476999999999996</v>
      </c>
      <c r="E20" s="106">
        <v>0.77754000000000001</v>
      </c>
      <c r="F20" s="106">
        <v>0.77439999999999998</v>
      </c>
      <c r="G20" s="106">
        <v>0.55193999999999999</v>
      </c>
      <c r="H20" s="106">
        <v>0.70408999999999999</v>
      </c>
      <c r="I20" s="106">
        <v>0.67366000000000004</v>
      </c>
    </row>
    <row r="21" spans="2:9" x14ac:dyDescent="0.2">
      <c r="B21" s="105">
        <v>25</v>
      </c>
      <c r="C21" s="106">
        <v>0.92974000000000001</v>
      </c>
      <c r="D21" s="106">
        <v>0.90280000000000005</v>
      </c>
      <c r="E21" s="106">
        <v>0.86353000000000002</v>
      </c>
      <c r="F21" s="106">
        <v>0.86653000000000002</v>
      </c>
      <c r="G21" s="106">
        <v>0.83535999999999999</v>
      </c>
      <c r="H21" s="106">
        <v>0.85226000000000002</v>
      </c>
      <c r="I21" s="106">
        <v>0.81247000000000003</v>
      </c>
    </row>
    <row r="22" spans="2:9" x14ac:dyDescent="0.2">
      <c r="B22" s="105">
        <v>26</v>
      </c>
      <c r="C22" s="106">
        <v>0.88165000000000004</v>
      </c>
      <c r="D22" s="106">
        <v>0.86253000000000002</v>
      </c>
      <c r="E22" s="106">
        <v>1</v>
      </c>
      <c r="F22" s="106">
        <v>1</v>
      </c>
      <c r="G22" s="106">
        <v>1</v>
      </c>
      <c r="H22" s="106">
        <v>0.90749999999999997</v>
      </c>
      <c r="I22" s="106">
        <v>0.85524</v>
      </c>
    </row>
    <row r="23" spans="2:9" x14ac:dyDescent="0.2">
      <c r="B23" s="105">
        <v>27</v>
      </c>
      <c r="C23" s="106">
        <v>0.82908000000000004</v>
      </c>
      <c r="D23" s="106">
        <v>0.73963999999999996</v>
      </c>
      <c r="E23" s="106">
        <v>1</v>
      </c>
      <c r="F23" s="106">
        <v>1</v>
      </c>
      <c r="G23" s="106">
        <v>1</v>
      </c>
      <c r="H23" s="106">
        <v>0.94169999999999998</v>
      </c>
      <c r="I23" s="106">
        <v>0.92154000000000003</v>
      </c>
    </row>
    <row r="24" spans="2:9" x14ac:dyDescent="0.2">
      <c r="B24" s="105">
        <v>28</v>
      </c>
      <c r="C24" s="106">
        <v>0.94737000000000005</v>
      </c>
      <c r="D24" s="106">
        <v>0.66154999999999997</v>
      </c>
      <c r="E24" s="106">
        <v>0.62719000000000003</v>
      </c>
      <c r="F24" s="106">
        <v>0.63012000000000001</v>
      </c>
      <c r="G24" s="106">
        <v>0.77046999999999999</v>
      </c>
      <c r="H24" s="106">
        <v>0.95833000000000002</v>
      </c>
      <c r="I24" s="106">
        <v>0.82018000000000002</v>
      </c>
    </row>
    <row r="25" spans="2:9" x14ac:dyDescent="0.2">
      <c r="B25" s="105">
        <v>29</v>
      </c>
      <c r="C25" s="106">
        <v>0.75985000000000003</v>
      </c>
      <c r="D25" s="106">
        <v>0.73965999999999998</v>
      </c>
      <c r="E25" s="106">
        <v>0.65151999999999999</v>
      </c>
      <c r="F25" s="106">
        <v>0.66905999999999999</v>
      </c>
      <c r="G25" s="106">
        <v>0.52863000000000004</v>
      </c>
      <c r="H25" s="106">
        <v>0.79437000000000002</v>
      </c>
      <c r="I25" s="106">
        <v>0.75356000000000001</v>
      </c>
    </row>
    <row r="26" spans="2:9" x14ac:dyDescent="0.2">
      <c r="B26" s="105" t="s">
        <v>832</v>
      </c>
      <c r="C26" s="106">
        <v>0.94235000000000002</v>
      </c>
      <c r="D26" s="106">
        <v>0.89893000000000001</v>
      </c>
      <c r="E26" s="106">
        <v>0.85765000000000002</v>
      </c>
      <c r="F26" s="106">
        <v>0.86548000000000003</v>
      </c>
      <c r="G26" s="106">
        <v>0.77864999999999995</v>
      </c>
      <c r="H26" s="106">
        <v>0.87758000000000003</v>
      </c>
      <c r="I26" s="106">
        <v>0.8669</v>
      </c>
    </row>
    <row r="27" spans="2:9" x14ac:dyDescent="0.2">
      <c r="B27" s="105">
        <v>32</v>
      </c>
      <c r="C27" s="106">
        <v>0.61477999999999999</v>
      </c>
      <c r="D27" s="106">
        <v>0.44342999999999999</v>
      </c>
      <c r="E27" s="106">
        <v>0.57423000000000002</v>
      </c>
      <c r="F27" s="106">
        <v>0.58011999999999997</v>
      </c>
      <c r="G27" s="106">
        <v>0.42969000000000002</v>
      </c>
      <c r="H27" s="106">
        <v>0.62131999999999998</v>
      </c>
      <c r="I27" s="106">
        <v>0.42510999999999999</v>
      </c>
    </row>
    <row r="28" spans="2:9" x14ac:dyDescent="0.2">
      <c r="B28" s="105">
        <v>33</v>
      </c>
      <c r="C28" s="261">
        <v>0</v>
      </c>
      <c r="D28" s="106">
        <v>0.73992000000000002</v>
      </c>
      <c r="E28" s="261">
        <v>0</v>
      </c>
      <c r="F28" s="261">
        <v>0</v>
      </c>
      <c r="G28" s="106">
        <v>0.58633000000000002</v>
      </c>
      <c r="H28" s="106">
        <v>0.76471</v>
      </c>
      <c r="I28" s="106">
        <v>0.72680999999999996</v>
      </c>
    </row>
    <row r="29" spans="2:9" x14ac:dyDescent="0.2">
      <c r="B29" s="105">
        <v>34</v>
      </c>
      <c r="C29" s="106">
        <v>0.86516000000000004</v>
      </c>
      <c r="D29" s="106">
        <v>0.81601000000000001</v>
      </c>
      <c r="E29" s="106">
        <v>0.77544000000000002</v>
      </c>
      <c r="F29" s="106">
        <v>0.77898000000000001</v>
      </c>
      <c r="G29" s="106">
        <v>0.71447000000000005</v>
      </c>
      <c r="H29" s="106">
        <v>0.85816999999999999</v>
      </c>
      <c r="I29" s="106">
        <v>0.82508000000000004</v>
      </c>
    </row>
    <row r="30" spans="2:9" x14ac:dyDescent="0.2">
      <c r="B30" s="105">
        <v>35</v>
      </c>
      <c r="C30" s="106">
        <v>0.97118000000000004</v>
      </c>
      <c r="D30" s="106">
        <v>0.94860999999999995</v>
      </c>
      <c r="E30" s="106">
        <v>0.94332000000000005</v>
      </c>
      <c r="F30" s="106">
        <v>0.94235000000000002</v>
      </c>
      <c r="G30" s="106">
        <v>0.93891999999999998</v>
      </c>
      <c r="H30" s="106">
        <v>0.89273000000000002</v>
      </c>
      <c r="I30" s="106">
        <v>0.85624</v>
      </c>
    </row>
    <row r="31" spans="2:9" x14ac:dyDescent="0.2">
      <c r="B31" s="105">
        <v>36</v>
      </c>
      <c r="C31" s="106">
        <v>0.98409000000000002</v>
      </c>
      <c r="D31" s="106">
        <v>0.92689999999999995</v>
      </c>
      <c r="E31" s="106">
        <v>0.95921999999999996</v>
      </c>
      <c r="F31" s="106">
        <v>0.95772999999999997</v>
      </c>
      <c r="G31" s="106">
        <v>0.89507999999999999</v>
      </c>
      <c r="H31" s="106">
        <v>0.96967000000000003</v>
      </c>
      <c r="I31" s="106">
        <v>0.92988999999999999</v>
      </c>
    </row>
    <row r="32" spans="2:9" x14ac:dyDescent="0.2">
      <c r="B32" s="105">
        <v>37</v>
      </c>
      <c r="C32" s="106">
        <v>0.95533000000000001</v>
      </c>
      <c r="D32" s="106">
        <v>0.88754999999999995</v>
      </c>
      <c r="E32" s="106">
        <v>0.95208999999999999</v>
      </c>
      <c r="F32" s="106">
        <v>0.95071000000000006</v>
      </c>
      <c r="G32" s="106">
        <v>0.83842000000000005</v>
      </c>
      <c r="H32" s="106">
        <v>0.95301999999999998</v>
      </c>
      <c r="I32" s="106">
        <v>0.93115000000000003</v>
      </c>
    </row>
    <row r="33" spans="2:9" x14ac:dyDescent="0.2">
      <c r="B33" s="105">
        <v>38</v>
      </c>
      <c r="C33" s="106">
        <v>0.76407999999999998</v>
      </c>
      <c r="D33" s="106">
        <v>0.85189000000000004</v>
      </c>
      <c r="E33" s="106">
        <v>0.76541000000000003</v>
      </c>
      <c r="F33" s="106">
        <v>0.84433000000000002</v>
      </c>
      <c r="G33" s="106">
        <v>0.65786999999999995</v>
      </c>
      <c r="H33" s="106">
        <v>0.89183999999999997</v>
      </c>
      <c r="I33" s="106">
        <v>0.84040999999999999</v>
      </c>
    </row>
    <row r="34" spans="2:9" x14ac:dyDescent="0.2">
      <c r="B34" s="105">
        <v>39</v>
      </c>
      <c r="C34" s="106">
        <v>0.96070999999999995</v>
      </c>
      <c r="D34" s="106">
        <v>0.90607000000000004</v>
      </c>
      <c r="E34" s="106">
        <v>1</v>
      </c>
      <c r="F34" s="106">
        <v>1</v>
      </c>
      <c r="G34" s="106">
        <v>1</v>
      </c>
      <c r="H34" s="106">
        <v>0.90393000000000001</v>
      </c>
      <c r="I34" s="106">
        <v>0.87785999999999997</v>
      </c>
    </row>
    <row r="35" spans="2:9" x14ac:dyDescent="0.2">
      <c r="B35" s="105">
        <v>40</v>
      </c>
      <c r="C35" s="106">
        <v>0.94689000000000001</v>
      </c>
      <c r="D35" s="106">
        <v>0.94662999999999997</v>
      </c>
      <c r="E35" s="106">
        <v>0.92432000000000003</v>
      </c>
      <c r="F35" s="106">
        <v>0.92512000000000005</v>
      </c>
      <c r="G35" s="106">
        <v>0.84784999999999999</v>
      </c>
      <c r="H35" s="106">
        <v>0.93201999999999996</v>
      </c>
      <c r="I35" s="106">
        <v>0.90202000000000004</v>
      </c>
    </row>
    <row r="36" spans="2:9" x14ac:dyDescent="0.2">
      <c r="B36" s="105">
        <v>41</v>
      </c>
      <c r="C36" s="106">
        <v>0.96933999999999998</v>
      </c>
      <c r="D36" s="106">
        <v>0.94571000000000005</v>
      </c>
      <c r="E36" s="106">
        <v>0.90127000000000002</v>
      </c>
      <c r="F36" s="106">
        <v>0.90632999999999997</v>
      </c>
      <c r="G36" s="106">
        <v>0.89592000000000005</v>
      </c>
      <c r="H36" s="106">
        <v>0.96455999999999997</v>
      </c>
      <c r="I36" s="106">
        <v>0.93193000000000004</v>
      </c>
    </row>
    <row r="37" spans="2:9" x14ac:dyDescent="0.2">
      <c r="B37" s="105">
        <v>42</v>
      </c>
      <c r="C37" s="106">
        <v>0.89725999999999995</v>
      </c>
      <c r="D37" s="106">
        <v>0.88051999999999997</v>
      </c>
      <c r="E37" s="106">
        <v>0.79818999999999996</v>
      </c>
      <c r="F37" s="106">
        <v>0.79888000000000003</v>
      </c>
      <c r="G37" s="106">
        <v>0.50670999999999999</v>
      </c>
      <c r="H37" s="106">
        <v>0.81079999999999997</v>
      </c>
      <c r="I37" s="106">
        <v>0.77927000000000002</v>
      </c>
    </row>
    <row r="38" spans="2:9" x14ac:dyDescent="0.2">
      <c r="B38" s="105">
        <v>43</v>
      </c>
      <c r="C38" s="106">
        <v>0.92208000000000001</v>
      </c>
      <c r="D38" s="106">
        <v>0.90293999999999996</v>
      </c>
      <c r="E38" s="106">
        <v>0.85040000000000004</v>
      </c>
      <c r="F38" s="106">
        <v>0.85128999999999999</v>
      </c>
      <c r="G38" s="106">
        <v>0.69947000000000004</v>
      </c>
      <c r="H38" s="106">
        <v>0.89715</v>
      </c>
      <c r="I38" s="106">
        <v>0.84060999999999997</v>
      </c>
    </row>
    <row r="39" spans="2:9" x14ac:dyDescent="0.2">
      <c r="B39" s="105">
        <v>45</v>
      </c>
      <c r="C39" s="106">
        <v>0.94843</v>
      </c>
      <c r="D39" s="106">
        <v>0.89154999999999995</v>
      </c>
      <c r="E39" s="106">
        <v>0.93274000000000001</v>
      </c>
      <c r="F39" s="106">
        <v>0.93367999999999995</v>
      </c>
      <c r="G39" s="106">
        <v>0.74628000000000005</v>
      </c>
      <c r="H39" s="106">
        <v>0.95669000000000004</v>
      </c>
      <c r="I39" s="106">
        <v>0.93520999999999999</v>
      </c>
    </row>
    <row r="40" spans="2:9" x14ac:dyDescent="0.2">
      <c r="B40" s="105">
        <v>46</v>
      </c>
      <c r="C40" s="106">
        <v>0.89817000000000002</v>
      </c>
      <c r="D40" s="106">
        <v>0.85055000000000003</v>
      </c>
      <c r="E40" s="106">
        <v>0.88790999999999998</v>
      </c>
      <c r="F40" s="106">
        <v>0.89890000000000003</v>
      </c>
      <c r="G40" s="106">
        <v>0.87033000000000005</v>
      </c>
      <c r="H40" s="106">
        <v>0.90549000000000002</v>
      </c>
      <c r="I40" s="106">
        <v>0.88497999999999999</v>
      </c>
    </row>
    <row r="41" spans="2:9" x14ac:dyDescent="0.2">
      <c r="B41" s="105">
        <v>47</v>
      </c>
      <c r="C41" s="106">
        <v>0.91739999999999999</v>
      </c>
      <c r="D41" s="106">
        <v>0.89954999999999996</v>
      </c>
      <c r="E41" s="106">
        <v>0.84660000000000002</v>
      </c>
      <c r="F41" s="106">
        <v>0.82208999999999999</v>
      </c>
      <c r="G41" s="106">
        <v>0.22117999999999999</v>
      </c>
      <c r="H41" s="106">
        <v>0.96672000000000002</v>
      </c>
      <c r="I41" s="106">
        <v>0.96309</v>
      </c>
    </row>
    <row r="42" spans="2:9" x14ac:dyDescent="0.2">
      <c r="B42" s="105">
        <v>48</v>
      </c>
      <c r="C42" s="106">
        <v>0.84348999999999996</v>
      </c>
      <c r="D42" s="106">
        <v>0.74238000000000004</v>
      </c>
      <c r="E42" s="106">
        <v>0.78808999999999996</v>
      </c>
      <c r="F42" s="106">
        <v>0.78532000000000002</v>
      </c>
      <c r="G42" s="106">
        <v>0.69945000000000002</v>
      </c>
      <c r="H42" s="106">
        <v>0.79917000000000005</v>
      </c>
      <c r="I42" s="106">
        <v>0.77424000000000004</v>
      </c>
    </row>
    <row r="43" spans="2:9" x14ac:dyDescent="0.2">
      <c r="B43" s="107" t="s">
        <v>1204</v>
      </c>
      <c r="C43" s="106">
        <v>0.80437000000000003</v>
      </c>
      <c r="D43" s="106">
        <v>0.84363999999999995</v>
      </c>
      <c r="E43" s="106">
        <v>0.79535</v>
      </c>
      <c r="F43" s="106">
        <v>0.80676000000000003</v>
      </c>
      <c r="G43" s="106">
        <v>0.74843000000000004</v>
      </c>
      <c r="H43" s="106">
        <v>0.88717000000000001</v>
      </c>
      <c r="I43" s="106">
        <v>0.85062000000000004</v>
      </c>
    </row>
    <row r="44" spans="2:9" ht="22.5" x14ac:dyDescent="0.2">
      <c r="B44" s="101" t="s">
        <v>1205</v>
      </c>
      <c r="C44" s="102">
        <v>3</v>
      </c>
      <c r="D44" s="102">
        <v>0</v>
      </c>
      <c r="E44" s="102">
        <v>3</v>
      </c>
      <c r="F44" s="102">
        <v>3</v>
      </c>
      <c r="G44" s="102">
        <v>0</v>
      </c>
      <c r="H44" s="386">
        <v>0</v>
      </c>
      <c r="I44" s="389"/>
    </row>
  </sheetData>
  <mergeCells count="2">
    <mergeCell ref="H44:I44"/>
    <mergeCell ref="B1:H1"/>
  </mergeCells>
  <phoneticPr fontId="11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/>
  </sheetViews>
  <sheetFormatPr baseColWidth="10" defaultRowHeight="11.25" x14ac:dyDescent="0.2"/>
  <cols>
    <col min="1" max="1" width="3.7109375" style="2" customWidth="1"/>
    <col min="2" max="2" width="14" style="2" customWidth="1"/>
    <col min="3" max="3" width="16.28515625" style="2" customWidth="1"/>
    <col min="4" max="4" width="17.7109375" style="2" customWidth="1"/>
    <col min="5" max="5" width="11.42578125" style="2"/>
    <col min="6" max="6" width="15.140625" style="2" customWidth="1"/>
    <col min="7" max="7" width="17.7109375" style="2" customWidth="1"/>
    <col min="8" max="16384" width="11.42578125" style="2"/>
  </cols>
  <sheetData>
    <row r="1" spans="2:9" x14ac:dyDescent="0.2">
      <c r="B1" s="388" t="s">
        <v>218</v>
      </c>
      <c r="C1" s="388"/>
      <c r="D1" s="388"/>
      <c r="E1" s="388"/>
      <c r="F1" s="388"/>
      <c r="G1" s="388"/>
      <c r="H1" s="388"/>
    </row>
    <row r="3" spans="2:9" ht="33.75" x14ac:dyDescent="0.2">
      <c r="B3" s="103" t="s">
        <v>1191</v>
      </c>
      <c r="C3" s="103" t="s">
        <v>1092</v>
      </c>
      <c r="D3" s="103" t="s">
        <v>5</v>
      </c>
      <c r="E3" s="103" t="s">
        <v>6</v>
      </c>
      <c r="F3" s="103" t="s">
        <v>7</v>
      </c>
      <c r="G3" s="103" t="s">
        <v>8</v>
      </c>
      <c r="H3" s="103" t="s">
        <v>1165</v>
      </c>
      <c r="I3" s="103" t="s">
        <v>9</v>
      </c>
    </row>
    <row r="4" spans="2:9" x14ac:dyDescent="0.2">
      <c r="B4" s="105">
        <v>51</v>
      </c>
      <c r="C4" s="106">
        <v>0.99968000000000001</v>
      </c>
      <c r="D4" s="106">
        <v>0.85787999999999998</v>
      </c>
      <c r="E4" s="106">
        <v>0.72175</v>
      </c>
      <c r="F4" s="106">
        <v>0.73872000000000004</v>
      </c>
      <c r="G4" s="106">
        <v>0.70881000000000005</v>
      </c>
      <c r="H4" s="106">
        <v>0.82862000000000002</v>
      </c>
      <c r="I4" s="106">
        <v>0.75973999999999997</v>
      </c>
    </row>
    <row r="5" spans="2:9" x14ac:dyDescent="0.2">
      <c r="B5" s="105">
        <v>52</v>
      </c>
      <c r="C5" s="106">
        <v>1</v>
      </c>
      <c r="D5" s="106">
        <v>0.88351999999999997</v>
      </c>
      <c r="E5" s="106">
        <v>0.91518999999999995</v>
      </c>
      <c r="F5" s="106">
        <v>0.90874999999999995</v>
      </c>
      <c r="G5" s="106">
        <v>0.80945</v>
      </c>
      <c r="H5" s="106">
        <v>0.91142999999999996</v>
      </c>
      <c r="I5" s="106">
        <v>0.88621000000000005</v>
      </c>
    </row>
    <row r="6" spans="2:9" x14ac:dyDescent="0.2">
      <c r="B6" s="105">
        <v>54</v>
      </c>
      <c r="C6" s="106">
        <v>0.8155</v>
      </c>
      <c r="D6" s="106">
        <v>0.87387000000000004</v>
      </c>
      <c r="E6" s="106">
        <v>0.80649000000000004</v>
      </c>
      <c r="F6" s="106">
        <v>0.81574000000000002</v>
      </c>
      <c r="G6" s="106">
        <v>0.62197999999999998</v>
      </c>
      <c r="H6" s="106">
        <v>0.85009000000000001</v>
      </c>
      <c r="I6" s="106">
        <v>0.81381000000000003</v>
      </c>
    </row>
    <row r="7" spans="2:9" x14ac:dyDescent="0.2">
      <c r="B7" s="105">
        <v>55</v>
      </c>
      <c r="C7" s="106">
        <v>0.11272</v>
      </c>
      <c r="D7" s="106">
        <v>0.89114000000000004</v>
      </c>
      <c r="E7" s="106">
        <v>0.11079</v>
      </c>
      <c r="F7" s="106">
        <v>0.11175</v>
      </c>
      <c r="G7" s="106">
        <v>0.79479999999999995</v>
      </c>
      <c r="H7" s="106">
        <v>0.90076999999999996</v>
      </c>
      <c r="I7" s="106">
        <v>0.85885999999999996</v>
      </c>
    </row>
    <row r="8" spans="2:9" x14ac:dyDescent="0.2">
      <c r="B8" s="105">
        <v>56</v>
      </c>
      <c r="C8" s="106">
        <v>0.64168000000000003</v>
      </c>
      <c r="D8" s="106">
        <v>0.52737000000000001</v>
      </c>
      <c r="E8" s="106">
        <v>0.58799999999999997</v>
      </c>
      <c r="F8" s="106">
        <v>0.58347000000000004</v>
      </c>
      <c r="G8" s="106">
        <v>0.52781999999999996</v>
      </c>
      <c r="H8" s="106">
        <v>0.72024999999999995</v>
      </c>
      <c r="I8" s="106">
        <v>0.68918999999999997</v>
      </c>
    </row>
    <row r="9" spans="2:9" x14ac:dyDescent="0.2">
      <c r="B9" s="105">
        <v>57</v>
      </c>
      <c r="C9" s="106">
        <v>0.86670000000000003</v>
      </c>
      <c r="D9" s="106">
        <v>0.82118000000000002</v>
      </c>
      <c r="E9" s="106">
        <v>0.84025000000000005</v>
      </c>
      <c r="F9" s="106">
        <v>0.84179000000000004</v>
      </c>
      <c r="G9" s="106">
        <v>0.65961999999999998</v>
      </c>
      <c r="H9" s="106">
        <v>0.81172999999999995</v>
      </c>
      <c r="I9" s="106">
        <v>0.76226000000000005</v>
      </c>
    </row>
    <row r="10" spans="2:9" x14ac:dyDescent="0.2">
      <c r="B10" s="105">
        <v>58</v>
      </c>
      <c r="C10" s="106">
        <v>0.94982</v>
      </c>
      <c r="D10" s="106">
        <v>0.89239999999999997</v>
      </c>
      <c r="E10" s="106">
        <v>0.85514999999999997</v>
      </c>
      <c r="F10" s="106">
        <v>0.86187000000000002</v>
      </c>
      <c r="G10" s="106">
        <v>0.81479999999999997</v>
      </c>
      <c r="H10" s="106">
        <v>0.92344000000000004</v>
      </c>
      <c r="I10" s="106">
        <v>0.87273999999999996</v>
      </c>
    </row>
    <row r="11" spans="2:9" x14ac:dyDescent="0.2">
      <c r="B11" s="105">
        <v>59</v>
      </c>
      <c r="C11" s="106">
        <v>0.69399999999999995</v>
      </c>
      <c r="D11" s="106">
        <v>0.73575000000000002</v>
      </c>
      <c r="E11" s="106">
        <v>0.69350999999999996</v>
      </c>
      <c r="F11" s="106">
        <v>0.71189000000000002</v>
      </c>
      <c r="G11" s="106">
        <v>0.64020999999999995</v>
      </c>
      <c r="H11" s="106">
        <v>0.84723000000000004</v>
      </c>
      <c r="I11" s="106">
        <v>0.82911000000000001</v>
      </c>
    </row>
    <row r="12" spans="2:9" x14ac:dyDescent="0.2">
      <c r="B12" s="105">
        <v>60</v>
      </c>
      <c r="C12" s="106">
        <v>0.85875000000000001</v>
      </c>
      <c r="D12" s="106">
        <v>0.88812999999999998</v>
      </c>
      <c r="E12" s="106">
        <v>0.82030999999999998</v>
      </c>
      <c r="F12" s="106">
        <v>0.83309</v>
      </c>
      <c r="G12" s="106">
        <v>0.71082000000000001</v>
      </c>
      <c r="H12" s="106">
        <v>0.90681999999999996</v>
      </c>
      <c r="I12" s="106">
        <v>0.89298999999999995</v>
      </c>
    </row>
    <row r="13" spans="2:9" x14ac:dyDescent="0.2">
      <c r="B13" s="105">
        <v>62</v>
      </c>
      <c r="C13" s="106">
        <v>0.91388000000000003</v>
      </c>
      <c r="D13" s="106">
        <v>0.90244000000000002</v>
      </c>
      <c r="E13" s="106">
        <v>0.99968999999999997</v>
      </c>
      <c r="F13" s="106">
        <v>0.99978999999999996</v>
      </c>
      <c r="G13" s="106">
        <v>0.99983999999999995</v>
      </c>
      <c r="H13" s="106">
        <v>0.94044000000000005</v>
      </c>
      <c r="I13" s="106">
        <v>0.92186000000000001</v>
      </c>
    </row>
    <row r="14" spans="2:9" x14ac:dyDescent="0.2">
      <c r="B14" s="105">
        <v>63</v>
      </c>
      <c r="C14" s="261">
        <v>0</v>
      </c>
      <c r="D14" s="106">
        <v>0.75304000000000004</v>
      </c>
      <c r="E14" s="261">
        <v>0</v>
      </c>
      <c r="F14" s="261">
        <v>0</v>
      </c>
      <c r="G14" s="106">
        <v>0</v>
      </c>
      <c r="H14" s="106">
        <v>0.80088000000000004</v>
      </c>
      <c r="I14" s="106">
        <v>0.54723999999999995</v>
      </c>
    </row>
    <row r="15" spans="2:9" x14ac:dyDescent="0.2">
      <c r="B15" s="105">
        <v>65</v>
      </c>
      <c r="C15" s="106">
        <v>0.89995000000000003</v>
      </c>
      <c r="D15" s="106">
        <v>0.83865000000000001</v>
      </c>
      <c r="E15" s="106">
        <v>0.65473000000000003</v>
      </c>
      <c r="F15" s="106">
        <v>0.75036999999999998</v>
      </c>
      <c r="G15" s="106">
        <v>0.81313999999999997</v>
      </c>
      <c r="H15" s="106">
        <v>0.90239999999999998</v>
      </c>
      <c r="I15" s="106">
        <v>0.85973999999999995</v>
      </c>
    </row>
    <row r="16" spans="2:9" x14ac:dyDescent="0.2">
      <c r="B16" s="105">
        <v>68</v>
      </c>
      <c r="C16" s="106">
        <v>0.88253000000000004</v>
      </c>
      <c r="D16" s="106">
        <v>0.92301999999999995</v>
      </c>
      <c r="E16" s="106">
        <v>0.87502999999999997</v>
      </c>
      <c r="F16" s="106">
        <v>0.89959</v>
      </c>
      <c r="G16" s="106">
        <v>0.79088000000000003</v>
      </c>
      <c r="H16" s="106">
        <v>0.92630999999999997</v>
      </c>
      <c r="I16" s="106">
        <v>0.89129000000000003</v>
      </c>
    </row>
    <row r="17" spans="2:9" x14ac:dyDescent="0.2">
      <c r="B17" s="105">
        <v>69</v>
      </c>
      <c r="C17" s="106">
        <v>0</v>
      </c>
      <c r="D17" s="106">
        <v>0.53505999999999998</v>
      </c>
      <c r="E17" s="106">
        <v>0</v>
      </c>
      <c r="F17" s="106">
        <v>0</v>
      </c>
      <c r="G17" s="106">
        <v>0.42837999999999998</v>
      </c>
      <c r="H17" s="106">
        <v>0.74380000000000002</v>
      </c>
      <c r="I17" s="106">
        <v>0.67313999999999996</v>
      </c>
    </row>
    <row r="18" spans="2:9" x14ac:dyDescent="0.2">
      <c r="B18" s="105">
        <v>70</v>
      </c>
      <c r="C18" s="106">
        <v>0.93679000000000001</v>
      </c>
      <c r="D18" s="106">
        <v>0.91778999999999999</v>
      </c>
      <c r="E18" s="106">
        <v>0.86663999999999997</v>
      </c>
      <c r="F18" s="106">
        <v>0.87797000000000003</v>
      </c>
      <c r="G18" s="106">
        <v>0.74936000000000003</v>
      </c>
      <c r="H18" s="106">
        <v>0.87285000000000001</v>
      </c>
      <c r="I18" s="106">
        <v>0.83411999999999997</v>
      </c>
    </row>
    <row r="19" spans="2:9" x14ac:dyDescent="0.2">
      <c r="B19" s="105">
        <v>71</v>
      </c>
      <c r="C19" s="106">
        <v>0.9123</v>
      </c>
      <c r="D19" s="106">
        <v>0.84419</v>
      </c>
      <c r="E19" s="106">
        <v>0.87260000000000004</v>
      </c>
      <c r="F19" s="106">
        <v>0.87788999999999995</v>
      </c>
      <c r="G19" s="106">
        <v>0.60879000000000005</v>
      </c>
      <c r="H19" s="106">
        <v>0.92518</v>
      </c>
      <c r="I19" s="106">
        <v>0.90788999999999997</v>
      </c>
    </row>
    <row r="20" spans="2:9" x14ac:dyDescent="0.2">
      <c r="B20" s="105">
        <v>72</v>
      </c>
      <c r="C20" s="106">
        <v>0.78334999999999999</v>
      </c>
      <c r="D20" s="106">
        <v>0.68025000000000002</v>
      </c>
      <c r="E20" s="106">
        <v>0.72024999999999995</v>
      </c>
      <c r="F20" s="106">
        <v>0.74863999999999997</v>
      </c>
      <c r="G20" s="106">
        <v>0.60714999999999997</v>
      </c>
      <c r="H20" s="106">
        <v>0.76554999999999995</v>
      </c>
      <c r="I20" s="106">
        <v>0.67981000000000003</v>
      </c>
    </row>
    <row r="21" spans="2:9" x14ac:dyDescent="0.2">
      <c r="B21" s="105">
        <v>73</v>
      </c>
      <c r="C21" s="106">
        <v>0.92086000000000001</v>
      </c>
      <c r="D21" s="106">
        <v>0.92064999999999997</v>
      </c>
      <c r="E21" s="106">
        <v>0.95711999999999997</v>
      </c>
      <c r="F21" s="106">
        <v>0.96458999999999995</v>
      </c>
      <c r="G21" s="106">
        <v>0.85111000000000003</v>
      </c>
      <c r="H21" s="106">
        <v>0.94945000000000002</v>
      </c>
      <c r="I21" s="106">
        <v>0.91957999999999995</v>
      </c>
    </row>
    <row r="22" spans="2:9" x14ac:dyDescent="0.2">
      <c r="B22" s="105">
        <v>74</v>
      </c>
      <c r="C22" s="106">
        <v>0.80691999999999997</v>
      </c>
      <c r="D22" s="106">
        <v>0.84758999999999995</v>
      </c>
      <c r="E22" s="106">
        <v>0.87214000000000003</v>
      </c>
      <c r="F22" s="106">
        <v>0.88663000000000003</v>
      </c>
      <c r="G22" s="106">
        <v>0.61839999999999995</v>
      </c>
      <c r="H22" s="106">
        <v>0.87914999999999999</v>
      </c>
      <c r="I22" s="106">
        <v>0.84455000000000002</v>
      </c>
    </row>
    <row r="23" spans="2:9" x14ac:dyDescent="0.2">
      <c r="B23" s="105">
        <v>75</v>
      </c>
      <c r="C23" s="106">
        <v>0.93501000000000001</v>
      </c>
      <c r="D23" s="106">
        <v>0.91435999999999995</v>
      </c>
      <c r="E23" s="106">
        <v>1</v>
      </c>
      <c r="F23" s="106">
        <v>1</v>
      </c>
      <c r="G23" s="106">
        <v>1</v>
      </c>
      <c r="H23" s="106">
        <v>0.95974999999999999</v>
      </c>
      <c r="I23" s="106">
        <v>0.93689999999999996</v>
      </c>
    </row>
    <row r="24" spans="2:9" x14ac:dyDescent="0.2">
      <c r="B24" s="105">
        <v>76</v>
      </c>
      <c r="C24" s="106">
        <v>0.90181999999999995</v>
      </c>
      <c r="D24" s="106">
        <v>0.88602000000000003</v>
      </c>
      <c r="E24" s="106">
        <v>0.85031999999999996</v>
      </c>
      <c r="F24" s="106">
        <v>0.84757000000000005</v>
      </c>
      <c r="G24" s="106">
        <v>0.74873999999999996</v>
      </c>
      <c r="H24" s="106">
        <v>0.92774000000000001</v>
      </c>
      <c r="I24" s="106">
        <v>0.89581999999999995</v>
      </c>
    </row>
    <row r="25" spans="2:9" x14ac:dyDescent="0.2">
      <c r="B25" s="105">
        <v>77</v>
      </c>
      <c r="C25" s="106">
        <v>0.93557000000000001</v>
      </c>
      <c r="D25" s="106">
        <v>0.98333000000000004</v>
      </c>
      <c r="E25" s="106">
        <v>1</v>
      </c>
      <c r="F25" s="106">
        <v>1</v>
      </c>
      <c r="G25" s="106">
        <v>1</v>
      </c>
      <c r="H25" s="106">
        <v>0.95952999999999999</v>
      </c>
      <c r="I25" s="106">
        <v>0.92495000000000005</v>
      </c>
    </row>
    <row r="26" spans="2:9" x14ac:dyDescent="0.2">
      <c r="B26" s="105">
        <v>78</v>
      </c>
      <c r="C26" s="106">
        <v>0.91876999999999998</v>
      </c>
      <c r="D26" s="106">
        <v>0.87980999999999998</v>
      </c>
      <c r="E26" s="106">
        <v>1</v>
      </c>
      <c r="F26" s="106">
        <v>1</v>
      </c>
      <c r="G26" s="106">
        <v>1</v>
      </c>
      <c r="H26" s="106">
        <v>0.94350999999999996</v>
      </c>
      <c r="I26" s="106">
        <v>0.90698999999999996</v>
      </c>
    </row>
    <row r="27" spans="2:9" x14ac:dyDescent="0.2">
      <c r="B27" s="105">
        <v>79</v>
      </c>
      <c r="C27" s="106">
        <v>0.88973999999999998</v>
      </c>
      <c r="D27" s="106">
        <v>0.84582999999999997</v>
      </c>
      <c r="E27" s="106">
        <v>0.78688000000000002</v>
      </c>
      <c r="F27" s="106">
        <v>0.79378000000000004</v>
      </c>
      <c r="G27" s="106">
        <v>0.76912000000000003</v>
      </c>
      <c r="H27" s="106">
        <v>0.86211000000000004</v>
      </c>
      <c r="I27" s="106">
        <v>0.81179000000000001</v>
      </c>
    </row>
    <row r="28" spans="2:9" x14ac:dyDescent="0.2">
      <c r="B28" s="105">
        <v>80</v>
      </c>
      <c r="C28" s="106">
        <v>0.88141000000000003</v>
      </c>
      <c r="D28" s="106">
        <v>0.88837999999999995</v>
      </c>
      <c r="E28" s="106">
        <v>0.84182999999999997</v>
      </c>
      <c r="F28" s="106">
        <v>0.84424999999999994</v>
      </c>
      <c r="G28" s="106">
        <v>0.74900999999999995</v>
      </c>
      <c r="H28" s="106">
        <v>0.87746000000000002</v>
      </c>
      <c r="I28" s="106">
        <v>0.80012000000000005</v>
      </c>
    </row>
    <row r="29" spans="2:9" x14ac:dyDescent="0.2">
      <c r="B29" s="105">
        <v>81</v>
      </c>
      <c r="C29" s="106">
        <v>0.94430999999999998</v>
      </c>
      <c r="D29" s="106">
        <v>0.85931000000000002</v>
      </c>
      <c r="E29" s="106">
        <v>0.92432999999999998</v>
      </c>
      <c r="F29" s="106">
        <v>0.92298999999999998</v>
      </c>
      <c r="G29" s="106">
        <v>0.80869000000000002</v>
      </c>
      <c r="H29" s="106">
        <v>0.91766999999999999</v>
      </c>
      <c r="I29" s="106">
        <v>0.89527999999999996</v>
      </c>
    </row>
    <row r="30" spans="2:9" x14ac:dyDescent="0.2">
      <c r="B30" s="105">
        <v>82</v>
      </c>
      <c r="C30" s="106">
        <v>0.93244000000000005</v>
      </c>
      <c r="D30" s="106">
        <v>0.87270999999999999</v>
      </c>
      <c r="E30" s="106">
        <v>0.85404999999999998</v>
      </c>
      <c r="F30" s="106">
        <v>0.85106000000000004</v>
      </c>
      <c r="G30" s="106">
        <v>0.84472000000000003</v>
      </c>
      <c r="H30" s="106">
        <v>0.89249999999999996</v>
      </c>
      <c r="I30" s="106">
        <v>0.85553999999999997</v>
      </c>
    </row>
    <row r="31" spans="2:9" x14ac:dyDescent="0.2">
      <c r="B31" s="105">
        <v>83</v>
      </c>
      <c r="C31" s="106">
        <v>0.87329999999999997</v>
      </c>
      <c r="D31" s="106">
        <v>0.87990000000000002</v>
      </c>
      <c r="E31" s="106">
        <v>0.85175999999999996</v>
      </c>
      <c r="F31" s="106">
        <v>0.85511999999999999</v>
      </c>
      <c r="G31" s="106">
        <v>0.79095000000000004</v>
      </c>
      <c r="H31" s="106">
        <v>0.89829000000000003</v>
      </c>
      <c r="I31" s="106">
        <v>0.87827</v>
      </c>
    </row>
    <row r="32" spans="2:9" x14ac:dyDescent="0.2">
      <c r="B32" s="105">
        <v>84</v>
      </c>
      <c r="C32" s="106">
        <v>0.92525999999999997</v>
      </c>
      <c r="D32" s="106">
        <v>0.94418000000000002</v>
      </c>
      <c r="E32" s="106">
        <v>0.95269999999999999</v>
      </c>
      <c r="F32" s="106">
        <v>0.95552999999999999</v>
      </c>
      <c r="G32" s="106">
        <v>0.90254999999999996</v>
      </c>
      <c r="H32" s="106">
        <v>0.91107000000000005</v>
      </c>
      <c r="I32" s="106">
        <v>0.86943999999999999</v>
      </c>
    </row>
    <row r="33" spans="2:9" x14ac:dyDescent="0.2">
      <c r="B33" s="105">
        <v>85</v>
      </c>
      <c r="C33" s="106">
        <v>0.79776000000000002</v>
      </c>
      <c r="D33" s="106">
        <v>0.78520000000000001</v>
      </c>
      <c r="E33" s="106">
        <v>0.71945000000000003</v>
      </c>
      <c r="F33" s="106">
        <v>0.72013000000000005</v>
      </c>
      <c r="G33" s="106">
        <v>0.71689000000000003</v>
      </c>
      <c r="H33" s="106">
        <v>0.75861000000000001</v>
      </c>
      <c r="I33" s="106">
        <v>0.70784000000000002</v>
      </c>
    </row>
    <row r="34" spans="2:9" x14ac:dyDescent="0.2">
      <c r="B34" s="105">
        <v>88</v>
      </c>
      <c r="C34" s="106">
        <v>0.94903000000000004</v>
      </c>
      <c r="D34" s="106">
        <v>0.90488000000000002</v>
      </c>
      <c r="E34" s="106">
        <v>0.90869</v>
      </c>
      <c r="F34" s="106">
        <v>0.90597000000000005</v>
      </c>
      <c r="G34" s="106">
        <v>0.79966999999999999</v>
      </c>
      <c r="H34" s="106">
        <v>0.93459000000000003</v>
      </c>
      <c r="I34" s="106">
        <v>0.88661999999999996</v>
      </c>
    </row>
    <row r="35" spans="2:9" x14ac:dyDescent="0.2">
      <c r="B35" s="105">
        <v>89</v>
      </c>
      <c r="C35" s="106">
        <v>0.95865999999999996</v>
      </c>
      <c r="D35" s="106">
        <v>0.89788999999999997</v>
      </c>
      <c r="E35" s="106">
        <v>0.88749</v>
      </c>
      <c r="F35" s="106">
        <v>0.89898999999999996</v>
      </c>
      <c r="G35" s="106">
        <v>0.77442999999999995</v>
      </c>
      <c r="H35" s="106">
        <v>0.92964999999999998</v>
      </c>
      <c r="I35" s="106">
        <v>0.88666999999999996</v>
      </c>
    </row>
    <row r="36" spans="2:9" x14ac:dyDescent="0.2">
      <c r="B36" s="105">
        <v>90</v>
      </c>
      <c r="C36" s="106">
        <v>0.87197000000000002</v>
      </c>
      <c r="D36" s="106">
        <v>0.90802000000000005</v>
      </c>
      <c r="E36" s="106">
        <v>0.81852000000000003</v>
      </c>
      <c r="F36" s="106">
        <v>0.84275999999999995</v>
      </c>
      <c r="G36" s="106">
        <v>0.75699000000000005</v>
      </c>
      <c r="H36" s="106">
        <v>0.89807000000000003</v>
      </c>
      <c r="I36" s="106">
        <v>0.86824000000000001</v>
      </c>
    </row>
    <row r="37" spans="2:9" x14ac:dyDescent="0.2">
      <c r="B37" s="105">
        <v>91</v>
      </c>
      <c r="C37" s="106">
        <v>0.94677999999999995</v>
      </c>
      <c r="D37" s="106">
        <v>0.93777999999999995</v>
      </c>
      <c r="E37" s="106">
        <v>0.95945000000000003</v>
      </c>
      <c r="F37" s="106">
        <v>0.97797999999999996</v>
      </c>
      <c r="G37" s="106">
        <v>0.79086000000000001</v>
      </c>
      <c r="H37" s="106">
        <v>0.96330000000000005</v>
      </c>
      <c r="I37" s="106">
        <v>0.93157000000000001</v>
      </c>
    </row>
    <row r="38" spans="2:9" x14ac:dyDescent="0.2">
      <c r="B38" s="105">
        <v>92</v>
      </c>
      <c r="C38" s="106">
        <v>0.96059000000000005</v>
      </c>
      <c r="D38" s="106">
        <v>0.97912999999999994</v>
      </c>
      <c r="E38" s="106">
        <v>0.96352000000000004</v>
      </c>
      <c r="F38" s="106">
        <v>0.96496000000000004</v>
      </c>
      <c r="G38" s="106">
        <v>0.81608000000000003</v>
      </c>
      <c r="H38" s="106">
        <v>0.97323000000000004</v>
      </c>
      <c r="I38" s="106">
        <v>0.95409999999999995</v>
      </c>
    </row>
    <row r="39" spans="2:9" x14ac:dyDescent="0.2">
      <c r="B39" s="105">
        <v>93</v>
      </c>
      <c r="C39" s="106">
        <v>0.96621000000000001</v>
      </c>
      <c r="D39" s="106">
        <v>0.90378999999999998</v>
      </c>
      <c r="E39" s="106">
        <v>0.91618999999999995</v>
      </c>
      <c r="F39" s="106">
        <v>0.93908000000000003</v>
      </c>
      <c r="G39" s="106">
        <v>0.68240999999999996</v>
      </c>
      <c r="H39" s="106">
        <v>0.95289999999999997</v>
      </c>
      <c r="I39" s="106">
        <v>0.93286000000000002</v>
      </c>
    </row>
    <row r="40" spans="2:9" x14ac:dyDescent="0.2">
      <c r="B40" s="105">
        <v>94</v>
      </c>
      <c r="C40" s="106">
        <v>0.82876000000000005</v>
      </c>
      <c r="D40" s="106">
        <v>0.81335999999999997</v>
      </c>
      <c r="E40" s="106">
        <v>0.83655000000000002</v>
      </c>
      <c r="F40" s="106">
        <v>0.84077000000000002</v>
      </c>
      <c r="G40" s="106">
        <v>0.67395000000000005</v>
      </c>
      <c r="H40" s="106">
        <v>0.83948</v>
      </c>
      <c r="I40" s="106">
        <v>0.80278000000000005</v>
      </c>
    </row>
    <row r="41" spans="2:9" x14ac:dyDescent="0.2">
      <c r="B41" s="105">
        <v>95</v>
      </c>
      <c r="C41" s="106">
        <v>0.88527999999999996</v>
      </c>
      <c r="D41" s="106">
        <v>0.90773000000000004</v>
      </c>
      <c r="E41" s="106">
        <v>0.92179</v>
      </c>
      <c r="F41" s="106">
        <v>0.92606999999999995</v>
      </c>
      <c r="G41" s="106">
        <v>0.74190999999999996</v>
      </c>
      <c r="H41" s="106">
        <v>0.95865</v>
      </c>
      <c r="I41" s="106">
        <v>0.92381999999999997</v>
      </c>
    </row>
    <row r="42" spans="2:9" x14ac:dyDescent="0.2">
      <c r="B42" s="105">
        <v>971</v>
      </c>
      <c r="C42" s="106">
        <v>0.98260999999999998</v>
      </c>
      <c r="D42" s="106">
        <v>0.96992</v>
      </c>
      <c r="E42" s="106">
        <v>0.90578000000000003</v>
      </c>
      <c r="F42" s="106">
        <v>0.94166000000000005</v>
      </c>
      <c r="G42" s="106">
        <v>0.88277000000000005</v>
      </c>
      <c r="H42" s="106">
        <v>0.95452000000000004</v>
      </c>
      <c r="I42" s="106">
        <v>0.93676000000000004</v>
      </c>
    </row>
    <row r="43" spans="2:9" x14ac:dyDescent="0.2">
      <c r="B43" s="105">
        <v>974</v>
      </c>
      <c r="C43" s="106">
        <v>0.97263999999999995</v>
      </c>
      <c r="D43" s="106">
        <v>0.92442999999999997</v>
      </c>
      <c r="E43" s="106">
        <v>0.94379000000000002</v>
      </c>
      <c r="F43" s="106">
        <v>0.95</v>
      </c>
      <c r="G43" s="106">
        <v>0.82516</v>
      </c>
      <c r="H43" s="106">
        <v>0.95914999999999995</v>
      </c>
      <c r="I43" s="106">
        <v>0.92451000000000005</v>
      </c>
    </row>
    <row r="44" spans="2:9" x14ac:dyDescent="0.2">
      <c r="B44" s="107" t="s">
        <v>1204</v>
      </c>
      <c r="C44" s="106">
        <v>0.80437000000000003</v>
      </c>
      <c r="D44" s="106">
        <v>0.84363999999999995</v>
      </c>
      <c r="E44" s="106">
        <v>0.79535</v>
      </c>
      <c r="F44" s="106">
        <v>0.80676000000000003</v>
      </c>
      <c r="G44" s="106">
        <v>0.74843000000000004</v>
      </c>
      <c r="H44" s="106">
        <v>0.88717000000000001</v>
      </c>
      <c r="I44" s="106">
        <v>0.85062000000000004</v>
      </c>
    </row>
    <row r="45" spans="2:9" ht="22.5" x14ac:dyDescent="0.2">
      <c r="B45" s="101" t="s">
        <v>1205</v>
      </c>
      <c r="C45" s="102">
        <v>3</v>
      </c>
      <c r="D45" s="102">
        <v>0</v>
      </c>
      <c r="E45" s="102">
        <v>3</v>
      </c>
      <c r="F45" s="102">
        <v>3</v>
      </c>
      <c r="G45" s="102">
        <v>0</v>
      </c>
      <c r="H45" s="386">
        <v>0</v>
      </c>
      <c r="I45" s="389"/>
    </row>
  </sheetData>
  <mergeCells count="2">
    <mergeCell ref="B1:H1"/>
    <mergeCell ref="H45:I45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baseColWidth="10" defaultRowHeight="11.25" x14ac:dyDescent="0.2"/>
  <cols>
    <col min="1" max="1" width="3.7109375" style="2" customWidth="1"/>
    <col min="2" max="2" width="45.42578125" style="2" customWidth="1"/>
    <col min="3" max="3" width="63.140625" style="2" customWidth="1"/>
    <col min="4" max="5" width="11.42578125" style="2"/>
    <col min="6" max="6" width="28.7109375" style="2" customWidth="1"/>
    <col min="7" max="7" width="16.28515625" style="2" hidden="1" customWidth="1"/>
    <col min="8" max="8" width="12.28515625" style="2" hidden="1" customWidth="1"/>
    <col min="9" max="16384" width="11.42578125" style="2"/>
  </cols>
  <sheetData>
    <row r="1" spans="2:8" x14ac:dyDescent="0.2">
      <c r="B1" s="337" t="s">
        <v>683</v>
      </c>
      <c r="C1" s="337"/>
    </row>
    <row r="2" spans="2:8" ht="12" thickBot="1" x14ac:dyDescent="0.25"/>
    <row r="3" spans="2:8" ht="21.75" customHeight="1" thickBot="1" x14ac:dyDescent="0.25">
      <c r="B3" s="67" t="s">
        <v>1095</v>
      </c>
      <c r="C3" s="364" t="s">
        <v>1096</v>
      </c>
      <c r="D3" s="365"/>
      <c r="E3" s="365"/>
      <c r="F3" s="366"/>
      <c r="G3" s="49"/>
      <c r="H3" s="50"/>
    </row>
    <row r="4" spans="2:8" ht="12" thickBot="1" x14ac:dyDescent="0.25">
      <c r="B4" s="63"/>
      <c r="C4" s="72" t="s">
        <v>1097</v>
      </c>
      <c r="D4" s="367" t="s">
        <v>1098</v>
      </c>
      <c r="E4" s="368"/>
      <c r="F4" s="369"/>
      <c r="G4" s="51"/>
      <c r="H4" s="52"/>
    </row>
    <row r="5" spans="2:8" x14ac:dyDescent="0.2">
      <c r="B5" s="347" t="s">
        <v>1099</v>
      </c>
      <c r="C5" s="73" t="s">
        <v>1100</v>
      </c>
      <c r="D5" s="344"/>
      <c r="E5" s="345"/>
      <c r="F5" s="346"/>
      <c r="G5" s="61"/>
      <c r="H5" s="53"/>
    </row>
    <row r="6" spans="2:8" ht="34.5" customHeight="1" x14ac:dyDescent="0.2">
      <c r="B6" s="348"/>
      <c r="C6" s="59" t="s">
        <v>1101</v>
      </c>
      <c r="D6" s="362" t="s">
        <v>1102</v>
      </c>
      <c r="E6" s="354"/>
      <c r="F6" s="355"/>
      <c r="G6" s="54"/>
      <c r="H6" s="53"/>
    </row>
    <row r="7" spans="2:8" ht="39.75" customHeight="1" thickBot="1" x14ac:dyDescent="0.25">
      <c r="B7" s="348"/>
      <c r="C7" s="59" t="s">
        <v>1103</v>
      </c>
      <c r="D7" s="362" t="s">
        <v>1104</v>
      </c>
      <c r="E7" s="354"/>
      <c r="F7" s="355"/>
      <c r="G7" s="55"/>
      <c r="H7" s="56"/>
    </row>
    <row r="8" spans="2:8" ht="32.25" customHeight="1" thickBot="1" x14ac:dyDescent="0.25">
      <c r="B8" s="349"/>
      <c r="C8" s="59" t="s">
        <v>1105</v>
      </c>
      <c r="D8" s="356" t="s">
        <v>1106</v>
      </c>
      <c r="E8" s="357"/>
      <c r="F8" s="358"/>
      <c r="G8" s="55"/>
      <c r="H8" s="56"/>
    </row>
    <row r="9" spans="2:8" x14ac:dyDescent="0.2">
      <c r="B9" s="64"/>
      <c r="C9" s="73" t="s">
        <v>1107</v>
      </c>
      <c r="D9" s="344"/>
      <c r="E9" s="345"/>
      <c r="F9" s="346"/>
      <c r="G9" s="57"/>
      <c r="H9" s="57"/>
    </row>
    <row r="10" spans="2:8" ht="36.75" customHeight="1" x14ac:dyDescent="0.2">
      <c r="B10" s="65" t="s">
        <v>1108</v>
      </c>
      <c r="C10" s="59" t="s">
        <v>1109</v>
      </c>
      <c r="D10" s="362" t="s">
        <v>1110</v>
      </c>
      <c r="E10" s="354"/>
      <c r="F10" s="355"/>
      <c r="G10" s="54"/>
      <c r="H10" s="53"/>
    </row>
    <row r="11" spans="2:8" ht="12" thickBot="1" x14ac:dyDescent="0.25">
      <c r="B11" s="66"/>
      <c r="C11" s="59" t="s">
        <v>1111</v>
      </c>
      <c r="D11" s="356" t="s">
        <v>1112</v>
      </c>
      <c r="E11" s="357"/>
      <c r="F11" s="358"/>
      <c r="G11" s="58"/>
      <c r="H11" s="53"/>
    </row>
    <row r="12" spans="2:8" ht="18.75" customHeight="1" x14ac:dyDescent="0.2">
      <c r="B12" s="341" t="s">
        <v>1113</v>
      </c>
      <c r="C12" s="73" t="s">
        <v>1114</v>
      </c>
      <c r="D12" s="344"/>
      <c r="E12" s="345"/>
      <c r="F12" s="346"/>
      <c r="G12" s="57"/>
      <c r="H12" s="53"/>
    </row>
    <row r="13" spans="2:8" ht="33.75" customHeight="1" x14ac:dyDescent="0.2">
      <c r="B13" s="342"/>
      <c r="C13" s="65" t="s">
        <v>1115</v>
      </c>
      <c r="D13" s="362" t="s">
        <v>1116</v>
      </c>
      <c r="E13" s="354"/>
      <c r="F13" s="355"/>
      <c r="G13" s="54"/>
      <c r="H13" s="53"/>
    </row>
    <row r="14" spans="2:8" ht="17.25" customHeight="1" x14ac:dyDescent="0.2">
      <c r="B14" s="342"/>
      <c r="C14" s="66" t="s">
        <v>1117</v>
      </c>
      <c r="D14" s="356" t="s">
        <v>1118</v>
      </c>
      <c r="E14" s="357"/>
      <c r="F14" s="358"/>
      <c r="G14" s="53"/>
      <c r="H14" s="53"/>
    </row>
    <row r="15" spans="2:8" x14ac:dyDescent="0.2">
      <c r="B15" s="359" t="s">
        <v>1119</v>
      </c>
      <c r="C15" s="73" t="s">
        <v>1120</v>
      </c>
      <c r="D15" s="344"/>
      <c r="E15" s="345"/>
      <c r="F15" s="346"/>
      <c r="G15" s="59"/>
      <c r="H15" s="53"/>
    </row>
    <row r="16" spans="2:8" ht="28.5" customHeight="1" x14ac:dyDescent="0.2">
      <c r="B16" s="360"/>
      <c r="C16" s="59" t="s">
        <v>1121</v>
      </c>
      <c r="D16" s="362" t="s">
        <v>1122</v>
      </c>
      <c r="E16" s="354"/>
      <c r="F16" s="355"/>
      <c r="G16" s="59"/>
      <c r="H16" s="53"/>
    </row>
    <row r="17" spans="2:8" x14ac:dyDescent="0.2">
      <c r="B17" s="361"/>
      <c r="C17" s="59" t="s">
        <v>1123</v>
      </c>
      <c r="D17" s="363"/>
      <c r="E17" s="351"/>
      <c r="F17" s="352"/>
      <c r="G17" s="59"/>
      <c r="H17" s="53"/>
    </row>
    <row r="18" spans="2:8" ht="33.75" x14ac:dyDescent="0.2">
      <c r="B18" s="68" t="s">
        <v>1124</v>
      </c>
      <c r="C18" s="69" t="s">
        <v>1125</v>
      </c>
      <c r="D18" s="353" t="s">
        <v>1126</v>
      </c>
      <c r="E18" s="354"/>
      <c r="F18" s="355"/>
      <c r="G18" s="59"/>
      <c r="H18" s="53"/>
    </row>
    <row r="19" spans="2:8" x14ac:dyDescent="0.2">
      <c r="B19" s="347" t="s">
        <v>1127</v>
      </c>
      <c r="C19" s="59" t="s">
        <v>1128</v>
      </c>
      <c r="D19" s="74" t="s">
        <v>1129</v>
      </c>
      <c r="E19" s="75"/>
      <c r="F19" s="76"/>
      <c r="G19" s="59"/>
      <c r="H19" s="53"/>
    </row>
    <row r="20" spans="2:8" x14ac:dyDescent="0.2">
      <c r="B20" s="348"/>
      <c r="C20" s="59" t="s">
        <v>1130</v>
      </c>
      <c r="D20" s="77" t="s">
        <v>1131</v>
      </c>
      <c r="E20" s="59"/>
      <c r="F20" s="62"/>
      <c r="G20" s="59"/>
      <c r="H20" s="53"/>
    </row>
    <row r="21" spans="2:8" x14ac:dyDescent="0.2">
      <c r="B21" s="349"/>
      <c r="C21" s="59"/>
      <c r="D21" s="78"/>
      <c r="E21" s="79"/>
      <c r="F21" s="80"/>
      <c r="G21" s="59"/>
      <c r="H21" s="53"/>
    </row>
    <row r="22" spans="2:8" x14ac:dyDescent="0.2">
      <c r="B22" s="341" t="s">
        <v>1132</v>
      </c>
      <c r="C22" s="65" t="s">
        <v>1133</v>
      </c>
      <c r="D22" s="338" t="s">
        <v>921</v>
      </c>
      <c r="E22" s="339"/>
      <c r="F22" s="340"/>
      <c r="G22" s="59"/>
      <c r="H22" s="53"/>
    </row>
    <row r="23" spans="2:8" x14ac:dyDescent="0.2">
      <c r="B23" s="342"/>
      <c r="C23" s="70" t="s">
        <v>1134</v>
      </c>
      <c r="D23" s="338" t="s">
        <v>925</v>
      </c>
      <c r="E23" s="339"/>
      <c r="F23" s="340"/>
      <c r="G23" s="59"/>
      <c r="H23" s="53"/>
    </row>
    <row r="24" spans="2:8" x14ac:dyDescent="0.2">
      <c r="B24" s="342"/>
      <c r="C24" s="70" t="s">
        <v>1135</v>
      </c>
      <c r="D24" s="338" t="s">
        <v>1136</v>
      </c>
      <c r="E24" s="339"/>
      <c r="F24" s="340"/>
      <c r="G24" s="59"/>
      <c r="H24" s="53"/>
    </row>
    <row r="25" spans="2:8" x14ac:dyDescent="0.2">
      <c r="B25" s="342"/>
      <c r="C25" s="70" t="s">
        <v>1137</v>
      </c>
      <c r="D25" s="338" t="s">
        <v>916</v>
      </c>
      <c r="E25" s="339"/>
      <c r="F25" s="340"/>
      <c r="G25" s="59"/>
      <c r="H25" s="53"/>
    </row>
    <row r="26" spans="2:8" x14ac:dyDescent="0.2">
      <c r="B26" s="342"/>
      <c r="C26" s="70" t="s">
        <v>1138</v>
      </c>
      <c r="D26" s="338" t="s">
        <v>1139</v>
      </c>
      <c r="E26" s="339"/>
      <c r="F26" s="340"/>
      <c r="G26" s="59"/>
      <c r="H26" s="53"/>
    </row>
    <row r="27" spans="2:8" x14ac:dyDescent="0.2">
      <c r="B27" s="342"/>
      <c r="C27" s="70" t="s">
        <v>1140</v>
      </c>
      <c r="D27" s="59" t="s">
        <v>1141</v>
      </c>
      <c r="E27" s="59"/>
      <c r="F27" s="62"/>
      <c r="G27" s="59"/>
      <c r="H27" s="53"/>
    </row>
    <row r="28" spans="2:8" ht="22.5" x14ac:dyDescent="0.2">
      <c r="B28" s="342"/>
      <c r="C28" s="71" t="s">
        <v>1142</v>
      </c>
      <c r="D28" s="338" t="s">
        <v>923</v>
      </c>
      <c r="E28" s="339"/>
      <c r="F28" s="340"/>
      <c r="G28" s="59"/>
      <c r="H28" s="53"/>
    </row>
    <row r="29" spans="2:8" ht="12" thickBot="1" x14ac:dyDescent="0.25">
      <c r="B29" s="343"/>
      <c r="C29" s="66" t="s">
        <v>1143</v>
      </c>
      <c r="D29" s="350" t="s">
        <v>944</v>
      </c>
      <c r="E29" s="351"/>
      <c r="F29" s="352"/>
      <c r="G29" s="60"/>
      <c r="H29" s="58"/>
    </row>
  </sheetData>
  <mergeCells count="29">
    <mergeCell ref="D10:F10"/>
    <mergeCell ref="D11:F11"/>
    <mergeCell ref="B1:C1"/>
    <mergeCell ref="C3:F3"/>
    <mergeCell ref="D4:F4"/>
    <mergeCell ref="B5:B8"/>
    <mergeCell ref="D5:F5"/>
    <mergeCell ref="D6:F6"/>
    <mergeCell ref="D7:F7"/>
    <mergeCell ref="D26:F26"/>
    <mergeCell ref="D8:F8"/>
    <mergeCell ref="B15:B17"/>
    <mergeCell ref="D16:F16"/>
    <mergeCell ref="D17:F17"/>
    <mergeCell ref="B12:B14"/>
    <mergeCell ref="D12:F12"/>
    <mergeCell ref="D13:F13"/>
    <mergeCell ref="D14:F14"/>
    <mergeCell ref="D9:F9"/>
    <mergeCell ref="D28:F28"/>
    <mergeCell ref="B22:B29"/>
    <mergeCell ref="D22:F22"/>
    <mergeCell ref="D23:F23"/>
    <mergeCell ref="D15:F15"/>
    <mergeCell ref="B19:B21"/>
    <mergeCell ref="D29:F29"/>
    <mergeCell ref="D18:F18"/>
    <mergeCell ref="D24:F24"/>
    <mergeCell ref="D25:F25"/>
  </mergeCells>
  <phoneticPr fontId="11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/>
  </sheetViews>
  <sheetFormatPr baseColWidth="10" defaultRowHeight="11.25" x14ac:dyDescent="0.2"/>
  <cols>
    <col min="1" max="1" width="3.7109375" style="2" customWidth="1"/>
    <col min="2" max="2" width="14" style="2" customWidth="1"/>
    <col min="3" max="4" width="11.42578125" style="2"/>
    <col min="5" max="6" width="13" style="2" customWidth="1"/>
    <col min="7" max="16384" width="11.42578125" style="2"/>
  </cols>
  <sheetData>
    <row r="1" spans="2:8" x14ac:dyDescent="0.2">
      <c r="B1" s="104" t="s">
        <v>219</v>
      </c>
    </row>
    <row r="3" spans="2:8" ht="45" x14ac:dyDescent="0.2">
      <c r="B3" s="103" t="s">
        <v>1191</v>
      </c>
      <c r="C3" s="103" t="s">
        <v>10</v>
      </c>
      <c r="D3" s="103" t="s">
        <v>11</v>
      </c>
      <c r="E3" s="103" t="s">
        <v>12</v>
      </c>
      <c r="F3" s="103" t="s">
        <v>13</v>
      </c>
      <c r="G3" s="103" t="s">
        <v>14</v>
      </c>
      <c r="H3" s="103" t="s">
        <v>15</v>
      </c>
    </row>
    <row r="4" spans="2:8" x14ac:dyDescent="0.2">
      <c r="B4" s="105">
        <v>1</v>
      </c>
      <c r="C4" s="106">
        <v>0.68284999999999996</v>
      </c>
      <c r="D4" s="106">
        <v>0.68972</v>
      </c>
      <c r="E4" s="106">
        <v>0.82596000000000003</v>
      </c>
      <c r="F4" s="106">
        <v>0</v>
      </c>
      <c r="G4" s="106">
        <v>0.76620999999999995</v>
      </c>
      <c r="H4" s="106">
        <v>0.78188999999999997</v>
      </c>
    </row>
    <row r="5" spans="2:8" x14ac:dyDescent="0.2">
      <c r="B5" s="105">
        <v>3</v>
      </c>
      <c r="C5" s="106">
        <v>0.30724000000000001</v>
      </c>
      <c r="D5" s="106">
        <v>0.36962</v>
      </c>
      <c r="E5" s="106">
        <v>0.86868000000000001</v>
      </c>
      <c r="F5" s="106">
        <v>0.77198999999999995</v>
      </c>
      <c r="G5" s="106">
        <v>0.77915999999999996</v>
      </c>
      <c r="H5" s="106">
        <v>0.78322000000000003</v>
      </c>
    </row>
    <row r="6" spans="2:8" x14ac:dyDescent="0.2">
      <c r="B6" s="105">
        <v>7</v>
      </c>
      <c r="C6" s="106">
        <v>0.89076999999999995</v>
      </c>
      <c r="D6" s="106">
        <v>0.89076999999999995</v>
      </c>
      <c r="E6" s="106">
        <v>0.87687000000000004</v>
      </c>
      <c r="F6" s="106">
        <v>1.967E-2</v>
      </c>
      <c r="G6" s="106">
        <v>2.137E-2</v>
      </c>
      <c r="H6" s="106">
        <v>2.6800000000000001E-2</v>
      </c>
    </row>
    <row r="7" spans="2:8" x14ac:dyDescent="0.2">
      <c r="B7" s="105">
        <v>8</v>
      </c>
      <c r="C7" s="106">
        <v>0.55415000000000003</v>
      </c>
      <c r="D7" s="106">
        <v>0.62153999999999998</v>
      </c>
      <c r="E7" s="106">
        <v>0.54308000000000001</v>
      </c>
      <c r="F7" s="106">
        <v>1.9689999999999999E-2</v>
      </c>
      <c r="G7" s="106">
        <v>2.6460000000000001E-2</v>
      </c>
      <c r="H7" s="106">
        <v>2.9229999999999999E-2</v>
      </c>
    </row>
    <row r="8" spans="2:8" x14ac:dyDescent="0.2">
      <c r="B8" s="105">
        <v>9</v>
      </c>
      <c r="C8" s="106">
        <v>0.56171000000000004</v>
      </c>
      <c r="D8" s="106">
        <v>0.57169000000000003</v>
      </c>
      <c r="E8" s="106">
        <v>0.68330000000000002</v>
      </c>
      <c r="F8" s="106">
        <v>9.3469999999999998E-2</v>
      </c>
      <c r="G8" s="106">
        <v>0.10254000000000001</v>
      </c>
      <c r="H8" s="106">
        <v>0.11434</v>
      </c>
    </row>
    <row r="9" spans="2:8" x14ac:dyDescent="0.2">
      <c r="B9" s="105">
        <v>10</v>
      </c>
      <c r="C9" s="106">
        <v>0.59026000000000001</v>
      </c>
      <c r="D9" s="106">
        <v>0.64405000000000001</v>
      </c>
      <c r="E9" s="106">
        <v>0.71577999999999997</v>
      </c>
      <c r="F9" s="106">
        <v>1.315E-2</v>
      </c>
      <c r="G9" s="106">
        <v>1.9130000000000001E-2</v>
      </c>
      <c r="H9" s="106">
        <v>2.4809999999999999E-2</v>
      </c>
    </row>
    <row r="10" spans="2:8" x14ac:dyDescent="0.2">
      <c r="B10" s="105">
        <v>11</v>
      </c>
      <c r="C10" s="106">
        <v>0.50805999999999996</v>
      </c>
      <c r="D10" s="106">
        <v>0.55176000000000003</v>
      </c>
      <c r="E10" s="106">
        <v>0.77110000000000001</v>
      </c>
      <c r="F10" s="106">
        <v>0.68588000000000005</v>
      </c>
      <c r="G10" s="106">
        <v>0.69625999999999999</v>
      </c>
      <c r="H10" s="106">
        <v>0.70335999999999999</v>
      </c>
    </row>
    <row r="11" spans="2:8" x14ac:dyDescent="0.2">
      <c r="B11" s="105">
        <v>13</v>
      </c>
      <c r="C11" s="106">
        <v>0.23324</v>
      </c>
      <c r="D11" s="106">
        <v>0.25559999999999999</v>
      </c>
      <c r="E11" s="106">
        <v>0.61646000000000001</v>
      </c>
      <c r="F11" s="106">
        <v>0.43573000000000001</v>
      </c>
      <c r="G11" s="106">
        <v>0.43817</v>
      </c>
      <c r="H11" s="106">
        <v>0.43845000000000001</v>
      </c>
    </row>
    <row r="12" spans="2:8" x14ac:dyDescent="0.2">
      <c r="B12" s="105">
        <v>14</v>
      </c>
      <c r="C12" s="106">
        <v>0.37817000000000001</v>
      </c>
      <c r="D12" s="106">
        <v>0.42118</v>
      </c>
      <c r="E12" s="106">
        <v>0.52791999999999994</v>
      </c>
      <c r="F12" s="106">
        <v>0.14735000000000001</v>
      </c>
      <c r="G12" s="106">
        <v>0.14566000000000001</v>
      </c>
      <c r="H12" s="106">
        <v>0.33728000000000002</v>
      </c>
    </row>
    <row r="13" spans="2:8" x14ac:dyDescent="0.2">
      <c r="B13" s="105">
        <v>15</v>
      </c>
      <c r="C13" s="106">
        <v>0.47138000000000002</v>
      </c>
      <c r="D13" s="106">
        <v>0.49293999999999999</v>
      </c>
      <c r="E13" s="106">
        <v>0.66468000000000005</v>
      </c>
      <c r="F13" s="106">
        <v>5.2789999999999997E-2</v>
      </c>
      <c r="G13" s="106">
        <v>0</v>
      </c>
      <c r="H13" s="106">
        <v>6.3200000000000006E-2</v>
      </c>
    </row>
    <row r="14" spans="2:8" x14ac:dyDescent="0.2">
      <c r="B14" s="105">
        <v>16</v>
      </c>
      <c r="C14" s="106">
        <v>0.96702999999999995</v>
      </c>
      <c r="D14" s="106">
        <v>0.96853999999999996</v>
      </c>
      <c r="E14" s="106">
        <v>0.99819000000000002</v>
      </c>
      <c r="F14" s="106">
        <v>0.99728000000000006</v>
      </c>
      <c r="G14" s="106">
        <v>0.99728000000000006</v>
      </c>
      <c r="H14" s="106">
        <v>0.99758000000000002</v>
      </c>
    </row>
    <row r="15" spans="2:8" x14ac:dyDescent="0.2">
      <c r="B15" s="105">
        <v>17</v>
      </c>
      <c r="C15" s="106">
        <v>0.42706</v>
      </c>
      <c r="D15" s="106">
        <v>0.49120999999999998</v>
      </c>
      <c r="E15" s="106">
        <v>0.71121000000000001</v>
      </c>
      <c r="F15" s="106">
        <v>2.3869999999999999E-2</v>
      </c>
      <c r="G15" s="106">
        <v>2.8510000000000001E-2</v>
      </c>
      <c r="H15" s="106">
        <v>3.7960000000000001E-2</v>
      </c>
    </row>
    <row r="16" spans="2:8" x14ac:dyDescent="0.2">
      <c r="B16" s="105">
        <v>18</v>
      </c>
      <c r="C16" s="106">
        <v>0.96030000000000004</v>
      </c>
      <c r="D16" s="106">
        <v>0.96897999999999995</v>
      </c>
      <c r="E16" s="106">
        <v>0.97797999999999996</v>
      </c>
      <c r="F16" s="106">
        <v>6.1719999999999997E-2</v>
      </c>
      <c r="G16" s="106">
        <v>6.5449999999999994E-2</v>
      </c>
      <c r="H16" s="106">
        <v>8.251E-2</v>
      </c>
    </row>
    <row r="17" spans="2:8" x14ac:dyDescent="0.2">
      <c r="B17" s="105">
        <v>19</v>
      </c>
      <c r="C17" s="106">
        <v>0.45511000000000001</v>
      </c>
      <c r="D17" s="106">
        <v>0.49475000000000002</v>
      </c>
      <c r="E17" s="106">
        <v>0.73687000000000002</v>
      </c>
      <c r="F17" s="106">
        <v>1.576E-2</v>
      </c>
      <c r="G17" s="106">
        <v>3.2000000000000001E-2</v>
      </c>
      <c r="H17" s="106">
        <v>6.8769999999999998E-2</v>
      </c>
    </row>
    <row r="18" spans="2:8" x14ac:dyDescent="0.2">
      <c r="B18" s="105">
        <v>21</v>
      </c>
      <c r="C18" s="106">
        <v>0.47894999999999999</v>
      </c>
      <c r="D18" s="106">
        <v>0.54349000000000003</v>
      </c>
      <c r="E18" s="106">
        <v>0.82289000000000001</v>
      </c>
      <c r="F18" s="106">
        <v>0.75104000000000004</v>
      </c>
      <c r="G18" s="106">
        <v>0.75487000000000004</v>
      </c>
      <c r="H18" s="106">
        <v>0.78288000000000002</v>
      </c>
    </row>
    <row r="19" spans="2:8" x14ac:dyDescent="0.2">
      <c r="B19" s="105">
        <v>22</v>
      </c>
      <c r="C19" s="106">
        <v>0.97713000000000005</v>
      </c>
      <c r="D19" s="106">
        <v>0.98392999999999997</v>
      </c>
      <c r="E19" s="106">
        <v>0.98485</v>
      </c>
      <c r="F19" s="106">
        <v>0.82396000000000003</v>
      </c>
      <c r="G19" s="106">
        <v>0.82411000000000001</v>
      </c>
      <c r="H19" s="106">
        <v>0.82628000000000001</v>
      </c>
    </row>
    <row r="20" spans="2:8" x14ac:dyDescent="0.2">
      <c r="B20" s="105">
        <v>24</v>
      </c>
      <c r="C20" s="106">
        <v>0.46694999999999998</v>
      </c>
      <c r="D20" s="106">
        <v>0.50051999999999996</v>
      </c>
      <c r="E20" s="106">
        <v>0.66632000000000002</v>
      </c>
      <c r="F20" s="106">
        <v>2.2040000000000001E-2</v>
      </c>
      <c r="G20" s="106">
        <v>2.0990000000000002E-2</v>
      </c>
      <c r="H20" s="106">
        <v>3.2530000000000003E-2</v>
      </c>
    </row>
    <row r="21" spans="2:8" x14ac:dyDescent="0.2">
      <c r="B21" s="105">
        <v>25</v>
      </c>
      <c r="C21" s="106">
        <v>0.41099000000000002</v>
      </c>
      <c r="D21" s="106">
        <v>0.49004999999999999</v>
      </c>
      <c r="E21" s="106">
        <v>0.79715000000000003</v>
      </c>
      <c r="F21" s="106">
        <v>0.68128</v>
      </c>
      <c r="G21" s="106">
        <v>0.68428</v>
      </c>
      <c r="H21" s="106">
        <v>0.69959000000000005</v>
      </c>
    </row>
    <row r="22" spans="2:8" x14ac:dyDescent="0.2">
      <c r="B22" s="105">
        <v>26</v>
      </c>
      <c r="C22" s="106">
        <v>0.67935000000000001</v>
      </c>
      <c r="D22" s="106">
        <v>0.69647000000000003</v>
      </c>
      <c r="E22" s="106">
        <v>0.81172999999999995</v>
      </c>
      <c r="F22" s="106">
        <v>2.768E-2</v>
      </c>
      <c r="G22" s="106">
        <v>3.2960000000000003E-2</v>
      </c>
      <c r="H22" s="106">
        <v>5.1529999999999999E-2</v>
      </c>
    </row>
    <row r="23" spans="2:8" x14ac:dyDescent="0.2">
      <c r="B23" s="105">
        <v>27</v>
      </c>
      <c r="C23" s="106">
        <v>0.74265999999999999</v>
      </c>
      <c r="D23" s="106">
        <v>0.75953000000000004</v>
      </c>
      <c r="E23" s="106">
        <v>0.83277999999999996</v>
      </c>
      <c r="F23" s="106">
        <v>5.0070000000000003E-2</v>
      </c>
      <c r="G23" s="106">
        <v>5.4179999999999999E-2</v>
      </c>
      <c r="H23" s="106">
        <v>7.5719999999999996E-2</v>
      </c>
    </row>
    <row r="24" spans="2:8" x14ac:dyDescent="0.2">
      <c r="B24" s="105">
        <v>28</v>
      </c>
      <c r="C24" s="106">
        <v>0.625</v>
      </c>
      <c r="D24" s="106">
        <v>0.64034999999999997</v>
      </c>
      <c r="E24" s="106">
        <v>0.90642999999999996</v>
      </c>
      <c r="F24" s="106">
        <v>0.84575999999999996</v>
      </c>
      <c r="G24" s="106">
        <v>0.85087999999999997</v>
      </c>
      <c r="H24" s="106">
        <v>0.86768999999999996</v>
      </c>
    </row>
    <row r="25" spans="2:8" x14ac:dyDescent="0.2">
      <c r="B25" s="105">
        <v>29</v>
      </c>
      <c r="C25" s="106">
        <v>8.4899999999999993E-3</v>
      </c>
      <c r="D25" s="106">
        <v>0.10281</v>
      </c>
      <c r="E25" s="106">
        <v>0.67423999999999995</v>
      </c>
      <c r="F25" s="106">
        <v>2.46E-2</v>
      </c>
      <c r="G25" s="106">
        <v>2.383E-2</v>
      </c>
      <c r="H25" s="106">
        <v>3.5409999999999997E-2</v>
      </c>
    </row>
    <row r="26" spans="2:8" x14ac:dyDescent="0.2">
      <c r="B26" s="105" t="s">
        <v>832</v>
      </c>
      <c r="C26" s="106">
        <v>0.79003999999999996</v>
      </c>
      <c r="D26" s="106">
        <v>0.78718999999999995</v>
      </c>
      <c r="E26" s="106">
        <v>0.84128000000000003</v>
      </c>
      <c r="F26" s="106">
        <v>0.74163999999999997</v>
      </c>
      <c r="G26" s="106">
        <v>0.74733000000000005</v>
      </c>
      <c r="H26" s="106">
        <v>0.76654999999999995</v>
      </c>
    </row>
    <row r="27" spans="2:8" x14ac:dyDescent="0.2">
      <c r="B27" s="105">
        <v>32</v>
      </c>
      <c r="C27" s="106">
        <v>1.5699999999999999E-2</v>
      </c>
      <c r="D27" s="106">
        <v>2.7470000000000001E-2</v>
      </c>
      <c r="E27" s="106">
        <v>0.42315000000000003</v>
      </c>
      <c r="F27" s="106">
        <v>4.9050000000000003E-2</v>
      </c>
      <c r="G27" s="106">
        <v>4.8399999999999999E-2</v>
      </c>
      <c r="H27" s="106">
        <v>5.6899999999999999E-2</v>
      </c>
    </row>
    <row r="28" spans="2:8" x14ac:dyDescent="0.2">
      <c r="B28" s="105">
        <v>33</v>
      </c>
      <c r="C28" s="106">
        <v>0.49209999999999998</v>
      </c>
      <c r="D28" s="106">
        <v>0.52883999999999998</v>
      </c>
      <c r="E28" s="261">
        <v>0</v>
      </c>
      <c r="F28" s="261">
        <v>0</v>
      </c>
      <c r="G28" s="261">
        <v>0</v>
      </c>
      <c r="H28" s="261">
        <v>0</v>
      </c>
    </row>
    <row r="29" spans="2:8" x14ac:dyDescent="0.2">
      <c r="B29" s="105">
        <v>34</v>
      </c>
      <c r="C29" s="106">
        <v>0.43357000000000001</v>
      </c>
      <c r="D29" s="106">
        <v>0.44518999999999997</v>
      </c>
      <c r="E29" s="106">
        <v>0.77395999999999998</v>
      </c>
      <c r="F29" s="106">
        <v>0.72697999999999996</v>
      </c>
      <c r="G29" s="106">
        <v>0.73121000000000003</v>
      </c>
      <c r="H29" s="106">
        <v>0.74085999999999996</v>
      </c>
    </row>
    <row r="30" spans="2:8" x14ac:dyDescent="0.2">
      <c r="B30" s="105">
        <v>35</v>
      </c>
      <c r="C30" s="106">
        <v>0.19339000000000001</v>
      </c>
      <c r="D30" s="106">
        <v>0.27122000000000002</v>
      </c>
      <c r="E30" s="106">
        <v>0.82186000000000003</v>
      </c>
      <c r="F30" s="106">
        <v>2.785E-2</v>
      </c>
      <c r="G30" s="106">
        <v>2.6179999999999998E-2</v>
      </c>
      <c r="H30" s="106">
        <v>4.2220000000000001E-2</v>
      </c>
    </row>
    <row r="31" spans="2:8" x14ac:dyDescent="0.2">
      <c r="B31" s="105">
        <v>36</v>
      </c>
      <c r="C31" s="106">
        <v>0.96967000000000003</v>
      </c>
      <c r="D31" s="106">
        <v>0.96867000000000003</v>
      </c>
      <c r="E31" s="106">
        <v>0.98309000000000002</v>
      </c>
      <c r="F31" s="106">
        <v>3.98E-3</v>
      </c>
      <c r="G31" s="106">
        <v>1.4919999999999999E-2</v>
      </c>
      <c r="H31" s="106">
        <v>1.84E-2</v>
      </c>
    </row>
    <row r="32" spans="2:8" x14ac:dyDescent="0.2">
      <c r="B32" s="105">
        <v>37</v>
      </c>
      <c r="C32" s="106">
        <v>0.56777999999999995</v>
      </c>
      <c r="D32" s="106">
        <v>0.60582000000000003</v>
      </c>
      <c r="E32" s="106">
        <v>0.92083000000000004</v>
      </c>
      <c r="F32" s="106">
        <v>4.1739999999999999E-2</v>
      </c>
      <c r="G32" s="106">
        <v>4.1590000000000002E-2</v>
      </c>
      <c r="H32" s="106">
        <v>4.5900000000000003E-2</v>
      </c>
    </row>
    <row r="33" spans="2:8" x14ac:dyDescent="0.2">
      <c r="B33" s="105">
        <v>38</v>
      </c>
      <c r="C33" s="106">
        <v>0.48533999999999999</v>
      </c>
      <c r="D33" s="106">
        <v>0.48582999999999998</v>
      </c>
      <c r="E33" s="106">
        <v>0.751</v>
      </c>
      <c r="F33" s="106">
        <v>0.71670999999999996</v>
      </c>
      <c r="G33" s="106">
        <v>0.71670999999999996</v>
      </c>
      <c r="H33" s="106">
        <v>0.71670999999999996</v>
      </c>
    </row>
    <row r="34" spans="2:8" x14ac:dyDescent="0.2">
      <c r="B34" s="105">
        <v>39</v>
      </c>
      <c r="C34" s="106">
        <v>6.5360000000000001E-2</v>
      </c>
      <c r="D34" s="106">
        <v>0.18929000000000001</v>
      </c>
      <c r="E34" s="106">
        <v>0.79820999999999998</v>
      </c>
      <c r="F34" s="106">
        <v>1.0710000000000001E-2</v>
      </c>
      <c r="G34" s="106">
        <v>1.357E-2</v>
      </c>
      <c r="H34" s="106">
        <v>3.8210000000000001E-2</v>
      </c>
    </row>
    <row r="35" spans="2:8" x14ac:dyDescent="0.2">
      <c r="B35" s="105">
        <v>40</v>
      </c>
      <c r="C35" s="106">
        <v>0.62507000000000001</v>
      </c>
      <c r="D35" s="106">
        <v>0.68879000000000001</v>
      </c>
      <c r="E35" s="106">
        <v>0.86722999999999995</v>
      </c>
      <c r="F35" s="106">
        <v>0.79659999999999997</v>
      </c>
      <c r="G35" s="106">
        <v>0.79845999999999995</v>
      </c>
      <c r="H35" s="106">
        <v>0.80535999999999996</v>
      </c>
    </row>
    <row r="36" spans="2:8" x14ac:dyDescent="0.2">
      <c r="B36" s="105">
        <v>41</v>
      </c>
      <c r="C36" s="106">
        <v>0.74599000000000004</v>
      </c>
      <c r="D36" s="106">
        <v>0.77861999999999998</v>
      </c>
      <c r="E36" s="106">
        <v>0.87482000000000004</v>
      </c>
      <c r="F36" s="106">
        <v>0.89817000000000002</v>
      </c>
      <c r="G36" s="106">
        <v>0.82277999999999996</v>
      </c>
      <c r="H36" s="106">
        <v>0.9052</v>
      </c>
    </row>
    <row r="37" spans="2:8" x14ac:dyDescent="0.2">
      <c r="B37" s="105">
        <v>42</v>
      </c>
      <c r="C37" s="106">
        <v>0.51256000000000002</v>
      </c>
      <c r="D37" s="106">
        <v>0.56152000000000002</v>
      </c>
      <c r="E37" s="106">
        <v>0.73168</v>
      </c>
      <c r="F37" s="106">
        <v>2.844E-2</v>
      </c>
      <c r="G37" s="106">
        <v>3.9329999999999997E-2</v>
      </c>
      <c r="H37" s="106">
        <v>4.7239999999999997E-2</v>
      </c>
    </row>
    <row r="38" spans="2:8" x14ac:dyDescent="0.2">
      <c r="B38" s="105">
        <v>43</v>
      </c>
      <c r="C38" s="106">
        <v>0.42609000000000002</v>
      </c>
      <c r="D38" s="106">
        <v>0.45815</v>
      </c>
      <c r="E38" s="106">
        <v>0.75422999999999996</v>
      </c>
      <c r="F38" s="106">
        <v>0.66027999999999998</v>
      </c>
      <c r="G38" s="106">
        <v>0.66962999999999995</v>
      </c>
      <c r="H38" s="106">
        <v>0.67498000000000002</v>
      </c>
    </row>
    <row r="39" spans="2:8" x14ac:dyDescent="0.2">
      <c r="B39" s="105">
        <v>45</v>
      </c>
      <c r="C39" s="106">
        <v>0.71135000000000004</v>
      </c>
      <c r="D39" s="106">
        <v>0.72162000000000004</v>
      </c>
      <c r="E39" s="106">
        <v>0.84670999999999996</v>
      </c>
      <c r="F39" s="106">
        <v>0.75773000000000001</v>
      </c>
      <c r="G39" s="106">
        <v>0.76080000000000003</v>
      </c>
      <c r="H39" s="106">
        <v>0.77176999999999996</v>
      </c>
    </row>
    <row r="40" spans="2:8" x14ac:dyDescent="0.2">
      <c r="B40" s="105">
        <v>46</v>
      </c>
      <c r="C40" s="106">
        <v>0.47253000000000001</v>
      </c>
      <c r="D40" s="106">
        <v>0.51941000000000004</v>
      </c>
      <c r="E40" s="106">
        <v>0.81611999999999996</v>
      </c>
      <c r="F40" s="106">
        <v>0</v>
      </c>
      <c r="G40" s="106">
        <v>0.74285999999999996</v>
      </c>
      <c r="H40" s="106">
        <v>0.75458000000000003</v>
      </c>
    </row>
    <row r="41" spans="2:8" x14ac:dyDescent="0.2">
      <c r="B41" s="105">
        <v>47</v>
      </c>
      <c r="C41" s="106">
        <v>0.95733999999999997</v>
      </c>
      <c r="D41" s="106">
        <v>0.96126999999999996</v>
      </c>
      <c r="E41" s="106">
        <v>0.28442000000000001</v>
      </c>
      <c r="F41" s="106">
        <v>0.23268</v>
      </c>
      <c r="G41" s="106">
        <v>0.23569999999999999</v>
      </c>
      <c r="H41" s="106">
        <v>0.25264999999999999</v>
      </c>
    </row>
    <row r="42" spans="2:8" x14ac:dyDescent="0.2">
      <c r="B42" s="105">
        <v>48</v>
      </c>
      <c r="C42" s="106">
        <v>0.63019000000000003</v>
      </c>
      <c r="D42" s="106">
        <v>0.64542999999999995</v>
      </c>
      <c r="E42" s="106">
        <v>0.68144000000000005</v>
      </c>
      <c r="F42" s="106">
        <v>0.62741999999999998</v>
      </c>
      <c r="G42" s="106">
        <v>0.63434999999999997</v>
      </c>
      <c r="H42" s="106">
        <v>0.63712000000000002</v>
      </c>
    </row>
    <row r="43" spans="2:8" x14ac:dyDescent="0.2">
      <c r="B43" s="107" t="s">
        <v>1204</v>
      </c>
      <c r="C43" s="106">
        <v>0.48430000000000001</v>
      </c>
      <c r="D43" s="106">
        <v>0.51132999999999995</v>
      </c>
      <c r="E43" s="106">
        <v>0.70328999999999997</v>
      </c>
      <c r="F43" s="106">
        <v>0.29400999999999999</v>
      </c>
      <c r="G43" s="106">
        <v>0.31631999999999999</v>
      </c>
      <c r="H43" s="106">
        <v>0.32934999999999998</v>
      </c>
    </row>
    <row r="44" spans="2:8" ht="22.5" x14ac:dyDescent="0.2">
      <c r="B44" s="101" t="s">
        <v>1205</v>
      </c>
      <c r="C44" s="102">
        <v>3</v>
      </c>
      <c r="D44" s="102">
        <v>2</v>
      </c>
      <c r="E44" s="386">
        <v>3</v>
      </c>
      <c r="F44" s="389"/>
      <c r="G44" s="389"/>
      <c r="H44" s="389"/>
    </row>
  </sheetData>
  <mergeCells count="1">
    <mergeCell ref="E44:H44"/>
  </mergeCells>
  <phoneticPr fontId="1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2" customWidth="1"/>
    <col min="2" max="2" width="14" style="2" customWidth="1"/>
    <col min="3" max="4" width="11.42578125" style="2"/>
    <col min="5" max="6" width="13" style="2" customWidth="1"/>
    <col min="7" max="16384" width="11.42578125" style="2"/>
  </cols>
  <sheetData>
    <row r="1" spans="2:8" x14ac:dyDescent="0.2">
      <c r="B1" s="104" t="s">
        <v>220</v>
      </c>
    </row>
    <row r="3" spans="2:8" ht="45" x14ac:dyDescent="0.2">
      <c r="B3" s="103" t="s">
        <v>1191</v>
      </c>
      <c r="C3" s="103" t="s">
        <v>10</v>
      </c>
      <c r="D3" s="103" t="s">
        <v>11</v>
      </c>
      <c r="E3" s="103" t="s">
        <v>12</v>
      </c>
      <c r="F3" s="103" t="s">
        <v>13</v>
      </c>
      <c r="G3" s="103" t="s">
        <v>14</v>
      </c>
      <c r="H3" s="103" t="s">
        <v>15</v>
      </c>
    </row>
    <row r="4" spans="2:8" x14ac:dyDescent="0.2">
      <c r="B4" s="105">
        <v>51</v>
      </c>
      <c r="C4" s="106">
        <v>0.23119999999999999</v>
      </c>
      <c r="D4" s="106">
        <v>0.33517000000000002</v>
      </c>
      <c r="E4" s="106">
        <v>0.65303</v>
      </c>
      <c r="F4" s="106">
        <v>0.33645999999999998</v>
      </c>
      <c r="G4" s="106">
        <v>0.34017999999999998</v>
      </c>
      <c r="H4" s="106">
        <v>0.32272000000000001</v>
      </c>
    </row>
    <row r="5" spans="2:8" x14ac:dyDescent="0.2">
      <c r="B5" s="105">
        <v>52</v>
      </c>
      <c r="C5" s="106">
        <v>0.43425000000000002</v>
      </c>
      <c r="D5" s="106">
        <v>0.54427999999999999</v>
      </c>
      <c r="E5" s="106">
        <v>0.74128000000000005</v>
      </c>
      <c r="F5" s="106">
        <v>0.39828000000000002</v>
      </c>
      <c r="G5" s="106">
        <v>0.39238000000000001</v>
      </c>
      <c r="H5" s="106">
        <v>0.34997</v>
      </c>
    </row>
    <row r="6" spans="2:8" x14ac:dyDescent="0.2">
      <c r="B6" s="105">
        <v>54</v>
      </c>
      <c r="C6" s="106">
        <v>0.61033000000000004</v>
      </c>
      <c r="D6" s="106">
        <v>0.62150000000000005</v>
      </c>
      <c r="E6" s="106">
        <v>0.69320999999999999</v>
      </c>
      <c r="F6" s="106">
        <v>0.24961</v>
      </c>
      <c r="G6" s="106">
        <v>0.25657999999999997</v>
      </c>
      <c r="H6" s="106">
        <v>0.26679000000000003</v>
      </c>
    </row>
    <row r="7" spans="2:8" x14ac:dyDescent="0.2">
      <c r="B7" s="105">
        <v>55</v>
      </c>
      <c r="C7" s="106">
        <v>9.9229999999999999E-2</v>
      </c>
      <c r="D7" s="106">
        <v>9.8750000000000004E-2</v>
      </c>
      <c r="E7" s="106">
        <v>9.7780000000000006E-2</v>
      </c>
      <c r="F7" s="106">
        <v>4.8199999999999996E-3</v>
      </c>
      <c r="G7" s="106">
        <v>6.7400000000000003E-3</v>
      </c>
      <c r="H7" s="106">
        <v>5.7800000000000004E-3</v>
      </c>
    </row>
    <row r="8" spans="2:8" x14ac:dyDescent="0.2">
      <c r="B8" s="105">
        <v>56</v>
      </c>
      <c r="C8" s="106">
        <v>0.16106000000000001</v>
      </c>
      <c r="D8" s="106">
        <v>0.16633999999999999</v>
      </c>
      <c r="E8" s="106">
        <v>0.22048000000000001</v>
      </c>
      <c r="F8" s="106">
        <v>1.252E-2</v>
      </c>
      <c r="G8" s="106">
        <v>1.282E-2</v>
      </c>
      <c r="H8" s="106">
        <v>1.7950000000000001E-2</v>
      </c>
    </row>
    <row r="9" spans="2:8" x14ac:dyDescent="0.2">
      <c r="B9" s="105">
        <v>57</v>
      </c>
      <c r="C9" s="106">
        <v>0.73760999999999999</v>
      </c>
      <c r="D9" s="106">
        <v>0.76183000000000001</v>
      </c>
      <c r="E9" s="106">
        <v>0.75427</v>
      </c>
      <c r="F9" s="106">
        <v>0.34261000000000003</v>
      </c>
      <c r="G9" s="106">
        <v>0.34277999999999997</v>
      </c>
      <c r="H9" s="106">
        <v>0.35137000000000002</v>
      </c>
    </row>
    <row r="10" spans="2:8" x14ac:dyDescent="0.2">
      <c r="B10" s="105">
        <v>58</v>
      </c>
      <c r="C10" s="106">
        <v>0.76668000000000003</v>
      </c>
      <c r="D10" s="106">
        <v>0.80962000000000001</v>
      </c>
      <c r="E10" s="106">
        <v>0.87531999999999999</v>
      </c>
      <c r="F10" s="106">
        <v>0.77703</v>
      </c>
      <c r="G10" s="106">
        <v>0.78324000000000005</v>
      </c>
      <c r="H10" s="106">
        <v>0.80445</v>
      </c>
    </row>
    <row r="11" spans="2:8" x14ac:dyDescent="0.2">
      <c r="B11" s="105">
        <v>59</v>
      </c>
      <c r="C11" s="106">
        <v>0.29159000000000002</v>
      </c>
      <c r="D11" s="106">
        <v>0.36545</v>
      </c>
      <c r="E11" s="106">
        <v>0.55156000000000005</v>
      </c>
      <c r="F11" s="106">
        <v>2.5930000000000002E-2</v>
      </c>
      <c r="G11" s="106">
        <v>3.202E-2</v>
      </c>
      <c r="H11" s="106">
        <v>4.632E-2</v>
      </c>
    </row>
    <row r="12" spans="2:8" x14ac:dyDescent="0.2">
      <c r="B12" s="105">
        <v>60</v>
      </c>
      <c r="C12" s="106">
        <v>0.32779999999999998</v>
      </c>
      <c r="D12" s="106">
        <v>0.37511</v>
      </c>
      <c r="E12" s="106">
        <v>0.66695000000000004</v>
      </c>
      <c r="F12" s="106">
        <v>0.62356</v>
      </c>
      <c r="G12" s="106">
        <v>0.62431999999999999</v>
      </c>
      <c r="H12" s="106">
        <v>0.63041999999999998</v>
      </c>
    </row>
    <row r="13" spans="2:8" x14ac:dyDescent="0.2">
      <c r="B13" s="105">
        <v>62</v>
      </c>
      <c r="C13" s="106">
        <v>0.99995000000000001</v>
      </c>
      <c r="D13" s="106">
        <v>1</v>
      </c>
      <c r="E13" s="106">
        <v>0.98289000000000004</v>
      </c>
      <c r="F13" s="106">
        <v>2.86E-2</v>
      </c>
      <c r="G13" s="106">
        <v>3.4110000000000001E-2</v>
      </c>
      <c r="H13" s="106">
        <v>4.2979999999999997E-2</v>
      </c>
    </row>
    <row r="14" spans="2:8" x14ac:dyDescent="0.2">
      <c r="B14" s="105">
        <v>63</v>
      </c>
      <c r="C14" s="261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</row>
    <row r="15" spans="2:8" x14ac:dyDescent="0.2">
      <c r="B15" s="105">
        <v>65</v>
      </c>
      <c r="C15" s="106">
        <v>0.33839999999999998</v>
      </c>
      <c r="D15" s="106">
        <v>0.42864000000000002</v>
      </c>
      <c r="E15" s="106">
        <v>0.75331000000000004</v>
      </c>
      <c r="F15" s="106">
        <v>0.67337000000000002</v>
      </c>
      <c r="G15" s="106">
        <v>0.67876000000000003</v>
      </c>
      <c r="H15" s="106">
        <v>0.70230999999999999</v>
      </c>
    </row>
    <row r="16" spans="2:8" x14ac:dyDescent="0.2">
      <c r="B16" s="105">
        <v>68</v>
      </c>
      <c r="C16" s="106">
        <v>0.45678999999999997</v>
      </c>
      <c r="D16" s="106">
        <v>0.49419999999999997</v>
      </c>
      <c r="E16" s="106">
        <v>0.81213999999999997</v>
      </c>
      <c r="F16" s="106">
        <v>0</v>
      </c>
      <c r="G16" s="106">
        <v>0.70252000000000003</v>
      </c>
      <c r="H16" s="106">
        <v>0.71309999999999996</v>
      </c>
    </row>
    <row r="17" spans="2:8" x14ac:dyDescent="0.2">
      <c r="B17" s="105">
        <v>69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</row>
    <row r="18" spans="2:8" x14ac:dyDescent="0.2">
      <c r="B18" s="105">
        <v>70</v>
      </c>
      <c r="C18" s="106">
        <v>0.65144000000000002</v>
      </c>
      <c r="D18" s="106">
        <v>0.67154000000000003</v>
      </c>
      <c r="E18" s="106">
        <v>0.68579000000000001</v>
      </c>
      <c r="F18" s="106">
        <v>0.60468</v>
      </c>
      <c r="G18" s="106">
        <v>0.60943000000000003</v>
      </c>
      <c r="H18" s="106">
        <v>0.61929000000000001</v>
      </c>
    </row>
    <row r="19" spans="2:8" x14ac:dyDescent="0.2">
      <c r="B19" s="105">
        <v>71</v>
      </c>
      <c r="C19" s="106">
        <v>0.67125000000000001</v>
      </c>
      <c r="D19" s="106">
        <v>0.69260999999999995</v>
      </c>
      <c r="E19" s="106">
        <v>0.79530999999999996</v>
      </c>
      <c r="F19" s="106">
        <v>1.094E-2</v>
      </c>
      <c r="G19" s="106">
        <v>1.9060000000000001E-2</v>
      </c>
      <c r="H19" s="106">
        <v>3.5119999999999998E-2</v>
      </c>
    </row>
    <row r="20" spans="2:8" x14ac:dyDescent="0.2">
      <c r="B20" s="105">
        <v>72</v>
      </c>
      <c r="C20" s="106">
        <v>0.69172</v>
      </c>
      <c r="D20" s="106">
        <v>0.72319</v>
      </c>
      <c r="E20" s="106">
        <v>0.79996999999999996</v>
      </c>
      <c r="F20" s="106">
        <v>0.74539999999999995</v>
      </c>
      <c r="G20" s="106">
        <v>0.75246000000000002</v>
      </c>
      <c r="H20" s="106">
        <v>0.76937999999999995</v>
      </c>
    </row>
    <row r="21" spans="2:8" x14ac:dyDescent="0.2">
      <c r="B21" s="105">
        <v>73</v>
      </c>
      <c r="C21" s="106">
        <v>0.73933000000000004</v>
      </c>
      <c r="D21" s="106">
        <v>0.75192000000000003</v>
      </c>
      <c r="E21" s="106">
        <v>0.89632999999999996</v>
      </c>
      <c r="F21" s="106">
        <v>0.83404</v>
      </c>
      <c r="G21" s="106">
        <v>0.83511000000000002</v>
      </c>
      <c r="H21" s="106">
        <v>0.84321999999999997</v>
      </c>
    </row>
    <row r="22" spans="2:8" x14ac:dyDescent="0.2">
      <c r="B22" s="105">
        <v>74</v>
      </c>
      <c r="C22" s="106">
        <v>0.68828999999999996</v>
      </c>
      <c r="D22" s="106">
        <v>0.69342999999999999</v>
      </c>
      <c r="E22" s="106">
        <v>0.81638999999999995</v>
      </c>
      <c r="F22" s="106">
        <v>1.917E-2</v>
      </c>
      <c r="G22" s="106">
        <v>2.2790000000000001E-2</v>
      </c>
      <c r="H22" s="106">
        <v>3.2140000000000002E-2</v>
      </c>
    </row>
    <row r="23" spans="2:8" x14ac:dyDescent="0.2">
      <c r="B23" s="105">
        <v>75</v>
      </c>
      <c r="C23" s="106">
        <v>0.41707</v>
      </c>
      <c r="D23" s="106">
        <v>0.42321999999999999</v>
      </c>
      <c r="E23" s="106">
        <v>0.82160999999999995</v>
      </c>
      <c r="F23" s="106">
        <v>3.4819999999999997E-2</v>
      </c>
      <c r="G23" s="106">
        <v>3.6609999999999997E-2</v>
      </c>
      <c r="H23" s="106">
        <v>5.5570000000000001E-2</v>
      </c>
    </row>
    <row r="24" spans="2:8" x14ac:dyDescent="0.2">
      <c r="B24" s="105">
        <v>76</v>
      </c>
      <c r="C24" s="106">
        <v>0.74207999999999996</v>
      </c>
      <c r="D24" s="106">
        <v>0.75468000000000002</v>
      </c>
      <c r="E24" s="106">
        <v>0.84972999999999999</v>
      </c>
      <c r="F24" s="106">
        <v>0.77237</v>
      </c>
      <c r="G24" s="106">
        <v>0.77681</v>
      </c>
      <c r="H24" s="106">
        <v>0.78686999999999996</v>
      </c>
    </row>
    <row r="25" spans="2:8" x14ac:dyDescent="0.2">
      <c r="B25" s="105">
        <v>77</v>
      </c>
      <c r="C25" s="106">
        <v>0.43280000000000002</v>
      </c>
      <c r="D25" s="106">
        <v>0.45473000000000002</v>
      </c>
      <c r="E25" s="106">
        <v>0.82350000000000001</v>
      </c>
      <c r="F25" s="106">
        <v>3.7470000000000003E-2</v>
      </c>
      <c r="G25" s="106">
        <v>4.5670000000000002E-2</v>
      </c>
      <c r="H25" s="106">
        <v>5.4370000000000002E-2</v>
      </c>
    </row>
    <row r="26" spans="2:8" x14ac:dyDescent="0.2">
      <c r="B26" s="105">
        <v>78</v>
      </c>
      <c r="C26" s="106">
        <v>0.73172000000000004</v>
      </c>
      <c r="D26" s="106">
        <v>0.73507999999999996</v>
      </c>
      <c r="E26" s="106">
        <v>0.85826999999999998</v>
      </c>
      <c r="F26" s="106">
        <v>3.3579999999999999E-2</v>
      </c>
      <c r="G26" s="106">
        <v>3.6220000000000002E-2</v>
      </c>
      <c r="H26" s="106">
        <v>5.1869999999999999E-2</v>
      </c>
    </row>
    <row r="27" spans="2:8" x14ac:dyDescent="0.2">
      <c r="B27" s="105">
        <v>79</v>
      </c>
      <c r="C27" s="106">
        <v>0.58484999999999998</v>
      </c>
      <c r="D27" s="106">
        <v>0.61592999999999998</v>
      </c>
      <c r="E27" s="106">
        <v>0.78144999999999998</v>
      </c>
      <c r="F27" s="106">
        <v>0.72150999999999998</v>
      </c>
      <c r="G27" s="106">
        <v>0.72323999999999999</v>
      </c>
      <c r="H27" s="106">
        <v>0.73753999999999997</v>
      </c>
    </row>
    <row r="28" spans="2:8" x14ac:dyDescent="0.2">
      <c r="B28" s="105">
        <v>80</v>
      </c>
      <c r="C28" s="106">
        <v>0.31376999999999999</v>
      </c>
      <c r="D28" s="106">
        <v>0.35516999999999999</v>
      </c>
      <c r="E28" s="106">
        <v>0.59706000000000004</v>
      </c>
      <c r="F28" s="106">
        <v>0.56369000000000002</v>
      </c>
      <c r="G28" s="106">
        <v>0.56611999999999996</v>
      </c>
      <c r="H28" s="106">
        <v>0.56930999999999998</v>
      </c>
    </row>
    <row r="29" spans="2:8" x14ac:dyDescent="0.2">
      <c r="B29" s="105">
        <v>81</v>
      </c>
      <c r="C29" s="106">
        <v>3.2770000000000001E-2</v>
      </c>
      <c r="D29" s="106">
        <v>0.12842999999999999</v>
      </c>
      <c r="E29" s="106">
        <v>0.92966000000000004</v>
      </c>
      <c r="F29" s="106">
        <v>1.4919999999999999E-2</v>
      </c>
      <c r="G29" s="106">
        <v>2.265E-2</v>
      </c>
      <c r="H29" s="106">
        <v>3.9969999999999999E-2</v>
      </c>
    </row>
    <row r="30" spans="2:8" x14ac:dyDescent="0.2">
      <c r="B30" s="105">
        <v>82</v>
      </c>
      <c r="C30" s="106">
        <v>0.57559000000000005</v>
      </c>
      <c r="D30" s="106">
        <v>0.60545000000000004</v>
      </c>
      <c r="E30" s="106">
        <v>0.85292999999999997</v>
      </c>
      <c r="F30" s="106">
        <v>0.81747000000000003</v>
      </c>
      <c r="G30" s="106">
        <v>0.82045999999999997</v>
      </c>
      <c r="H30" s="106">
        <v>0.83016000000000001</v>
      </c>
    </row>
    <row r="31" spans="2:8" x14ac:dyDescent="0.2">
      <c r="B31" s="105">
        <v>83</v>
      </c>
      <c r="C31" s="106">
        <v>7.4770000000000003E-2</v>
      </c>
      <c r="D31" s="106">
        <v>0.17280000000000001</v>
      </c>
      <c r="E31" s="106">
        <v>0.57715000000000005</v>
      </c>
      <c r="F31" s="106">
        <v>0.49362</v>
      </c>
      <c r="G31" s="106">
        <v>0.49578</v>
      </c>
      <c r="H31" s="106">
        <v>0.52056000000000002</v>
      </c>
    </row>
    <row r="32" spans="2:8" x14ac:dyDescent="0.2">
      <c r="B32" s="105">
        <v>84</v>
      </c>
      <c r="C32" s="106">
        <v>0.59319</v>
      </c>
      <c r="D32" s="106">
        <v>0.62156999999999996</v>
      </c>
      <c r="E32" s="106">
        <v>0.80889</v>
      </c>
      <c r="F32" s="106">
        <v>0.45695000000000002</v>
      </c>
      <c r="G32" s="106">
        <v>0.46736</v>
      </c>
      <c r="H32" s="106">
        <v>0.49480000000000002</v>
      </c>
    </row>
    <row r="33" spans="2:8" x14ac:dyDescent="0.2">
      <c r="B33" s="105">
        <v>85</v>
      </c>
      <c r="C33" s="261">
        <v>2.0300000000000001E-3</v>
      </c>
      <c r="D33" s="106">
        <v>8.4779999999999994E-2</v>
      </c>
      <c r="E33" s="106">
        <v>0.59106000000000003</v>
      </c>
      <c r="F33" s="106">
        <v>0.54705000000000004</v>
      </c>
      <c r="G33" s="106">
        <v>0.55245</v>
      </c>
      <c r="H33" s="106">
        <v>0.56689999999999996</v>
      </c>
    </row>
    <row r="34" spans="2:8" x14ac:dyDescent="0.2">
      <c r="B34" s="105">
        <v>88</v>
      </c>
      <c r="C34" s="106">
        <v>0.53120999999999996</v>
      </c>
      <c r="D34" s="106">
        <v>0.60153000000000001</v>
      </c>
      <c r="E34" s="106">
        <v>0.77814000000000005</v>
      </c>
      <c r="F34" s="106">
        <v>0.21586</v>
      </c>
      <c r="G34" s="106">
        <v>0.22403999999999999</v>
      </c>
      <c r="H34" s="106">
        <v>0.23712</v>
      </c>
    </row>
    <row r="35" spans="2:8" x14ac:dyDescent="0.2">
      <c r="B35" s="105">
        <v>89</v>
      </c>
      <c r="C35" s="106">
        <v>0.74212999999999996</v>
      </c>
      <c r="D35" s="106">
        <v>0.77825999999999995</v>
      </c>
      <c r="E35" s="106">
        <v>0.83630000000000004</v>
      </c>
      <c r="F35" s="106">
        <v>4.845E-2</v>
      </c>
      <c r="G35" s="106">
        <v>5.0099999999999999E-2</v>
      </c>
      <c r="H35" s="106">
        <v>5.6120000000000003E-2</v>
      </c>
    </row>
    <row r="36" spans="2:8" x14ac:dyDescent="0.2">
      <c r="B36" s="105">
        <v>90</v>
      </c>
      <c r="C36" s="106">
        <v>0.45245000000000002</v>
      </c>
      <c r="D36" s="106">
        <v>0.49596000000000001</v>
      </c>
      <c r="E36" s="106">
        <v>0.66686999999999996</v>
      </c>
      <c r="F36" s="106">
        <v>0.59353999999999996</v>
      </c>
      <c r="G36" s="106">
        <v>0.59416000000000002</v>
      </c>
      <c r="H36" s="106">
        <v>0.60285999999999995</v>
      </c>
    </row>
    <row r="37" spans="2:8" x14ac:dyDescent="0.2">
      <c r="B37" s="105">
        <v>91</v>
      </c>
      <c r="C37" s="106">
        <v>0.41395999999999999</v>
      </c>
      <c r="D37" s="106">
        <v>0.42426000000000003</v>
      </c>
      <c r="E37" s="106">
        <v>0.84218000000000004</v>
      </c>
      <c r="F37" s="106">
        <v>0.42373</v>
      </c>
      <c r="G37" s="106">
        <v>0.43030000000000002</v>
      </c>
      <c r="H37" s="106">
        <v>0.43586000000000003</v>
      </c>
    </row>
    <row r="38" spans="2:8" x14ac:dyDescent="0.2">
      <c r="B38" s="105">
        <v>92</v>
      </c>
      <c r="C38" s="106">
        <v>0.75792000000000004</v>
      </c>
      <c r="D38" s="106">
        <v>0.75914999999999999</v>
      </c>
      <c r="E38" s="106">
        <v>0.92191000000000001</v>
      </c>
      <c r="F38" s="106">
        <v>0.86333000000000004</v>
      </c>
      <c r="G38" s="106">
        <v>0.86319999999999997</v>
      </c>
      <c r="H38" s="106">
        <v>0.87626999999999999</v>
      </c>
    </row>
    <row r="39" spans="2:8" x14ac:dyDescent="0.2">
      <c r="B39" s="105">
        <v>93</v>
      </c>
      <c r="C39" s="106">
        <v>0.33616000000000001</v>
      </c>
      <c r="D39" s="106">
        <v>0.34794000000000003</v>
      </c>
      <c r="E39" s="106">
        <v>0.67315999999999998</v>
      </c>
      <c r="F39" s="106">
        <v>0.37423000000000001</v>
      </c>
      <c r="G39" s="106">
        <v>0.37725999999999998</v>
      </c>
      <c r="H39" s="106">
        <v>0.39835999999999999</v>
      </c>
    </row>
    <row r="40" spans="2:8" x14ac:dyDescent="0.2">
      <c r="B40" s="105">
        <v>94</v>
      </c>
      <c r="C40" s="106">
        <v>0.53981000000000001</v>
      </c>
      <c r="D40" s="106">
        <v>0.54269000000000001</v>
      </c>
      <c r="E40" s="106">
        <v>0.72162999999999999</v>
      </c>
      <c r="F40" s="106">
        <v>3.0790000000000001E-2</v>
      </c>
      <c r="G40" s="106">
        <v>3.3770000000000001E-2</v>
      </c>
      <c r="H40" s="106">
        <v>5.0959999999999998E-2</v>
      </c>
    </row>
    <row r="41" spans="2:8" x14ac:dyDescent="0.2">
      <c r="B41" s="105">
        <v>95</v>
      </c>
      <c r="C41" s="106">
        <v>0.74100999999999995</v>
      </c>
      <c r="D41" s="106">
        <v>0.73926999999999998</v>
      </c>
      <c r="E41" s="106">
        <v>0.86170000000000002</v>
      </c>
      <c r="F41" s="106">
        <v>0.37264000000000003</v>
      </c>
      <c r="G41" s="106">
        <v>0.38192999999999999</v>
      </c>
      <c r="H41" s="106">
        <v>0.38991999999999999</v>
      </c>
    </row>
    <row r="42" spans="2:8" x14ac:dyDescent="0.2">
      <c r="B42" s="105">
        <v>971</v>
      </c>
      <c r="C42" s="106">
        <v>0.55717000000000005</v>
      </c>
      <c r="D42" s="106">
        <v>0.56115000000000004</v>
      </c>
      <c r="E42" s="106">
        <v>0.83403000000000005</v>
      </c>
      <c r="F42" s="106">
        <v>0.73455000000000004</v>
      </c>
      <c r="G42" s="106">
        <v>0.73817999999999995</v>
      </c>
      <c r="H42" s="106">
        <v>0.74180000000000001</v>
      </c>
    </row>
    <row r="43" spans="2:8" x14ac:dyDescent="0.2">
      <c r="B43" s="105">
        <v>974</v>
      </c>
      <c r="C43" s="106">
        <v>0.48681999999999997</v>
      </c>
      <c r="D43" s="106">
        <v>0.48997000000000002</v>
      </c>
      <c r="E43" s="106">
        <v>0.63088</v>
      </c>
      <c r="F43" s="106">
        <v>0.12449</v>
      </c>
      <c r="G43" s="106">
        <v>0.12734999999999999</v>
      </c>
      <c r="H43" s="106">
        <v>0.13913</v>
      </c>
    </row>
    <row r="44" spans="2:8" x14ac:dyDescent="0.2">
      <c r="B44" s="107" t="s">
        <v>1204</v>
      </c>
      <c r="C44" s="106">
        <v>0.48430000000000001</v>
      </c>
      <c r="D44" s="106">
        <v>0.51132999999999995</v>
      </c>
      <c r="E44" s="106">
        <v>0.70328999999999997</v>
      </c>
      <c r="F44" s="106">
        <v>0.29400999999999999</v>
      </c>
      <c r="G44" s="106">
        <v>0.31631999999999999</v>
      </c>
      <c r="H44" s="106">
        <v>0.32934999999999998</v>
      </c>
    </row>
    <row r="45" spans="2:8" ht="22.5" x14ac:dyDescent="0.2">
      <c r="B45" s="101" t="s">
        <v>1205</v>
      </c>
      <c r="C45" s="102">
        <v>3</v>
      </c>
      <c r="D45" s="102">
        <v>2</v>
      </c>
      <c r="E45" s="386">
        <v>3</v>
      </c>
      <c r="F45" s="389"/>
      <c r="G45" s="389"/>
      <c r="H45" s="389"/>
    </row>
  </sheetData>
  <mergeCells count="1">
    <mergeCell ref="E45:H45"/>
  </mergeCells>
  <phoneticPr fontId="11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workbookViewId="0"/>
  </sheetViews>
  <sheetFormatPr baseColWidth="10" defaultRowHeight="11.25" x14ac:dyDescent="0.2"/>
  <cols>
    <col min="1" max="1" width="3.7109375" style="2" customWidth="1"/>
    <col min="2" max="2" width="13.42578125" style="2" customWidth="1"/>
    <col min="3" max="3" width="14.140625" style="2" customWidth="1"/>
    <col min="4" max="4" width="16.7109375" style="2" customWidth="1"/>
    <col min="5" max="5" width="13.140625" style="2" customWidth="1"/>
    <col min="6" max="7" width="13.28515625" style="2" customWidth="1"/>
    <col min="8" max="8" width="11.42578125" style="2"/>
    <col min="9" max="9" width="15" style="2" customWidth="1"/>
    <col min="10" max="16384" width="11.42578125" style="2"/>
  </cols>
  <sheetData>
    <row r="1" spans="2:9" x14ac:dyDescent="0.2">
      <c r="B1" s="388" t="s">
        <v>221</v>
      </c>
      <c r="C1" s="388"/>
      <c r="D1" s="388"/>
      <c r="E1" s="388"/>
      <c r="F1" s="388"/>
      <c r="G1" s="388"/>
      <c r="H1" s="388"/>
    </row>
    <row r="3" spans="2:9" ht="45" x14ac:dyDescent="0.2">
      <c r="B3" s="103" t="s">
        <v>1191</v>
      </c>
      <c r="C3" s="103" t="s">
        <v>16</v>
      </c>
      <c r="D3" s="103" t="s">
        <v>17</v>
      </c>
      <c r="E3" s="103" t="s">
        <v>18</v>
      </c>
      <c r="F3" s="103" t="s">
        <v>19</v>
      </c>
      <c r="G3" s="103" t="s">
        <v>20</v>
      </c>
      <c r="H3" s="103" t="s">
        <v>21</v>
      </c>
      <c r="I3" s="103" t="s">
        <v>22</v>
      </c>
    </row>
    <row r="4" spans="2:9" x14ac:dyDescent="0.2">
      <c r="B4" s="105">
        <v>1</v>
      </c>
      <c r="C4" s="106">
        <v>0.41977999999999999</v>
      </c>
      <c r="D4" s="106">
        <v>0.41948000000000002</v>
      </c>
      <c r="E4" s="106">
        <v>0.42068</v>
      </c>
      <c r="F4" s="106">
        <v>0.42068</v>
      </c>
      <c r="G4" s="106">
        <v>0.42068</v>
      </c>
      <c r="H4" s="106">
        <v>0.41485</v>
      </c>
      <c r="I4" s="106">
        <v>0.98670000000000002</v>
      </c>
    </row>
    <row r="5" spans="2:9" x14ac:dyDescent="0.2">
      <c r="B5" s="105">
        <v>3</v>
      </c>
      <c r="C5" s="106">
        <v>0.16344</v>
      </c>
      <c r="D5" s="106">
        <v>0.14910000000000001</v>
      </c>
      <c r="E5" s="106">
        <v>1</v>
      </c>
      <c r="F5" s="106">
        <v>1</v>
      </c>
      <c r="G5" s="106">
        <v>1</v>
      </c>
      <c r="H5" s="106">
        <v>0.16375999999999999</v>
      </c>
      <c r="I5" s="106">
        <v>0.96694000000000002</v>
      </c>
    </row>
    <row r="6" spans="2:9" x14ac:dyDescent="0.2">
      <c r="B6" s="105">
        <v>7</v>
      </c>
      <c r="C6" s="106">
        <v>0.64246999999999999</v>
      </c>
      <c r="D6" s="106">
        <v>0.64246999999999999</v>
      </c>
      <c r="E6" s="106">
        <v>0.64212999999999998</v>
      </c>
      <c r="F6" s="106">
        <v>0.64212999999999998</v>
      </c>
      <c r="G6" s="106">
        <v>0.64212999999999998</v>
      </c>
      <c r="H6" s="106">
        <v>0.59735000000000005</v>
      </c>
      <c r="I6" s="106">
        <v>0.93011999999999995</v>
      </c>
    </row>
    <row r="7" spans="2:9" x14ac:dyDescent="0.2">
      <c r="B7" s="105">
        <v>8</v>
      </c>
      <c r="C7" s="106">
        <v>0.40215000000000001</v>
      </c>
      <c r="D7" s="106">
        <v>0.38984999999999997</v>
      </c>
      <c r="E7" s="106">
        <v>0.76954</v>
      </c>
      <c r="F7" s="106">
        <v>0.76954</v>
      </c>
      <c r="G7" s="106">
        <v>0.76954</v>
      </c>
      <c r="H7" s="106">
        <v>0.24646000000000001</v>
      </c>
      <c r="I7" s="106">
        <v>0.74831000000000003</v>
      </c>
    </row>
    <row r="8" spans="2:9" x14ac:dyDescent="0.2">
      <c r="B8" s="105">
        <v>9</v>
      </c>
      <c r="C8" s="106">
        <v>0.15608</v>
      </c>
      <c r="D8" s="106">
        <v>0.13702</v>
      </c>
      <c r="E8" s="106">
        <v>0.78220999999999996</v>
      </c>
      <c r="F8" s="106">
        <v>0.78220999999999996</v>
      </c>
      <c r="G8" s="106">
        <v>0.78220999999999996</v>
      </c>
      <c r="H8" s="106">
        <v>0.38657000000000002</v>
      </c>
      <c r="I8" s="106">
        <v>0.76315999999999995</v>
      </c>
    </row>
    <row r="9" spans="2:9" x14ac:dyDescent="0.2">
      <c r="B9" s="105">
        <v>10</v>
      </c>
      <c r="C9" s="106">
        <v>0.31858999999999998</v>
      </c>
      <c r="D9" s="106">
        <v>0.30842999999999998</v>
      </c>
      <c r="E9" s="106">
        <v>0.99970000000000003</v>
      </c>
      <c r="F9" s="106">
        <v>0.99970000000000003</v>
      </c>
      <c r="G9" s="106">
        <v>0.99970000000000003</v>
      </c>
      <c r="H9" s="106">
        <v>0.36610999999999999</v>
      </c>
      <c r="I9" s="106">
        <v>0.97938000000000003</v>
      </c>
    </row>
    <row r="10" spans="2:9" x14ac:dyDescent="0.2">
      <c r="B10" s="105">
        <v>11</v>
      </c>
      <c r="C10" s="106">
        <v>0.33925</v>
      </c>
      <c r="D10" s="106">
        <v>0.33925</v>
      </c>
      <c r="E10" s="106">
        <v>1</v>
      </c>
      <c r="F10" s="106">
        <v>1</v>
      </c>
      <c r="G10" s="106">
        <v>1</v>
      </c>
      <c r="H10" s="106">
        <v>0.47364000000000001</v>
      </c>
      <c r="I10" s="106">
        <v>0.97514000000000001</v>
      </c>
    </row>
    <row r="11" spans="2:9" x14ac:dyDescent="0.2">
      <c r="B11" s="105">
        <v>13</v>
      </c>
      <c r="C11" s="106">
        <v>8.5419999999999996E-2</v>
      </c>
      <c r="D11" s="106">
        <v>7.0639999999999994E-2</v>
      </c>
      <c r="E11" s="106">
        <v>1</v>
      </c>
      <c r="F11" s="106">
        <v>1</v>
      </c>
      <c r="G11" s="106">
        <v>1</v>
      </c>
      <c r="H11" s="106">
        <v>0.14704</v>
      </c>
      <c r="I11" s="106">
        <v>0.92686999999999997</v>
      </c>
    </row>
    <row r="12" spans="2:9" x14ac:dyDescent="0.2">
      <c r="B12" s="105">
        <v>14</v>
      </c>
      <c r="C12" s="106">
        <v>9.9690000000000001E-2</v>
      </c>
      <c r="D12" s="106">
        <v>9.9690000000000001E-2</v>
      </c>
      <c r="E12" s="106">
        <v>1</v>
      </c>
      <c r="F12" s="106">
        <v>1</v>
      </c>
      <c r="G12" s="106">
        <v>1</v>
      </c>
      <c r="H12" s="106">
        <v>0.51085999999999998</v>
      </c>
      <c r="I12" s="106">
        <v>0.94852999999999998</v>
      </c>
    </row>
    <row r="13" spans="2:9" x14ac:dyDescent="0.2">
      <c r="B13" s="105">
        <v>15</v>
      </c>
      <c r="C13" s="106">
        <v>0.25799</v>
      </c>
      <c r="D13" s="106">
        <v>0.24238000000000001</v>
      </c>
      <c r="E13" s="106">
        <v>0.18809999999999999</v>
      </c>
      <c r="F13" s="106">
        <v>0.20446</v>
      </c>
      <c r="G13" s="106">
        <v>0.17695</v>
      </c>
      <c r="H13" s="106">
        <v>0.4052</v>
      </c>
      <c r="I13" s="106">
        <v>0.92193000000000003</v>
      </c>
    </row>
    <row r="14" spans="2:9" x14ac:dyDescent="0.2">
      <c r="B14" s="105">
        <v>16</v>
      </c>
      <c r="C14" s="106">
        <v>0.27252999999999999</v>
      </c>
      <c r="D14" s="106">
        <v>0.27252999999999999</v>
      </c>
      <c r="E14" s="106">
        <v>0.27252999999999999</v>
      </c>
      <c r="F14" s="106">
        <v>0.27252999999999999</v>
      </c>
      <c r="G14" s="106">
        <v>0.27252999999999999</v>
      </c>
      <c r="H14" s="106">
        <v>0.99123000000000006</v>
      </c>
      <c r="I14" s="106">
        <v>0.99878999999999996</v>
      </c>
    </row>
    <row r="15" spans="2:9" x14ac:dyDescent="0.2">
      <c r="B15" s="105">
        <v>17</v>
      </c>
      <c r="C15" s="106">
        <v>0.20391000000000001</v>
      </c>
      <c r="D15" s="106">
        <v>0.18865999999999999</v>
      </c>
      <c r="E15" s="106">
        <v>0.99866999999999995</v>
      </c>
      <c r="F15" s="106">
        <v>0.99866999999999995</v>
      </c>
      <c r="G15" s="106">
        <v>0.99851000000000001</v>
      </c>
      <c r="H15" s="106">
        <v>0.32807999999999998</v>
      </c>
      <c r="I15" s="106">
        <v>0.95225000000000004</v>
      </c>
    </row>
    <row r="16" spans="2:9" x14ac:dyDescent="0.2">
      <c r="B16" s="105">
        <v>18</v>
      </c>
      <c r="C16" s="106">
        <v>0.83994999999999997</v>
      </c>
      <c r="D16" s="106">
        <v>0.82599</v>
      </c>
      <c r="E16" s="106">
        <v>0.99411000000000005</v>
      </c>
      <c r="F16" s="106">
        <v>0.99380000000000002</v>
      </c>
      <c r="G16" s="106">
        <v>0.99658999999999998</v>
      </c>
      <c r="H16" s="106">
        <v>0.84057000000000004</v>
      </c>
      <c r="I16" s="106">
        <v>0.98821000000000003</v>
      </c>
    </row>
    <row r="17" spans="2:9" x14ac:dyDescent="0.2">
      <c r="B17" s="105">
        <v>19</v>
      </c>
      <c r="C17" s="106">
        <v>0.26982</v>
      </c>
      <c r="D17" s="106">
        <v>0.25167</v>
      </c>
      <c r="E17" s="106">
        <v>1</v>
      </c>
      <c r="F17" s="106">
        <v>1</v>
      </c>
      <c r="G17" s="106">
        <v>1</v>
      </c>
      <c r="H17" s="106">
        <v>0.32473999999999997</v>
      </c>
      <c r="I17" s="106">
        <v>0.95462999999999998</v>
      </c>
    </row>
    <row r="18" spans="2:9" x14ac:dyDescent="0.2">
      <c r="B18" s="105">
        <v>21</v>
      </c>
      <c r="C18" s="106">
        <v>0.31106</v>
      </c>
      <c r="D18" s="106">
        <v>0.29923</v>
      </c>
      <c r="E18" s="106">
        <v>1</v>
      </c>
      <c r="F18" s="106">
        <v>1</v>
      </c>
      <c r="G18" s="106">
        <v>1</v>
      </c>
      <c r="H18" s="106">
        <v>0.32845999999999997</v>
      </c>
      <c r="I18" s="106">
        <v>0.97511999999999999</v>
      </c>
    </row>
    <row r="19" spans="2:9" x14ac:dyDescent="0.2">
      <c r="B19" s="105">
        <v>22</v>
      </c>
      <c r="C19" s="106">
        <v>0.24265999999999999</v>
      </c>
      <c r="D19" s="106">
        <v>0.24110999999999999</v>
      </c>
      <c r="E19" s="106">
        <v>1</v>
      </c>
      <c r="F19" s="106">
        <v>1</v>
      </c>
      <c r="G19" s="106">
        <v>1</v>
      </c>
      <c r="H19" s="106">
        <v>0.76924000000000003</v>
      </c>
      <c r="I19" s="106">
        <v>0.99722</v>
      </c>
    </row>
    <row r="20" spans="2:9" x14ac:dyDescent="0.2">
      <c r="B20" s="105">
        <v>24</v>
      </c>
      <c r="C20" s="106">
        <v>0.26233000000000001</v>
      </c>
      <c r="D20" s="106">
        <v>0.26233000000000001</v>
      </c>
      <c r="E20" s="106">
        <v>0.26233000000000001</v>
      </c>
      <c r="F20" s="106">
        <v>0.26233000000000001</v>
      </c>
      <c r="G20" s="106">
        <v>0.26233000000000001</v>
      </c>
      <c r="H20" s="106">
        <v>0.24134</v>
      </c>
      <c r="I20" s="106">
        <v>0.96641999999999995</v>
      </c>
    </row>
    <row r="21" spans="2:9" x14ac:dyDescent="0.2">
      <c r="B21" s="105">
        <v>25</v>
      </c>
      <c r="C21" s="106">
        <v>0.3034</v>
      </c>
      <c r="D21" s="106">
        <v>0.29759000000000002</v>
      </c>
      <c r="E21" s="106">
        <v>0.99982000000000004</v>
      </c>
      <c r="F21" s="106">
        <v>0.99982000000000004</v>
      </c>
      <c r="G21" s="106">
        <v>0.99982000000000004</v>
      </c>
      <c r="H21" s="106">
        <v>0.41081000000000001</v>
      </c>
      <c r="I21" s="106">
        <v>0.96760000000000002</v>
      </c>
    </row>
    <row r="22" spans="2:9" x14ac:dyDescent="0.2">
      <c r="B22" s="105">
        <v>26</v>
      </c>
      <c r="C22" s="106">
        <v>0.23888999999999999</v>
      </c>
      <c r="D22" s="106">
        <v>0.22087000000000001</v>
      </c>
      <c r="E22" s="106">
        <v>0.99890999999999996</v>
      </c>
      <c r="F22" s="106">
        <v>0.99817999999999996</v>
      </c>
      <c r="G22" s="106">
        <v>0.99817999999999996</v>
      </c>
      <c r="H22" s="106">
        <v>0.17552999999999999</v>
      </c>
      <c r="I22" s="106">
        <v>0.99599000000000004</v>
      </c>
    </row>
    <row r="23" spans="2:9" x14ac:dyDescent="0.2">
      <c r="B23" s="105">
        <v>27</v>
      </c>
      <c r="C23" s="106">
        <v>0.27737000000000001</v>
      </c>
      <c r="D23" s="106">
        <v>0.26173000000000002</v>
      </c>
      <c r="E23" s="106">
        <v>0.99643000000000004</v>
      </c>
      <c r="F23" s="106">
        <v>0.99602000000000002</v>
      </c>
      <c r="G23" s="106">
        <v>0.99656999999999996</v>
      </c>
      <c r="H23" s="106">
        <v>0.34539999999999998</v>
      </c>
      <c r="I23" s="106">
        <v>0.96104000000000001</v>
      </c>
    </row>
    <row r="24" spans="2:9" x14ac:dyDescent="0.2">
      <c r="B24" s="105">
        <v>28</v>
      </c>
      <c r="C24" s="106">
        <v>0.22806999999999999</v>
      </c>
      <c r="D24" s="106">
        <v>0.22806999999999999</v>
      </c>
      <c r="E24" s="106">
        <v>1</v>
      </c>
      <c r="F24" s="106">
        <v>1</v>
      </c>
      <c r="G24" s="106">
        <v>1</v>
      </c>
      <c r="H24" s="106">
        <v>0.31286999999999998</v>
      </c>
      <c r="I24" s="106">
        <v>0.98026000000000002</v>
      </c>
    </row>
    <row r="25" spans="2:9" x14ac:dyDescent="0.2">
      <c r="B25" s="105">
        <v>29</v>
      </c>
      <c r="C25" s="106">
        <v>6.5530000000000005E-2</v>
      </c>
      <c r="D25" s="106">
        <v>5.3719999999999997E-2</v>
      </c>
      <c r="E25" s="106">
        <v>0.99978</v>
      </c>
      <c r="F25" s="106">
        <v>0.99978</v>
      </c>
      <c r="G25" s="106">
        <v>0.99978</v>
      </c>
      <c r="H25" s="106">
        <v>0.24115</v>
      </c>
      <c r="I25" s="106">
        <v>0.94815000000000005</v>
      </c>
    </row>
    <row r="26" spans="2:9" x14ac:dyDescent="0.2">
      <c r="B26" s="105" t="s">
        <v>832</v>
      </c>
      <c r="C26" s="106">
        <v>0.24981999999999999</v>
      </c>
      <c r="D26" s="106">
        <v>0.23488000000000001</v>
      </c>
      <c r="E26" s="106">
        <v>1</v>
      </c>
      <c r="F26" s="106">
        <v>1</v>
      </c>
      <c r="G26" s="106">
        <v>1</v>
      </c>
      <c r="H26" s="106">
        <v>0.52810999999999997</v>
      </c>
      <c r="I26" s="106">
        <v>0.99004000000000003</v>
      </c>
    </row>
    <row r="27" spans="2:9" x14ac:dyDescent="0.2">
      <c r="B27" s="105">
        <v>32</v>
      </c>
      <c r="C27" s="106">
        <v>5.6899999999999999E-2</v>
      </c>
      <c r="D27" s="106">
        <v>3.4009999999999999E-2</v>
      </c>
      <c r="E27" s="106">
        <v>0.78156000000000003</v>
      </c>
      <c r="F27" s="106">
        <v>0.78156000000000003</v>
      </c>
      <c r="G27" s="106">
        <v>0.78156000000000003</v>
      </c>
      <c r="H27" s="106">
        <v>0.18312999999999999</v>
      </c>
      <c r="I27" s="106">
        <v>0.68345</v>
      </c>
    </row>
    <row r="28" spans="2:9" x14ac:dyDescent="0.2">
      <c r="B28" s="105">
        <v>33</v>
      </c>
      <c r="C28" s="106">
        <v>0.18461</v>
      </c>
      <c r="D28" s="106">
        <v>0.16039</v>
      </c>
      <c r="E28" s="106">
        <v>0.11594</v>
      </c>
      <c r="F28" s="106">
        <v>0.13309000000000001</v>
      </c>
      <c r="G28" s="106">
        <v>0.10881</v>
      </c>
      <c r="H28" s="261">
        <v>0</v>
      </c>
      <c r="I28" s="106">
        <v>0.91335</v>
      </c>
    </row>
    <row r="29" spans="2:9" x14ac:dyDescent="0.2">
      <c r="B29" s="105">
        <v>34</v>
      </c>
      <c r="C29" s="106">
        <v>9.6619999999999998E-2</v>
      </c>
      <c r="D29" s="106">
        <v>8.1360000000000002E-2</v>
      </c>
      <c r="E29" s="106">
        <v>1</v>
      </c>
      <c r="F29" s="106">
        <v>1</v>
      </c>
      <c r="G29" s="106">
        <v>1</v>
      </c>
      <c r="H29" s="106">
        <v>0.17433000000000001</v>
      </c>
      <c r="I29" s="106">
        <v>0.94169000000000003</v>
      </c>
    </row>
    <row r="30" spans="2:9" x14ac:dyDescent="0.2">
      <c r="B30" s="105">
        <v>35</v>
      </c>
      <c r="C30" s="106">
        <v>0.16941000000000001</v>
      </c>
      <c r="D30" s="106">
        <v>0.15082000000000001</v>
      </c>
      <c r="E30" s="106">
        <v>0.99850000000000005</v>
      </c>
      <c r="F30" s="106">
        <v>0.99850000000000005</v>
      </c>
      <c r="G30" s="106">
        <v>0.99850000000000005</v>
      </c>
      <c r="H30" s="106">
        <v>0.40282000000000001</v>
      </c>
      <c r="I30" s="106">
        <v>0.98731000000000002</v>
      </c>
    </row>
    <row r="31" spans="2:9" x14ac:dyDescent="0.2">
      <c r="B31" s="105">
        <v>36</v>
      </c>
      <c r="C31" s="106">
        <v>0.97016000000000002</v>
      </c>
      <c r="D31" s="106">
        <v>0.97016000000000002</v>
      </c>
      <c r="E31" s="106">
        <v>0.91496999999999995</v>
      </c>
      <c r="F31" s="106">
        <v>0.93137999999999999</v>
      </c>
      <c r="G31" s="106">
        <v>0.91993999999999998</v>
      </c>
      <c r="H31" s="106">
        <v>0.98160000000000003</v>
      </c>
      <c r="I31" s="106">
        <v>0.90154000000000001</v>
      </c>
    </row>
    <row r="32" spans="2:9" x14ac:dyDescent="0.2">
      <c r="B32" s="105">
        <v>37</v>
      </c>
      <c r="C32" s="106">
        <v>6.0839999999999998E-2</v>
      </c>
      <c r="D32" s="106">
        <v>6.0839999999999998E-2</v>
      </c>
      <c r="E32" s="106">
        <v>6.0690000000000001E-2</v>
      </c>
      <c r="F32" s="106">
        <v>6.0690000000000001E-2</v>
      </c>
      <c r="G32" s="106">
        <v>6.0690000000000001E-2</v>
      </c>
      <c r="H32" s="106">
        <v>0.18608</v>
      </c>
      <c r="I32" s="106">
        <v>0.96426000000000001</v>
      </c>
    </row>
    <row r="33" spans="2:9" x14ac:dyDescent="0.2">
      <c r="B33" s="105">
        <v>38</v>
      </c>
      <c r="C33" s="106">
        <v>0.18121000000000001</v>
      </c>
      <c r="D33" s="106">
        <v>0.18107000000000001</v>
      </c>
      <c r="E33" s="106">
        <v>0.18121000000000001</v>
      </c>
      <c r="F33" s="106">
        <v>0.18121000000000001</v>
      </c>
      <c r="G33" s="106">
        <v>0.18121000000000001</v>
      </c>
      <c r="H33" s="106">
        <v>0.17938999999999999</v>
      </c>
      <c r="I33" s="106">
        <v>0.99895</v>
      </c>
    </row>
    <row r="34" spans="2:9" x14ac:dyDescent="0.2">
      <c r="B34" s="105">
        <v>39</v>
      </c>
      <c r="C34" s="106">
        <v>0.13428999999999999</v>
      </c>
      <c r="D34" s="106">
        <v>0.12071</v>
      </c>
      <c r="E34" s="106">
        <v>1</v>
      </c>
      <c r="F34" s="106">
        <v>1</v>
      </c>
      <c r="G34" s="106">
        <v>1</v>
      </c>
      <c r="H34" s="106">
        <v>0.49570999999999998</v>
      </c>
      <c r="I34" s="106">
        <v>0.92464000000000002</v>
      </c>
    </row>
    <row r="35" spans="2:9" x14ac:dyDescent="0.2">
      <c r="B35" s="105">
        <v>40</v>
      </c>
      <c r="C35" s="106">
        <v>0.2727</v>
      </c>
      <c r="D35" s="106">
        <v>0.27030999999999999</v>
      </c>
      <c r="E35" s="106">
        <v>1</v>
      </c>
      <c r="F35" s="106">
        <v>1</v>
      </c>
      <c r="G35" s="106">
        <v>1</v>
      </c>
      <c r="H35" s="106">
        <v>0.47105999999999998</v>
      </c>
      <c r="I35" s="106">
        <v>0.96628000000000003</v>
      </c>
    </row>
    <row r="36" spans="2:9" x14ac:dyDescent="0.2">
      <c r="B36" s="105">
        <v>41</v>
      </c>
      <c r="C36" s="106">
        <v>0.45373000000000002</v>
      </c>
      <c r="D36" s="106">
        <v>0.44473000000000001</v>
      </c>
      <c r="E36" s="106">
        <v>1</v>
      </c>
      <c r="F36" s="106">
        <v>1</v>
      </c>
      <c r="G36" s="106">
        <v>1</v>
      </c>
      <c r="H36" s="106">
        <v>0.76061999999999996</v>
      </c>
      <c r="I36" s="106">
        <v>0.98734</v>
      </c>
    </row>
    <row r="37" spans="2:9" x14ac:dyDescent="0.2">
      <c r="B37" s="105">
        <v>42</v>
      </c>
      <c r="C37" s="106">
        <v>0.36692999999999998</v>
      </c>
      <c r="D37" s="106">
        <v>0.35694999999999999</v>
      </c>
      <c r="E37" s="106">
        <v>0.24893999999999999</v>
      </c>
      <c r="F37" s="106">
        <v>0.28172999999999998</v>
      </c>
      <c r="G37" s="106">
        <v>0.24424000000000001</v>
      </c>
      <c r="H37" s="106">
        <v>0.42851</v>
      </c>
      <c r="I37" s="106">
        <v>0.97453999999999996</v>
      </c>
    </row>
    <row r="38" spans="2:9" x14ac:dyDescent="0.2">
      <c r="B38" s="105">
        <v>43</v>
      </c>
      <c r="C38" s="106">
        <v>0.26446999999999998</v>
      </c>
      <c r="D38" s="106">
        <v>0.24933</v>
      </c>
      <c r="E38" s="106">
        <v>1</v>
      </c>
      <c r="F38" s="106">
        <v>1</v>
      </c>
      <c r="G38" s="106">
        <v>1</v>
      </c>
      <c r="H38" s="106">
        <v>0.34194000000000002</v>
      </c>
      <c r="I38" s="106">
        <v>0.97194999999999998</v>
      </c>
    </row>
    <row r="39" spans="2:9" x14ac:dyDescent="0.2">
      <c r="B39" s="105">
        <v>45</v>
      </c>
      <c r="C39" s="106">
        <v>0.27189000000000002</v>
      </c>
      <c r="D39" s="106">
        <v>0.25749</v>
      </c>
      <c r="E39" s="106">
        <v>0.99987999999999999</v>
      </c>
      <c r="F39" s="106">
        <v>0.99987999999999999</v>
      </c>
      <c r="G39" s="106">
        <v>0.99987999999999999</v>
      </c>
      <c r="H39" s="106">
        <v>0.40134999999999998</v>
      </c>
      <c r="I39" s="106">
        <v>0.97143999999999997</v>
      </c>
    </row>
    <row r="40" spans="2:9" x14ac:dyDescent="0.2">
      <c r="B40" s="105">
        <v>46</v>
      </c>
      <c r="C40" s="106">
        <v>0.18681</v>
      </c>
      <c r="D40" s="106">
        <v>0.18681</v>
      </c>
      <c r="E40" s="106">
        <v>0.18681</v>
      </c>
      <c r="F40" s="106">
        <v>0.18681</v>
      </c>
      <c r="G40" s="106">
        <v>0.18681</v>
      </c>
      <c r="H40" s="106">
        <v>0.24176</v>
      </c>
      <c r="I40" s="106">
        <v>0.89890000000000003</v>
      </c>
    </row>
    <row r="41" spans="2:9" x14ac:dyDescent="0.2">
      <c r="B41" s="105">
        <v>47</v>
      </c>
      <c r="C41" s="106">
        <v>0.80181999999999998</v>
      </c>
      <c r="D41" s="106">
        <v>0.77549000000000001</v>
      </c>
      <c r="E41" s="106">
        <v>1</v>
      </c>
      <c r="F41" s="106">
        <v>1</v>
      </c>
      <c r="G41" s="106">
        <v>1</v>
      </c>
      <c r="H41" s="106">
        <v>3.3590000000000002E-2</v>
      </c>
      <c r="I41" s="106">
        <v>0.98336000000000001</v>
      </c>
    </row>
    <row r="42" spans="2:9" x14ac:dyDescent="0.2">
      <c r="B42" s="105">
        <v>48</v>
      </c>
      <c r="C42" s="106">
        <v>0.27977999999999997</v>
      </c>
      <c r="D42" s="106">
        <v>0.26177</v>
      </c>
      <c r="E42" s="106">
        <v>1</v>
      </c>
      <c r="F42" s="106">
        <v>1</v>
      </c>
      <c r="G42" s="106">
        <v>1</v>
      </c>
      <c r="H42" s="106">
        <v>0.31025000000000003</v>
      </c>
      <c r="I42" s="106">
        <v>0.96675999999999995</v>
      </c>
    </row>
    <row r="43" spans="2:9" x14ac:dyDescent="0.2">
      <c r="B43" s="107" t="s">
        <v>1204</v>
      </c>
      <c r="C43" s="106">
        <v>0.23116999999999999</v>
      </c>
      <c r="D43" s="106">
        <v>0.21878</v>
      </c>
      <c r="E43" s="106">
        <v>0.78493999999999997</v>
      </c>
      <c r="F43" s="106">
        <v>0.78742000000000001</v>
      </c>
      <c r="G43" s="106">
        <v>0.78464999999999996</v>
      </c>
      <c r="H43" s="106">
        <v>0.36068</v>
      </c>
      <c r="I43" s="106">
        <v>0.96540000000000004</v>
      </c>
    </row>
    <row r="44" spans="2:9" ht="22.5" x14ac:dyDescent="0.2">
      <c r="B44" s="101" t="s">
        <v>1205</v>
      </c>
      <c r="C44" s="386">
        <v>0</v>
      </c>
      <c r="D44" s="389"/>
      <c r="E44" s="389"/>
      <c r="F44" s="389"/>
      <c r="G44" s="389"/>
      <c r="H44" s="102">
        <v>2</v>
      </c>
      <c r="I44" s="102">
        <v>0</v>
      </c>
    </row>
  </sheetData>
  <mergeCells count="2">
    <mergeCell ref="C44:G44"/>
    <mergeCell ref="B1:H1"/>
  </mergeCells>
  <phoneticPr fontId="11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/>
  </sheetViews>
  <sheetFormatPr baseColWidth="10" defaultRowHeight="11.25" x14ac:dyDescent="0.2"/>
  <cols>
    <col min="1" max="1" width="3.7109375" style="2" customWidth="1"/>
    <col min="2" max="2" width="13.42578125" style="2" customWidth="1"/>
    <col min="3" max="3" width="14.140625" style="2" customWidth="1"/>
    <col min="4" max="4" width="16.7109375" style="2" customWidth="1"/>
    <col min="5" max="5" width="13.140625" style="2" customWidth="1"/>
    <col min="6" max="7" width="13.28515625" style="2" customWidth="1"/>
    <col min="8" max="8" width="11.42578125" style="2"/>
    <col min="9" max="9" width="15" style="2" customWidth="1"/>
    <col min="10" max="16384" width="11.42578125" style="2"/>
  </cols>
  <sheetData>
    <row r="1" spans="2:9" x14ac:dyDescent="0.2">
      <c r="B1" s="388" t="s">
        <v>222</v>
      </c>
      <c r="C1" s="388"/>
      <c r="D1" s="388"/>
      <c r="E1" s="388"/>
      <c r="F1" s="388"/>
      <c r="G1" s="388"/>
      <c r="H1" s="388"/>
    </row>
    <row r="3" spans="2:9" ht="45" x14ac:dyDescent="0.2">
      <c r="B3" s="103" t="s">
        <v>1191</v>
      </c>
      <c r="C3" s="103" t="s">
        <v>16</v>
      </c>
      <c r="D3" s="103" t="s">
        <v>17</v>
      </c>
      <c r="E3" s="103" t="s">
        <v>18</v>
      </c>
      <c r="F3" s="103" t="s">
        <v>19</v>
      </c>
      <c r="G3" s="103" t="s">
        <v>20</v>
      </c>
      <c r="H3" s="103" t="s">
        <v>21</v>
      </c>
      <c r="I3" s="103" t="s">
        <v>22</v>
      </c>
    </row>
    <row r="4" spans="2:9" x14ac:dyDescent="0.2">
      <c r="B4" s="105">
        <v>51</v>
      </c>
      <c r="C4" s="106">
        <v>0.20291000000000001</v>
      </c>
      <c r="D4" s="106">
        <v>0.18642</v>
      </c>
      <c r="E4" s="106">
        <v>0.99756999999999996</v>
      </c>
      <c r="F4" s="106">
        <v>0.99756999999999996</v>
      </c>
      <c r="G4" s="106">
        <v>0.99756999999999996</v>
      </c>
      <c r="H4" s="106">
        <v>0.36410999999999999</v>
      </c>
      <c r="I4" s="106">
        <v>0.85675000000000001</v>
      </c>
    </row>
    <row r="5" spans="2:9" x14ac:dyDescent="0.2">
      <c r="B5" s="105">
        <v>52</v>
      </c>
      <c r="C5" s="106">
        <v>0.30487999999999998</v>
      </c>
      <c r="D5" s="106">
        <v>0.28288000000000002</v>
      </c>
      <c r="E5" s="106">
        <v>1</v>
      </c>
      <c r="F5" s="106">
        <v>1</v>
      </c>
      <c r="G5" s="106">
        <v>1</v>
      </c>
      <c r="H5" s="106">
        <v>0.41921999999999998</v>
      </c>
      <c r="I5" s="106">
        <v>0.87492999999999999</v>
      </c>
    </row>
    <row r="6" spans="2:9" x14ac:dyDescent="0.2">
      <c r="B6" s="105">
        <v>54</v>
      </c>
      <c r="C6" s="106">
        <v>0.29537999999999998</v>
      </c>
      <c r="D6" s="106">
        <v>0.27783999999999998</v>
      </c>
      <c r="E6" s="106">
        <v>1</v>
      </c>
      <c r="F6" s="106">
        <v>1</v>
      </c>
      <c r="G6" s="106">
        <v>1</v>
      </c>
      <c r="H6" s="106">
        <v>0.27099000000000001</v>
      </c>
      <c r="I6" s="106">
        <v>0.95591999999999999</v>
      </c>
    </row>
    <row r="7" spans="2:9" x14ac:dyDescent="0.2">
      <c r="B7" s="105">
        <v>55</v>
      </c>
      <c r="C7" s="106">
        <v>4.8169999999999998E-2</v>
      </c>
      <c r="D7" s="106">
        <v>4.5760000000000002E-2</v>
      </c>
      <c r="E7" s="106">
        <v>0.12282999999999999</v>
      </c>
      <c r="F7" s="106">
        <v>0.12139</v>
      </c>
      <c r="G7" s="106">
        <v>0.12139</v>
      </c>
      <c r="H7" s="106">
        <v>4.6240000000000003E-2</v>
      </c>
      <c r="I7" s="106">
        <v>0.93208000000000002</v>
      </c>
    </row>
    <row r="8" spans="2:9" x14ac:dyDescent="0.2">
      <c r="B8" s="105">
        <v>56</v>
      </c>
      <c r="C8" s="106">
        <v>0.10179000000000001</v>
      </c>
      <c r="D8" s="106">
        <v>9.1240000000000002E-2</v>
      </c>
      <c r="E8" s="106">
        <v>0.99985000000000002</v>
      </c>
      <c r="F8" s="106">
        <v>0.99985000000000002</v>
      </c>
      <c r="G8" s="106">
        <v>0.99985000000000002</v>
      </c>
      <c r="H8" s="106">
        <v>9.5159999999999995E-2</v>
      </c>
      <c r="I8" s="106">
        <v>0.99426999999999999</v>
      </c>
    </row>
    <row r="9" spans="2:9" x14ac:dyDescent="0.2">
      <c r="B9" s="105">
        <v>57</v>
      </c>
      <c r="C9" s="106">
        <v>0.14781</v>
      </c>
      <c r="D9" s="106">
        <v>0.14618</v>
      </c>
      <c r="E9" s="106">
        <v>0.89968000000000004</v>
      </c>
      <c r="F9" s="106">
        <v>0.89968000000000004</v>
      </c>
      <c r="G9" s="106">
        <v>0.89968000000000004</v>
      </c>
      <c r="H9" s="106">
        <v>0.22348000000000001</v>
      </c>
      <c r="I9" s="106">
        <v>0.95730999999999999</v>
      </c>
    </row>
    <row r="10" spans="2:9" x14ac:dyDescent="0.2">
      <c r="B10" s="105">
        <v>58</v>
      </c>
      <c r="C10" s="106">
        <v>0.48215000000000002</v>
      </c>
      <c r="D10" s="106">
        <v>0.46094000000000002</v>
      </c>
      <c r="E10" s="106">
        <v>1</v>
      </c>
      <c r="F10" s="106">
        <v>1</v>
      </c>
      <c r="G10" s="106">
        <v>1</v>
      </c>
      <c r="H10" s="106">
        <v>0.36420000000000002</v>
      </c>
      <c r="I10" s="106">
        <v>0.96843999999999997</v>
      </c>
    </row>
    <row r="11" spans="2:9" x14ac:dyDescent="0.2">
      <c r="B11" s="105">
        <v>59</v>
      </c>
      <c r="C11" s="106">
        <v>0.13700999999999999</v>
      </c>
      <c r="D11" s="106">
        <v>0.12245</v>
      </c>
      <c r="E11" s="106">
        <v>0.99994000000000005</v>
      </c>
      <c r="F11" s="106">
        <v>0.99994000000000005</v>
      </c>
      <c r="G11" s="106">
        <v>0.99994000000000005</v>
      </c>
      <c r="H11" s="106">
        <v>0.19461000000000001</v>
      </c>
      <c r="I11" s="106">
        <v>0.95321999999999996</v>
      </c>
    </row>
    <row r="12" spans="2:9" x14ac:dyDescent="0.2">
      <c r="B12" s="105">
        <v>60</v>
      </c>
      <c r="C12" s="106">
        <v>0.15861</v>
      </c>
      <c r="D12" s="106">
        <v>0.13782</v>
      </c>
      <c r="E12" s="106">
        <v>1</v>
      </c>
      <c r="F12" s="106">
        <v>1</v>
      </c>
      <c r="G12" s="106">
        <v>1</v>
      </c>
      <c r="H12" s="106">
        <v>0.38207000000000002</v>
      </c>
      <c r="I12" s="106">
        <v>0.98989000000000005</v>
      </c>
    </row>
    <row r="13" spans="2:9" x14ac:dyDescent="0.2">
      <c r="B13" s="105">
        <v>62</v>
      </c>
      <c r="C13" s="106">
        <v>0.30621999999999999</v>
      </c>
      <c r="D13" s="106">
        <v>0.28832000000000002</v>
      </c>
      <c r="E13" s="106">
        <v>0.19386</v>
      </c>
      <c r="F13" s="106">
        <v>0.23416000000000001</v>
      </c>
      <c r="G13" s="106">
        <v>0.19208</v>
      </c>
      <c r="H13" s="106">
        <v>0.82455999999999996</v>
      </c>
      <c r="I13" s="106">
        <v>0.95365999999999995</v>
      </c>
    </row>
    <row r="14" spans="2:9" x14ac:dyDescent="0.2">
      <c r="B14" s="105">
        <v>63</v>
      </c>
      <c r="C14" s="106">
        <v>0.12333</v>
      </c>
      <c r="D14" s="106">
        <v>0.12333</v>
      </c>
      <c r="E14" s="106">
        <v>1</v>
      </c>
      <c r="F14" s="106">
        <v>1</v>
      </c>
      <c r="G14" s="106">
        <v>1</v>
      </c>
      <c r="H14" s="106">
        <v>0</v>
      </c>
      <c r="I14" s="106">
        <v>0.97099000000000002</v>
      </c>
    </row>
    <row r="15" spans="2:9" x14ac:dyDescent="0.2">
      <c r="B15" s="105">
        <v>65</v>
      </c>
      <c r="C15" s="106">
        <v>0.26778000000000002</v>
      </c>
      <c r="D15" s="106">
        <v>0.26778000000000002</v>
      </c>
      <c r="E15" s="106">
        <v>1</v>
      </c>
      <c r="F15" s="106">
        <v>1</v>
      </c>
      <c r="G15" s="106">
        <v>1</v>
      </c>
      <c r="H15" s="106">
        <v>0.42226999999999998</v>
      </c>
      <c r="I15" s="106">
        <v>0.94555999999999996</v>
      </c>
    </row>
    <row r="16" spans="2:9" x14ac:dyDescent="0.2">
      <c r="B16" s="105">
        <v>68</v>
      </c>
      <c r="C16" s="106">
        <v>0.18945000000000001</v>
      </c>
      <c r="D16" s="106">
        <v>0.18945000000000001</v>
      </c>
      <c r="E16" s="106">
        <v>0.18945000000000001</v>
      </c>
      <c r="F16" s="106">
        <v>0.18945000000000001</v>
      </c>
      <c r="G16" s="106">
        <v>0.18945000000000001</v>
      </c>
      <c r="H16" s="106">
        <v>0.25074000000000002</v>
      </c>
      <c r="I16" s="106">
        <v>0.99875000000000003</v>
      </c>
    </row>
    <row r="17" spans="2:9" x14ac:dyDescent="0.2">
      <c r="B17" s="105">
        <v>69</v>
      </c>
      <c r="C17" s="106">
        <v>0.2152</v>
      </c>
      <c r="D17" s="106">
        <v>0.21412</v>
      </c>
      <c r="E17" s="106">
        <v>0.20868999999999999</v>
      </c>
      <c r="F17" s="106">
        <v>0.20973</v>
      </c>
      <c r="G17" s="106">
        <v>0.20927999999999999</v>
      </c>
      <c r="H17" s="261">
        <v>0</v>
      </c>
      <c r="I17" s="106">
        <v>0.94181999999999999</v>
      </c>
    </row>
    <row r="18" spans="2:9" x14ac:dyDescent="0.2">
      <c r="B18" s="105">
        <v>70</v>
      </c>
      <c r="C18" s="106">
        <v>0.27073000000000003</v>
      </c>
      <c r="D18" s="106">
        <v>0.25940999999999997</v>
      </c>
      <c r="E18" s="106">
        <v>1</v>
      </c>
      <c r="F18" s="106">
        <v>1</v>
      </c>
      <c r="G18" s="106">
        <v>1</v>
      </c>
      <c r="H18" s="106">
        <v>0.25977</v>
      </c>
      <c r="I18" s="106">
        <v>0.94264000000000003</v>
      </c>
    </row>
    <row r="19" spans="2:9" x14ac:dyDescent="0.2">
      <c r="B19" s="105">
        <v>71</v>
      </c>
      <c r="C19" s="106">
        <v>0.32962999999999998</v>
      </c>
      <c r="D19" s="106">
        <v>0.31533</v>
      </c>
      <c r="E19" s="106">
        <v>0.24034</v>
      </c>
      <c r="F19" s="106">
        <v>0.26928000000000002</v>
      </c>
      <c r="G19" s="106">
        <v>0.23646</v>
      </c>
      <c r="H19" s="106">
        <v>0.36263000000000001</v>
      </c>
      <c r="I19" s="106">
        <v>0.93894</v>
      </c>
    </row>
    <row r="20" spans="2:9" x14ac:dyDescent="0.2">
      <c r="B20" s="105">
        <v>72</v>
      </c>
      <c r="C20" s="106">
        <v>0.32651999999999998</v>
      </c>
      <c r="D20" s="106">
        <v>0.31474999999999997</v>
      </c>
      <c r="E20" s="106">
        <v>1</v>
      </c>
      <c r="F20" s="106">
        <v>1</v>
      </c>
      <c r="G20" s="106">
        <v>1</v>
      </c>
      <c r="H20" s="106">
        <v>0.26783000000000001</v>
      </c>
      <c r="I20" s="106">
        <v>0.96204999999999996</v>
      </c>
    </row>
    <row r="21" spans="2:9" x14ac:dyDescent="0.2">
      <c r="B21" s="105">
        <v>73</v>
      </c>
      <c r="C21" s="106">
        <v>0.42385</v>
      </c>
      <c r="D21" s="106">
        <v>0.41148000000000001</v>
      </c>
      <c r="E21" s="106">
        <v>1</v>
      </c>
      <c r="F21" s="106">
        <v>1</v>
      </c>
      <c r="G21" s="106">
        <v>1</v>
      </c>
      <c r="H21" s="106">
        <v>0.38673000000000002</v>
      </c>
      <c r="I21" s="106">
        <v>0.95711999999999997</v>
      </c>
    </row>
    <row r="22" spans="2:9" x14ac:dyDescent="0.2">
      <c r="B22" s="105">
        <v>74</v>
      </c>
      <c r="C22" s="106">
        <v>0.27068999999999999</v>
      </c>
      <c r="D22" s="106">
        <v>0.26332</v>
      </c>
      <c r="E22" s="106">
        <v>1</v>
      </c>
      <c r="F22" s="106">
        <v>1</v>
      </c>
      <c r="G22" s="106">
        <v>1</v>
      </c>
      <c r="H22" s="106">
        <v>0.31662000000000001</v>
      </c>
      <c r="I22" s="106">
        <v>0.95933000000000002</v>
      </c>
    </row>
    <row r="23" spans="2:9" x14ac:dyDescent="0.2">
      <c r="B23" s="105">
        <v>75</v>
      </c>
      <c r="C23" s="106">
        <v>0.19572999999999999</v>
      </c>
      <c r="D23" s="106">
        <v>0.19572999999999999</v>
      </c>
      <c r="E23" s="106">
        <v>1</v>
      </c>
      <c r="F23" s="106">
        <v>1</v>
      </c>
      <c r="G23" s="106">
        <v>1</v>
      </c>
      <c r="H23" s="106">
        <v>0.40688000000000002</v>
      </c>
      <c r="I23" s="106">
        <v>0.99997000000000003</v>
      </c>
    </row>
    <row r="24" spans="2:9" x14ac:dyDescent="0.2">
      <c r="B24" s="105">
        <v>76</v>
      </c>
      <c r="C24" s="106">
        <v>0.33996999999999999</v>
      </c>
      <c r="D24" s="106">
        <v>0.31895000000000001</v>
      </c>
      <c r="E24" s="106">
        <v>1</v>
      </c>
      <c r="F24" s="106">
        <v>1</v>
      </c>
      <c r="G24" s="106">
        <v>1</v>
      </c>
      <c r="H24" s="106">
        <v>0.36353999999999997</v>
      </c>
      <c r="I24" s="106">
        <v>0.95359000000000005</v>
      </c>
    </row>
    <row r="25" spans="2:9" x14ac:dyDescent="0.2">
      <c r="B25" s="105">
        <v>77</v>
      </c>
      <c r="C25" s="106">
        <v>9.9360000000000004E-2</v>
      </c>
      <c r="D25" s="106">
        <v>8.1720000000000001E-2</v>
      </c>
      <c r="E25" s="106">
        <v>0.99846999999999997</v>
      </c>
      <c r="F25" s="106">
        <v>0.99853000000000003</v>
      </c>
      <c r="G25" s="106">
        <v>0.99853000000000003</v>
      </c>
      <c r="H25" s="106">
        <v>0.37289</v>
      </c>
      <c r="I25" s="106">
        <v>0.99038999999999999</v>
      </c>
    </row>
    <row r="26" spans="2:9" x14ac:dyDescent="0.2">
      <c r="B26" s="105">
        <v>78</v>
      </c>
      <c r="C26" s="106">
        <v>0.40695999999999999</v>
      </c>
      <c r="D26" s="106">
        <v>0.38882</v>
      </c>
      <c r="E26" s="106">
        <v>0.99751000000000001</v>
      </c>
      <c r="F26" s="106">
        <v>0.99756</v>
      </c>
      <c r="G26" s="106">
        <v>0.99792000000000003</v>
      </c>
      <c r="H26" s="106">
        <v>0.64688999999999997</v>
      </c>
      <c r="I26" s="106">
        <v>0.98089999999999999</v>
      </c>
    </row>
    <row r="27" spans="2:9" x14ac:dyDescent="0.2">
      <c r="B27" s="105">
        <v>79</v>
      </c>
      <c r="C27" s="106">
        <v>0.13888</v>
      </c>
      <c r="D27" s="106">
        <v>0.12876000000000001</v>
      </c>
      <c r="E27" s="106">
        <v>1</v>
      </c>
      <c r="F27" s="106">
        <v>1</v>
      </c>
      <c r="G27" s="106">
        <v>1</v>
      </c>
      <c r="H27" s="106">
        <v>0.37889</v>
      </c>
      <c r="I27" s="106">
        <v>0.96374000000000004</v>
      </c>
    </row>
    <row r="28" spans="2:9" x14ac:dyDescent="0.2">
      <c r="B28" s="105">
        <v>80</v>
      </c>
      <c r="C28" s="106">
        <v>0.15014</v>
      </c>
      <c r="D28" s="106">
        <v>0.13421</v>
      </c>
      <c r="E28" s="106">
        <v>1</v>
      </c>
      <c r="F28" s="106">
        <v>1</v>
      </c>
      <c r="G28" s="106">
        <v>1</v>
      </c>
      <c r="H28" s="106">
        <v>0.18790000000000001</v>
      </c>
      <c r="I28" s="106">
        <v>0.95708000000000004</v>
      </c>
    </row>
    <row r="29" spans="2:9" x14ac:dyDescent="0.2">
      <c r="B29" s="105">
        <v>81</v>
      </c>
      <c r="C29" s="106">
        <v>6.1550000000000001E-2</v>
      </c>
      <c r="D29" s="106">
        <v>6.1550000000000001E-2</v>
      </c>
      <c r="E29" s="106">
        <v>5.8619999999999998E-2</v>
      </c>
      <c r="F29" s="106">
        <v>5.8619999999999998E-2</v>
      </c>
      <c r="G29" s="106">
        <v>5.8619999999999998E-2</v>
      </c>
      <c r="H29" s="106">
        <v>0.60485</v>
      </c>
      <c r="I29" s="106">
        <v>0.95550000000000002</v>
      </c>
    </row>
    <row r="30" spans="2:9" x14ac:dyDescent="0.2">
      <c r="B30" s="105">
        <v>82</v>
      </c>
      <c r="C30" s="106">
        <v>5.2630000000000003E-2</v>
      </c>
      <c r="D30" s="106">
        <v>5.2630000000000003E-2</v>
      </c>
      <c r="E30" s="106">
        <v>1</v>
      </c>
      <c r="F30" s="106">
        <v>1</v>
      </c>
      <c r="G30" s="106">
        <v>1</v>
      </c>
      <c r="H30" s="106">
        <v>0.64986999999999995</v>
      </c>
      <c r="I30" s="106">
        <v>0.95633000000000001</v>
      </c>
    </row>
    <row r="31" spans="2:9" x14ac:dyDescent="0.2">
      <c r="B31" s="105">
        <v>83</v>
      </c>
      <c r="C31" s="106">
        <v>8.992E-2</v>
      </c>
      <c r="D31" s="106">
        <v>6.8709999999999993E-2</v>
      </c>
      <c r="E31" s="106">
        <v>1</v>
      </c>
      <c r="F31" s="106">
        <v>1</v>
      </c>
      <c r="G31" s="106">
        <v>1</v>
      </c>
      <c r="H31" s="106">
        <v>0.33195999999999998</v>
      </c>
      <c r="I31" s="106">
        <v>0.98528000000000004</v>
      </c>
    </row>
    <row r="32" spans="2:9" x14ac:dyDescent="0.2">
      <c r="B32" s="105">
        <v>84</v>
      </c>
      <c r="C32" s="106">
        <v>0.51656000000000002</v>
      </c>
      <c r="D32" s="106">
        <v>0.51183000000000001</v>
      </c>
      <c r="E32" s="106">
        <v>1</v>
      </c>
      <c r="F32" s="106">
        <v>1</v>
      </c>
      <c r="G32" s="106">
        <v>1</v>
      </c>
      <c r="H32" s="106">
        <v>0.57521</v>
      </c>
      <c r="I32" s="106">
        <v>0.96689000000000003</v>
      </c>
    </row>
    <row r="33" spans="2:9" x14ac:dyDescent="0.2">
      <c r="B33" s="105">
        <v>85</v>
      </c>
      <c r="C33" s="106">
        <v>7.8570000000000001E-2</v>
      </c>
      <c r="D33" s="106">
        <v>6.3450000000000006E-2</v>
      </c>
      <c r="E33" s="106">
        <v>1</v>
      </c>
      <c r="F33" s="106">
        <v>1</v>
      </c>
      <c r="G33" s="106">
        <v>1</v>
      </c>
      <c r="H33" s="106">
        <v>0.16173999999999999</v>
      </c>
      <c r="I33" s="106">
        <v>0.95221</v>
      </c>
    </row>
    <row r="34" spans="2:9" x14ac:dyDescent="0.2">
      <c r="B34" s="105">
        <v>88</v>
      </c>
      <c r="C34" s="106">
        <v>0.29844999999999999</v>
      </c>
      <c r="D34" s="106">
        <v>0.28782000000000002</v>
      </c>
      <c r="E34" s="106">
        <v>0.99917999999999996</v>
      </c>
      <c r="F34" s="106">
        <v>0.99917999999999996</v>
      </c>
      <c r="G34" s="106">
        <v>0.99917999999999996</v>
      </c>
      <c r="H34" s="106">
        <v>0.38267000000000001</v>
      </c>
      <c r="I34" s="106">
        <v>0.95311999999999997</v>
      </c>
    </row>
    <row r="35" spans="2:9" x14ac:dyDescent="0.2">
      <c r="B35" s="105">
        <v>89</v>
      </c>
      <c r="C35" s="106">
        <v>0.43580999999999998</v>
      </c>
      <c r="D35" s="106">
        <v>0.42704999999999999</v>
      </c>
      <c r="E35" s="106">
        <v>0.99863000000000002</v>
      </c>
      <c r="F35" s="106">
        <v>0.99863000000000002</v>
      </c>
      <c r="G35" s="106">
        <v>0.99863000000000002</v>
      </c>
      <c r="H35" s="106">
        <v>0.45250000000000001</v>
      </c>
      <c r="I35" s="106">
        <v>0.92115999999999998</v>
      </c>
    </row>
    <row r="36" spans="2:9" x14ac:dyDescent="0.2">
      <c r="B36" s="105">
        <v>90</v>
      </c>
      <c r="C36" s="106">
        <v>8.2040000000000002E-2</v>
      </c>
      <c r="D36" s="106">
        <v>8.2040000000000002E-2</v>
      </c>
      <c r="E36" s="106">
        <v>1</v>
      </c>
      <c r="F36" s="106">
        <v>1</v>
      </c>
      <c r="G36" s="106">
        <v>1</v>
      </c>
      <c r="H36" s="106">
        <v>0.17713000000000001</v>
      </c>
      <c r="I36" s="106">
        <v>0.93847000000000003</v>
      </c>
    </row>
    <row r="37" spans="2:9" x14ac:dyDescent="0.2">
      <c r="B37" s="105">
        <v>91</v>
      </c>
      <c r="C37" s="106">
        <v>0.23275999999999999</v>
      </c>
      <c r="D37" s="106">
        <v>0.21678</v>
      </c>
      <c r="E37" s="106">
        <v>1</v>
      </c>
      <c r="F37" s="106">
        <v>1</v>
      </c>
      <c r="G37" s="106">
        <v>1</v>
      </c>
      <c r="H37" s="106">
        <v>0.35281000000000001</v>
      </c>
      <c r="I37" s="106">
        <v>0.99521000000000004</v>
      </c>
    </row>
    <row r="38" spans="2:9" x14ac:dyDescent="0.2">
      <c r="B38" s="105">
        <v>92</v>
      </c>
      <c r="C38" s="106">
        <v>0.31274999999999997</v>
      </c>
      <c r="D38" s="106">
        <v>0.29285</v>
      </c>
      <c r="E38" s="106">
        <v>1</v>
      </c>
      <c r="F38" s="106">
        <v>1</v>
      </c>
      <c r="G38" s="106">
        <v>1</v>
      </c>
      <c r="H38" s="106">
        <v>0.4929</v>
      </c>
      <c r="I38" s="106">
        <v>0.99397999999999997</v>
      </c>
    </row>
    <row r="39" spans="2:9" x14ac:dyDescent="0.2">
      <c r="B39" s="105">
        <v>93</v>
      </c>
      <c r="C39" s="106">
        <v>0.15556</v>
      </c>
      <c r="D39" s="106">
        <v>0.13453000000000001</v>
      </c>
      <c r="E39" s="106">
        <v>0.11466999999999999</v>
      </c>
      <c r="F39" s="106">
        <v>0.11466999999999999</v>
      </c>
      <c r="G39" s="106">
        <v>0.11466999999999999</v>
      </c>
      <c r="H39" s="106">
        <v>0.75390000000000001</v>
      </c>
      <c r="I39" s="106">
        <v>0.98021999999999998</v>
      </c>
    </row>
    <row r="40" spans="2:9" x14ac:dyDescent="0.2">
      <c r="B40" s="105">
        <v>94</v>
      </c>
      <c r="C40" s="106">
        <v>0.21182000000000001</v>
      </c>
      <c r="D40" s="106">
        <v>0.19220000000000001</v>
      </c>
      <c r="E40" s="106">
        <v>0.99772000000000005</v>
      </c>
      <c r="F40" s="106">
        <v>0.99821000000000004</v>
      </c>
      <c r="G40" s="106">
        <v>0.99831000000000003</v>
      </c>
      <c r="H40" s="106">
        <v>0.33468999999999999</v>
      </c>
      <c r="I40" s="106">
        <v>0.98956999999999995</v>
      </c>
    </row>
    <row r="41" spans="2:9" x14ac:dyDescent="0.2">
      <c r="B41" s="105">
        <v>95</v>
      </c>
      <c r="C41" s="106">
        <v>0.34294000000000002</v>
      </c>
      <c r="D41" s="106">
        <v>0.32566000000000001</v>
      </c>
      <c r="E41" s="106">
        <v>0.99983</v>
      </c>
      <c r="F41" s="106">
        <v>0.99983</v>
      </c>
      <c r="G41" s="106">
        <v>0.99983</v>
      </c>
      <c r="H41" s="106">
        <v>0.35925000000000001</v>
      </c>
      <c r="I41" s="106">
        <v>0.99955000000000005</v>
      </c>
    </row>
    <row r="42" spans="2:9" x14ac:dyDescent="0.2">
      <c r="B42" s="105">
        <v>971</v>
      </c>
      <c r="C42" s="106">
        <v>0.31056</v>
      </c>
      <c r="D42" s="106">
        <v>0.28573999999999999</v>
      </c>
      <c r="E42" s="106">
        <v>1</v>
      </c>
      <c r="F42" s="106">
        <v>1</v>
      </c>
      <c r="G42" s="106">
        <v>1</v>
      </c>
      <c r="H42" s="106">
        <v>0.52636000000000005</v>
      </c>
      <c r="I42" s="106">
        <v>0.97933999999999999</v>
      </c>
    </row>
    <row r="43" spans="2:9" x14ac:dyDescent="0.2">
      <c r="B43" s="105">
        <v>974</v>
      </c>
      <c r="C43" s="106">
        <v>0.25719999999999998</v>
      </c>
      <c r="D43" s="106">
        <v>0.25719999999999998</v>
      </c>
      <c r="E43" s="106">
        <v>0.25712000000000002</v>
      </c>
      <c r="F43" s="106">
        <v>0.25712000000000002</v>
      </c>
      <c r="G43" s="106">
        <v>0.25712000000000002</v>
      </c>
      <c r="H43" s="106">
        <v>0.37290000000000001</v>
      </c>
      <c r="I43" s="106">
        <v>0.96779000000000004</v>
      </c>
    </row>
    <row r="44" spans="2:9" x14ac:dyDescent="0.2">
      <c r="B44" s="107" t="s">
        <v>1204</v>
      </c>
      <c r="C44" s="106">
        <v>0.23116999999999999</v>
      </c>
      <c r="D44" s="106">
        <v>0.21878</v>
      </c>
      <c r="E44" s="106">
        <v>0.78493999999999997</v>
      </c>
      <c r="F44" s="106">
        <v>0.78742000000000001</v>
      </c>
      <c r="G44" s="106">
        <v>0.78464999999999996</v>
      </c>
      <c r="H44" s="106">
        <v>0.36068</v>
      </c>
      <c r="I44" s="106">
        <v>0.96540000000000004</v>
      </c>
    </row>
    <row r="45" spans="2:9" ht="22.5" x14ac:dyDescent="0.2">
      <c r="B45" s="101" t="s">
        <v>1205</v>
      </c>
      <c r="C45" s="386">
        <v>0</v>
      </c>
      <c r="D45" s="389"/>
      <c r="E45" s="389"/>
      <c r="F45" s="389"/>
      <c r="G45" s="389"/>
      <c r="H45" s="102">
        <v>2</v>
      </c>
      <c r="I45" s="102">
        <v>0</v>
      </c>
    </row>
  </sheetData>
  <mergeCells count="2">
    <mergeCell ref="B1:H1"/>
    <mergeCell ref="C45:G45"/>
  </mergeCells>
  <phoneticPr fontId="11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workbookViewId="0"/>
  </sheetViews>
  <sheetFormatPr baseColWidth="10" defaultRowHeight="11.25" x14ac:dyDescent="0.2"/>
  <cols>
    <col min="1" max="1" width="3.7109375" style="2" customWidth="1"/>
    <col min="2" max="2" width="13.42578125" style="2" customWidth="1"/>
    <col min="3" max="3" width="13.28515625" style="2" customWidth="1"/>
    <col min="4" max="9" width="11.42578125" style="2"/>
    <col min="10" max="10" width="14.28515625" style="2" customWidth="1"/>
    <col min="11" max="16384" width="11.42578125" style="2"/>
  </cols>
  <sheetData>
    <row r="1" spans="2:10" x14ac:dyDescent="0.2">
      <c r="B1" s="104" t="s">
        <v>223</v>
      </c>
    </row>
    <row r="3" spans="2:10" ht="22.5" x14ac:dyDescent="0.2">
      <c r="B3" s="103" t="s">
        <v>1191</v>
      </c>
      <c r="C3" s="103" t="s">
        <v>23</v>
      </c>
      <c r="D3" s="103" t="s">
        <v>24</v>
      </c>
      <c r="E3" s="103" t="s">
        <v>25</v>
      </c>
      <c r="F3" s="103" t="s">
        <v>26</v>
      </c>
      <c r="G3" s="103" t="s">
        <v>27</v>
      </c>
      <c r="H3" s="103" t="s">
        <v>28</v>
      </c>
      <c r="I3" s="103" t="s">
        <v>29</v>
      </c>
      <c r="J3" s="103" t="s">
        <v>30</v>
      </c>
    </row>
    <row r="4" spans="2:10" x14ac:dyDescent="0.2">
      <c r="B4" s="105">
        <v>1</v>
      </c>
      <c r="C4" s="106">
        <v>0.98012999999999995</v>
      </c>
      <c r="D4" s="106">
        <v>0.97655000000000003</v>
      </c>
      <c r="E4" s="106">
        <v>0.99985000000000002</v>
      </c>
      <c r="F4" s="106">
        <v>0.99939999999999996</v>
      </c>
      <c r="G4" s="106">
        <v>0.99939999999999996</v>
      </c>
      <c r="H4" s="106">
        <v>0.99939999999999996</v>
      </c>
      <c r="I4" s="106">
        <v>0.99939999999999996</v>
      </c>
      <c r="J4" s="106">
        <v>0.99895</v>
      </c>
    </row>
    <row r="5" spans="2:10" x14ac:dyDescent="0.2">
      <c r="B5" s="105">
        <v>3</v>
      </c>
      <c r="C5" s="106">
        <v>0.98472000000000004</v>
      </c>
      <c r="D5" s="106">
        <v>0.95601999999999998</v>
      </c>
      <c r="E5" s="106">
        <v>0.99968999999999997</v>
      </c>
      <c r="F5" s="106">
        <v>0.99843999999999999</v>
      </c>
      <c r="G5" s="106">
        <v>0.99938000000000005</v>
      </c>
      <c r="H5" s="106">
        <v>0.99843999999999999</v>
      </c>
      <c r="I5" s="106">
        <v>0.99843999999999999</v>
      </c>
      <c r="J5" s="106">
        <v>0.99875000000000003</v>
      </c>
    </row>
    <row r="6" spans="2:10" x14ac:dyDescent="0.2">
      <c r="B6" s="105">
        <v>7</v>
      </c>
      <c r="C6" s="106">
        <v>0.96303000000000005</v>
      </c>
      <c r="D6" s="106">
        <v>0.92944000000000004</v>
      </c>
      <c r="E6" s="106">
        <v>0.92571000000000003</v>
      </c>
      <c r="F6" s="106">
        <v>0.92571000000000003</v>
      </c>
      <c r="G6" s="106">
        <v>0.92571000000000003</v>
      </c>
      <c r="H6" s="106">
        <v>0.92571000000000003</v>
      </c>
      <c r="I6" s="106">
        <v>0.92571000000000003</v>
      </c>
      <c r="J6" s="106">
        <v>0.92571000000000003</v>
      </c>
    </row>
    <row r="7" spans="2:10" x14ac:dyDescent="0.2">
      <c r="B7" s="105">
        <v>8</v>
      </c>
      <c r="C7" s="106">
        <v>0.75231000000000003</v>
      </c>
      <c r="D7" s="106">
        <v>0.752</v>
      </c>
      <c r="E7" s="106">
        <v>0.76954</v>
      </c>
      <c r="F7" s="106">
        <v>0.76954</v>
      </c>
      <c r="G7" s="106">
        <v>0.76954</v>
      </c>
      <c r="H7" s="106">
        <v>0.76954</v>
      </c>
      <c r="I7" s="106">
        <v>0.76954</v>
      </c>
      <c r="J7" s="106">
        <v>0.76954</v>
      </c>
    </row>
    <row r="8" spans="2:10" x14ac:dyDescent="0.2">
      <c r="B8" s="105">
        <v>9</v>
      </c>
      <c r="C8" s="106">
        <v>0.75044999999999995</v>
      </c>
      <c r="D8" s="106">
        <v>0.75136000000000003</v>
      </c>
      <c r="E8" s="106">
        <v>0.78220999999999996</v>
      </c>
      <c r="F8" s="106">
        <v>0.78220999999999996</v>
      </c>
      <c r="G8" s="106">
        <v>0.78220999999999996</v>
      </c>
      <c r="H8" s="106">
        <v>0.78220999999999996</v>
      </c>
      <c r="I8" s="106">
        <v>0.78220999999999996</v>
      </c>
      <c r="J8" s="106">
        <v>0.78220999999999996</v>
      </c>
    </row>
    <row r="9" spans="2:10" x14ac:dyDescent="0.2">
      <c r="B9" s="105">
        <v>10</v>
      </c>
      <c r="C9" s="106">
        <v>0.99461999999999995</v>
      </c>
      <c r="D9" s="106">
        <v>0.99133000000000004</v>
      </c>
      <c r="E9" s="106">
        <v>0.99970000000000003</v>
      </c>
      <c r="F9" s="106">
        <v>0.99970000000000003</v>
      </c>
      <c r="G9" s="106">
        <v>0.99970000000000003</v>
      </c>
      <c r="H9" s="106">
        <v>0.99970000000000003</v>
      </c>
      <c r="I9" s="106">
        <v>0.99970000000000003</v>
      </c>
      <c r="J9" s="106">
        <v>0.99970000000000003</v>
      </c>
    </row>
    <row r="10" spans="2:10" x14ac:dyDescent="0.2">
      <c r="B10" s="105">
        <v>11</v>
      </c>
      <c r="C10" s="106">
        <v>0.98524999999999996</v>
      </c>
      <c r="D10" s="106">
        <v>0.98497999999999997</v>
      </c>
      <c r="E10" s="106">
        <v>0.99809000000000003</v>
      </c>
      <c r="F10" s="106">
        <v>0.99726999999999999</v>
      </c>
      <c r="G10" s="106">
        <v>0.99780999999999997</v>
      </c>
      <c r="H10" s="106">
        <v>0.997</v>
      </c>
      <c r="I10" s="106">
        <v>0.997</v>
      </c>
      <c r="J10" s="106">
        <v>0.997</v>
      </c>
    </row>
    <row r="11" spans="2:10" x14ac:dyDescent="0.2">
      <c r="B11" s="105">
        <v>13</v>
      </c>
      <c r="C11" s="106">
        <v>0.93745999999999996</v>
      </c>
      <c r="D11" s="106">
        <v>0.90952</v>
      </c>
      <c r="E11" s="106">
        <v>1</v>
      </c>
      <c r="F11" s="106">
        <v>1</v>
      </c>
      <c r="G11" s="106">
        <v>1</v>
      </c>
      <c r="H11" s="106">
        <v>1</v>
      </c>
      <c r="I11" s="106">
        <v>1</v>
      </c>
      <c r="J11" s="106">
        <v>1</v>
      </c>
    </row>
    <row r="12" spans="2:10" x14ac:dyDescent="0.2">
      <c r="B12" s="105">
        <v>14</v>
      </c>
      <c r="C12" s="106">
        <v>0.96108000000000005</v>
      </c>
      <c r="D12" s="106">
        <v>0.94571000000000005</v>
      </c>
      <c r="E12" s="106">
        <v>0.99873000000000001</v>
      </c>
      <c r="F12" s="106">
        <v>0.99831000000000003</v>
      </c>
      <c r="G12" s="106">
        <v>0.99844999999999995</v>
      </c>
      <c r="H12" s="106">
        <v>0.99817</v>
      </c>
      <c r="I12" s="106">
        <v>0.99817</v>
      </c>
      <c r="J12" s="106">
        <v>0.99831000000000003</v>
      </c>
    </row>
    <row r="13" spans="2:10" x14ac:dyDescent="0.2">
      <c r="B13" s="105">
        <v>15</v>
      </c>
      <c r="C13" s="106">
        <v>0.96653999999999995</v>
      </c>
      <c r="D13" s="106">
        <v>0.96952000000000005</v>
      </c>
      <c r="E13" s="106">
        <v>1</v>
      </c>
      <c r="F13" s="106">
        <v>1</v>
      </c>
      <c r="G13" s="106">
        <v>1</v>
      </c>
      <c r="H13" s="106">
        <v>1</v>
      </c>
      <c r="I13" s="106">
        <v>1</v>
      </c>
      <c r="J13" s="106">
        <v>1</v>
      </c>
    </row>
    <row r="14" spans="2:10" x14ac:dyDescent="0.2">
      <c r="B14" s="105">
        <v>16</v>
      </c>
      <c r="C14" s="106">
        <v>0.99636999999999998</v>
      </c>
      <c r="D14" s="106">
        <v>0.99182999999999999</v>
      </c>
      <c r="E14" s="106">
        <v>1</v>
      </c>
      <c r="F14" s="106">
        <v>1</v>
      </c>
      <c r="G14" s="106">
        <v>1</v>
      </c>
      <c r="H14" s="106">
        <v>1</v>
      </c>
      <c r="I14" s="106">
        <v>1</v>
      </c>
      <c r="J14" s="106">
        <v>0.99970000000000003</v>
      </c>
    </row>
    <row r="15" spans="2:10" x14ac:dyDescent="0.2">
      <c r="B15" s="105">
        <v>17</v>
      </c>
      <c r="C15" s="106">
        <v>0.93550999999999995</v>
      </c>
      <c r="D15" s="106">
        <v>0.92639000000000005</v>
      </c>
      <c r="E15" s="106">
        <v>1</v>
      </c>
      <c r="F15" s="106">
        <v>1</v>
      </c>
      <c r="G15" s="106">
        <v>1</v>
      </c>
      <c r="H15" s="106">
        <v>1</v>
      </c>
      <c r="I15" s="106">
        <v>1</v>
      </c>
      <c r="J15" s="106">
        <v>1</v>
      </c>
    </row>
    <row r="16" spans="2:10" x14ac:dyDescent="0.2">
      <c r="B16" s="105">
        <v>18</v>
      </c>
      <c r="C16" s="106">
        <v>0.99473</v>
      </c>
      <c r="D16" s="106">
        <v>0.99194000000000004</v>
      </c>
      <c r="E16" s="106">
        <v>0.78815000000000002</v>
      </c>
      <c r="F16" s="106">
        <v>0</v>
      </c>
      <c r="G16" s="106">
        <v>0.78752999999999995</v>
      </c>
      <c r="H16" s="106">
        <v>0.78783999999999998</v>
      </c>
      <c r="I16" s="106">
        <v>0.78752999999999995</v>
      </c>
      <c r="J16" s="106">
        <v>0.78783999999999998</v>
      </c>
    </row>
    <row r="17" spans="2:10" x14ac:dyDescent="0.2">
      <c r="B17" s="105">
        <v>19</v>
      </c>
      <c r="C17" s="106">
        <v>0.97707999999999995</v>
      </c>
      <c r="D17" s="106">
        <v>0.96943999999999997</v>
      </c>
      <c r="E17" s="106">
        <v>1</v>
      </c>
      <c r="F17" s="106">
        <v>1</v>
      </c>
      <c r="G17" s="106">
        <v>1</v>
      </c>
      <c r="H17" s="106">
        <v>1</v>
      </c>
      <c r="I17" s="106">
        <v>1</v>
      </c>
      <c r="J17" s="106">
        <v>1</v>
      </c>
    </row>
    <row r="18" spans="2:10" x14ac:dyDescent="0.2">
      <c r="B18" s="105">
        <v>21</v>
      </c>
      <c r="C18" s="106">
        <v>0.97128999999999999</v>
      </c>
      <c r="D18" s="106">
        <v>0.96067999999999998</v>
      </c>
      <c r="E18" s="106">
        <v>0.99983</v>
      </c>
      <c r="F18" s="106">
        <v>0.99965000000000004</v>
      </c>
      <c r="G18" s="106">
        <v>0.99983</v>
      </c>
      <c r="H18" s="106">
        <v>0.99965000000000004</v>
      </c>
      <c r="I18" s="106">
        <v>0.99965000000000004</v>
      </c>
      <c r="J18" s="106">
        <v>0.99965000000000004</v>
      </c>
    </row>
    <row r="19" spans="2:10" x14ac:dyDescent="0.2">
      <c r="B19" s="105">
        <v>22</v>
      </c>
      <c r="C19" s="106">
        <v>0.99597999999999998</v>
      </c>
      <c r="D19" s="106">
        <v>0.99443999999999999</v>
      </c>
      <c r="E19" s="106">
        <v>1</v>
      </c>
      <c r="F19" s="106">
        <v>1</v>
      </c>
      <c r="G19" s="106">
        <v>1</v>
      </c>
      <c r="H19" s="106">
        <v>1</v>
      </c>
      <c r="I19" s="106">
        <v>1</v>
      </c>
      <c r="J19" s="106">
        <v>1</v>
      </c>
    </row>
    <row r="20" spans="2:10" x14ac:dyDescent="0.2">
      <c r="B20" s="105">
        <v>24</v>
      </c>
      <c r="C20" s="106">
        <v>0.97796000000000005</v>
      </c>
      <c r="D20" s="106">
        <v>0.97587000000000002</v>
      </c>
      <c r="E20" s="106">
        <v>1</v>
      </c>
      <c r="F20" s="106">
        <v>1</v>
      </c>
      <c r="G20" s="106">
        <v>1</v>
      </c>
      <c r="H20" s="106">
        <v>1</v>
      </c>
      <c r="I20" s="106">
        <v>1</v>
      </c>
      <c r="J20" s="106">
        <v>1</v>
      </c>
    </row>
    <row r="21" spans="2:10" x14ac:dyDescent="0.2">
      <c r="B21" s="105">
        <v>25</v>
      </c>
      <c r="C21" s="106">
        <v>0.98697000000000001</v>
      </c>
      <c r="D21" s="106">
        <v>0.98257000000000005</v>
      </c>
      <c r="E21" s="106">
        <v>0.99612999999999996</v>
      </c>
      <c r="F21" s="106">
        <v>0.99577000000000004</v>
      </c>
      <c r="G21" s="106">
        <v>0.99595</v>
      </c>
      <c r="H21" s="106">
        <v>0.99577000000000004</v>
      </c>
      <c r="I21" s="106">
        <v>0.99577000000000004</v>
      </c>
      <c r="J21" s="106">
        <v>0.99612999999999996</v>
      </c>
    </row>
    <row r="22" spans="2:10" x14ac:dyDescent="0.2">
      <c r="B22" s="105">
        <v>26</v>
      </c>
      <c r="C22" s="106">
        <v>0.96777000000000002</v>
      </c>
      <c r="D22" s="106">
        <v>0.93645</v>
      </c>
      <c r="E22" s="106">
        <v>1</v>
      </c>
      <c r="F22" s="106">
        <v>1</v>
      </c>
      <c r="G22" s="106">
        <v>1</v>
      </c>
      <c r="H22" s="106">
        <v>1</v>
      </c>
      <c r="I22" s="106">
        <v>1</v>
      </c>
      <c r="J22" s="106">
        <v>1</v>
      </c>
    </row>
    <row r="23" spans="2:10" x14ac:dyDescent="0.2">
      <c r="B23" s="105">
        <v>27</v>
      </c>
      <c r="C23" s="106">
        <v>0.98229999999999995</v>
      </c>
      <c r="D23" s="106">
        <v>0.96187</v>
      </c>
      <c r="E23" s="106">
        <v>1</v>
      </c>
      <c r="F23" s="106">
        <v>1</v>
      </c>
      <c r="G23" s="106">
        <v>1</v>
      </c>
      <c r="H23" s="106">
        <v>1</v>
      </c>
      <c r="I23" s="106">
        <v>1</v>
      </c>
      <c r="J23" s="106">
        <v>1</v>
      </c>
    </row>
    <row r="24" spans="2:10" x14ac:dyDescent="0.2">
      <c r="B24" s="105">
        <v>28</v>
      </c>
      <c r="C24" s="106">
        <v>0.98977000000000004</v>
      </c>
      <c r="D24" s="106">
        <v>0.9788</v>
      </c>
      <c r="E24" s="106">
        <v>1</v>
      </c>
      <c r="F24" s="106">
        <v>1</v>
      </c>
      <c r="G24" s="106">
        <v>1</v>
      </c>
      <c r="H24" s="106">
        <v>1</v>
      </c>
      <c r="I24" s="106">
        <v>1</v>
      </c>
      <c r="J24" s="106">
        <v>1</v>
      </c>
    </row>
    <row r="25" spans="2:10" x14ac:dyDescent="0.2">
      <c r="B25" s="105">
        <v>29</v>
      </c>
      <c r="C25" s="106">
        <v>0.96040000000000003</v>
      </c>
      <c r="D25" s="106">
        <v>0.94847999999999999</v>
      </c>
      <c r="E25" s="106">
        <v>0.99978</v>
      </c>
      <c r="F25" s="106">
        <v>0.99978</v>
      </c>
      <c r="G25" s="106">
        <v>0.99978</v>
      </c>
      <c r="H25" s="106">
        <v>0.99978</v>
      </c>
      <c r="I25" s="106">
        <v>0.99978</v>
      </c>
      <c r="J25" s="106">
        <v>0.99978</v>
      </c>
    </row>
    <row r="26" spans="2:10" x14ac:dyDescent="0.2">
      <c r="B26" s="105" t="s">
        <v>832</v>
      </c>
      <c r="C26" s="106">
        <v>0.98648000000000002</v>
      </c>
      <c r="D26" s="106">
        <v>0.98504999999999998</v>
      </c>
      <c r="E26" s="106">
        <v>0.99858000000000002</v>
      </c>
      <c r="F26" s="106">
        <v>0.99785999999999997</v>
      </c>
      <c r="G26" s="106">
        <v>0.99858000000000002</v>
      </c>
      <c r="H26" s="106">
        <v>0.99785999999999997</v>
      </c>
      <c r="I26" s="106">
        <v>0.99785999999999997</v>
      </c>
      <c r="J26" s="106">
        <v>0.99785999999999997</v>
      </c>
    </row>
    <row r="27" spans="2:10" x14ac:dyDescent="0.2">
      <c r="B27" s="105">
        <v>32</v>
      </c>
      <c r="C27" s="106">
        <v>0.71223000000000003</v>
      </c>
      <c r="D27" s="106">
        <v>0.70896000000000003</v>
      </c>
      <c r="E27" s="106">
        <v>0.78156000000000003</v>
      </c>
      <c r="F27" s="106">
        <v>0.78156000000000003</v>
      </c>
      <c r="G27" s="106">
        <v>0.78156000000000003</v>
      </c>
      <c r="H27" s="106">
        <v>0.78156000000000003</v>
      </c>
      <c r="I27" s="106">
        <v>0.78156000000000003</v>
      </c>
      <c r="J27" s="106">
        <v>0.78156000000000003</v>
      </c>
    </row>
    <row r="28" spans="2:10" x14ac:dyDescent="0.2">
      <c r="B28" s="105">
        <v>33</v>
      </c>
      <c r="C28" s="106">
        <v>0.93113999999999997</v>
      </c>
      <c r="D28" s="106">
        <v>0.91746000000000005</v>
      </c>
      <c r="E28" s="106">
        <v>0.89259999999999995</v>
      </c>
      <c r="F28" s="106">
        <v>1</v>
      </c>
      <c r="G28" s="106">
        <v>1</v>
      </c>
      <c r="H28" s="106">
        <v>1</v>
      </c>
      <c r="I28" s="106">
        <v>1</v>
      </c>
      <c r="J28" s="106">
        <v>0</v>
      </c>
    </row>
    <row r="29" spans="2:10" x14ac:dyDescent="0.2">
      <c r="B29" s="105">
        <v>34</v>
      </c>
      <c r="C29" s="106">
        <v>0.97479000000000005</v>
      </c>
      <c r="D29" s="106">
        <v>0.94345999999999997</v>
      </c>
      <c r="E29" s="106">
        <v>0.99980000000000002</v>
      </c>
      <c r="F29" s="106">
        <v>0.99970000000000003</v>
      </c>
      <c r="G29" s="106">
        <v>0.99980000000000002</v>
      </c>
      <c r="H29" s="106">
        <v>0.99970000000000003</v>
      </c>
      <c r="I29" s="106">
        <v>0.99970000000000003</v>
      </c>
      <c r="J29" s="106">
        <v>0.99970000000000003</v>
      </c>
    </row>
    <row r="30" spans="2:10" x14ac:dyDescent="0.2">
      <c r="B30" s="105">
        <v>35</v>
      </c>
      <c r="C30" s="106">
        <v>0.98456999999999995</v>
      </c>
      <c r="D30" s="106">
        <v>0.98307999999999995</v>
      </c>
      <c r="E30" s="106">
        <v>0.99850000000000005</v>
      </c>
      <c r="F30" s="106">
        <v>0.99850000000000005</v>
      </c>
      <c r="G30" s="106">
        <v>0.99850000000000005</v>
      </c>
      <c r="H30" s="106">
        <v>0.99850000000000005</v>
      </c>
      <c r="I30" s="106">
        <v>0.99850000000000005</v>
      </c>
      <c r="J30" s="106">
        <v>0.99850000000000005</v>
      </c>
    </row>
    <row r="31" spans="2:10" x14ac:dyDescent="0.2">
      <c r="B31" s="105">
        <v>36</v>
      </c>
      <c r="C31" s="106">
        <v>0.97065999999999997</v>
      </c>
      <c r="D31" s="106">
        <v>0.95921999999999996</v>
      </c>
      <c r="E31" s="106">
        <v>0.94630000000000003</v>
      </c>
      <c r="F31" s="106">
        <v>0.31476999999999999</v>
      </c>
      <c r="G31" s="106">
        <v>0.46743000000000001</v>
      </c>
      <c r="H31" s="106">
        <v>2.0389999999999998E-2</v>
      </c>
      <c r="I31" s="106">
        <v>4.9699999999999996E-3</v>
      </c>
      <c r="J31" s="106">
        <v>0.14072999999999999</v>
      </c>
    </row>
    <row r="32" spans="2:10" x14ac:dyDescent="0.2">
      <c r="B32" s="105">
        <v>37</v>
      </c>
      <c r="C32" s="106">
        <v>0.98258999999999996</v>
      </c>
      <c r="D32" s="106">
        <v>0.96641999999999995</v>
      </c>
      <c r="E32" s="106">
        <v>1</v>
      </c>
      <c r="F32" s="106">
        <v>1</v>
      </c>
      <c r="G32" s="106">
        <v>1</v>
      </c>
      <c r="H32" s="106">
        <v>1</v>
      </c>
      <c r="I32" s="106">
        <v>1</v>
      </c>
      <c r="J32" s="106">
        <v>1</v>
      </c>
    </row>
    <row r="33" spans="2:10" x14ac:dyDescent="0.2">
      <c r="B33" s="105">
        <v>38</v>
      </c>
      <c r="C33" s="106">
        <v>0.96494999999999997</v>
      </c>
      <c r="D33" s="106">
        <v>0.94501000000000002</v>
      </c>
      <c r="E33" s="106">
        <v>0.94535999999999998</v>
      </c>
      <c r="F33" s="106">
        <v>0.94535999999999998</v>
      </c>
      <c r="G33" s="106">
        <v>0.94535999999999998</v>
      </c>
      <c r="H33" s="106">
        <v>0.94535999999999998</v>
      </c>
      <c r="I33" s="106">
        <v>0.94535999999999998</v>
      </c>
      <c r="J33" s="106">
        <v>0.94535999999999998</v>
      </c>
    </row>
    <row r="34" spans="2:10" x14ac:dyDescent="0.2">
      <c r="B34" s="105">
        <v>39</v>
      </c>
      <c r="C34" s="106">
        <v>0.98643000000000003</v>
      </c>
      <c r="D34" s="106">
        <v>0.97070999999999996</v>
      </c>
      <c r="E34" s="106">
        <v>1</v>
      </c>
      <c r="F34" s="106">
        <v>1</v>
      </c>
      <c r="G34" s="106">
        <v>1</v>
      </c>
      <c r="H34" s="106">
        <v>1</v>
      </c>
      <c r="I34" s="106">
        <v>1</v>
      </c>
      <c r="J34" s="106">
        <v>1</v>
      </c>
    </row>
    <row r="35" spans="2:10" x14ac:dyDescent="0.2">
      <c r="B35" s="105">
        <v>40</v>
      </c>
      <c r="C35" s="106">
        <v>0.97928999999999999</v>
      </c>
      <c r="D35" s="106">
        <v>0.96999000000000002</v>
      </c>
      <c r="E35" s="106">
        <v>0.99973000000000001</v>
      </c>
      <c r="F35" s="106">
        <v>0.99866999999999995</v>
      </c>
      <c r="G35" s="106">
        <v>0.99919999999999998</v>
      </c>
      <c r="H35" s="106">
        <v>0.99866999999999995</v>
      </c>
      <c r="I35" s="106">
        <v>0.99866999999999995</v>
      </c>
      <c r="J35" s="106">
        <v>0.99919999999999998</v>
      </c>
    </row>
    <row r="36" spans="2:10" x14ac:dyDescent="0.2">
      <c r="B36" s="105">
        <v>41</v>
      </c>
      <c r="C36" s="106">
        <v>0.99409000000000003</v>
      </c>
      <c r="D36" s="106">
        <v>0.99409000000000003</v>
      </c>
      <c r="E36" s="106">
        <v>0.99944</v>
      </c>
      <c r="F36" s="106">
        <v>0.99944</v>
      </c>
      <c r="G36" s="106">
        <v>0.99944</v>
      </c>
      <c r="H36" s="106">
        <v>0.99944</v>
      </c>
      <c r="I36" s="106">
        <v>0.99944</v>
      </c>
      <c r="J36" s="106">
        <v>0.99944</v>
      </c>
    </row>
    <row r="37" spans="2:10" x14ac:dyDescent="0.2">
      <c r="B37" s="105">
        <v>42</v>
      </c>
      <c r="C37" s="106">
        <v>0.96570999999999996</v>
      </c>
      <c r="D37" s="106">
        <v>0.95218000000000003</v>
      </c>
      <c r="E37" s="106">
        <v>0.99988999999999995</v>
      </c>
      <c r="F37" s="106">
        <v>1</v>
      </c>
      <c r="G37" s="106">
        <v>1</v>
      </c>
      <c r="H37" s="106">
        <v>1</v>
      </c>
      <c r="I37" s="106">
        <v>1</v>
      </c>
      <c r="J37" s="106">
        <v>0.99977000000000005</v>
      </c>
    </row>
    <row r="38" spans="2:10" x14ac:dyDescent="0.2">
      <c r="B38" s="105">
        <v>43</v>
      </c>
      <c r="C38" s="106">
        <v>0.98441999999999996</v>
      </c>
      <c r="D38" s="106">
        <v>0.95859000000000005</v>
      </c>
      <c r="E38" s="106">
        <v>1</v>
      </c>
      <c r="F38" s="106">
        <v>1</v>
      </c>
      <c r="G38" s="106">
        <v>1</v>
      </c>
      <c r="H38" s="106">
        <v>1</v>
      </c>
      <c r="I38" s="106">
        <v>1</v>
      </c>
      <c r="J38" s="106">
        <v>1</v>
      </c>
    </row>
    <row r="39" spans="2:10" x14ac:dyDescent="0.2">
      <c r="B39" s="105">
        <v>45</v>
      </c>
      <c r="C39" s="106">
        <v>0.98206000000000004</v>
      </c>
      <c r="D39" s="106">
        <v>0.97062000000000004</v>
      </c>
      <c r="E39" s="106">
        <v>0.99751999999999996</v>
      </c>
      <c r="F39" s="106">
        <v>0.99717</v>
      </c>
      <c r="G39" s="106">
        <v>0.99729000000000001</v>
      </c>
      <c r="H39" s="106">
        <v>0.99704999999999999</v>
      </c>
      <c r="I39" s="106">
        <v>0.99704999999999999</v>
      </c>
      <c r="J39" s="106">
        <v>0.99717</v>
      </c>
    </row>
    <row r="40" spans="2:10" x14ac:dyDescent="0.2">
      <c r="B40" s="105">
        <v>46</v>
      </c>
      <c r="C40" s="106">
        <v>0.98168</v>
      </c>
      <c r="D40" s="106">
        <v>0.98021999999999998</v>
      </c>
      <c r="E40" s="106">
        <v>1</v>
      </c>
      <c r="F40" s="106">
        <v>1</v>
      </c>
      <c r="G40" s="106">
        <v>1</v>
      </c>
      <c r="H40" s="106">
        <v>1</v>
      </c>
      <c r="I40" s="106">
        <v>1</v>
      </c>
      <c r="J40" s="106">
        <v>1</v>
      </c>
    </row>
    <row r="41" spans="2:10" x14ac:dyDescent="0.2">
      <c r="B41" s="105">
        <v>47</v>
      </c>
      <c r="C41" s="106">
        <v>0.9879</v>
      </c>
      <c r="D41" s="106">
        <v>0.99092000000000002</v>
      </c>
      <c r="E41" s="106">
        <v>0.99970000000000003</v>
      </c>
      <c r="F41" s="106">
        <v>0.99304000000000003</v>
      </c>
      <c r="G41" s="106">
        <v>0.99607000000000001</v>
      </c>
      <c r="H41" s="106">
        <v>0.99243999999999999</v>
      </c>
      <c r="I41" s="106">
        <v>0.99182999999999999</v>
      </c>
      <c r="J41" s="106">
        <v>0.99455000000000005</v>
      </c>
    </row>
    <row r="42" spans="2:10" x14ac:dyDescent="0.2">
      <c r="B42" s="105">
        <v>48</v>
      </c>
      <c r="C42" s="106">
        <v>0.98338000000000003</v>
      </c>
      <c r="D42" s="106">
        <v>0.97921999999999998</v>
      </c>
      <c r="E42" s="106">
        <v>1</v>
      </c>
      <c r="F42" s="106">
        <v>1</v>
      </c>
      <c r="G42" s="106">
        <v>1</v>
      </c>
      <c r="H42" s="106">
        <v>1</v>
      </c>
      <c r="I42" s="106">
        <v>1</v>
      </c>
      <c r="J42" s="106">
        <v>1</v>
      </c>
    </row>
    <row r="43" spans="2:10" x14ac:dyDescent="0.2">
      <c r="B43" s="107" t="s">
        <v>1204</v>
      </c>
      <c r="C43" s="106">
        <v>0.97065999999999997</v>
      </c>
      <c r="D43" s="106">
        <v>0.95269000000000004</v>
      </c>
      <c r="E43" s="106">
        <v>0.96450999999999998</v>
      </c>
      <c r="F43" s="106">
        <v>0.96411999999999998</v>
      </c>
      <c r="G43" s="106">
        <v>0.97240000000000004</v>
      </c>
      <c r="H43" s="106">
        <v>0.96548999999999996</v>
      </c>
      <c r="I43" s="106">
        <v>0.96543999999999996</v>
      </c>
      <c r="J43" s="106">
        <v>0.90000999999999998</v>
      </c>
    </row>
    <row r="44" spans="2:10" ht="22.5" x14ac:dyDescent="0.2">
      <c r="B44" s="101" t="s">
        <v>1205</v>
      </c>
      <c r="C44" s="102">
        <v>0</v>
      </c>
      <c r="D44" s="102">
        <v>0</v>
      </c>
      <c r="E44" s="386">
        <v>0</v>
      </c>
      <c r="F44" s="389"/>
      <c r="G44" s="389"/>
      <c r="H44" s="389"/>
      <c r="I44" s="389"/>
      <c r="J44" s="389"/>
    </row>
  </sheetData>
  <mergeCells count="1">
    <mergeCell ref="E44:J44"/>
  </mergeCells>
  <phoneticPr fontId="11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/>
  </sheetViews>
  <sheetFormatPr baseColWidth="10" defaultRowHeight="11.25" x14ac:dyDescent="0.2"/>
  <cols>
    <col min="1" max="1" width="3.7109375" style="2" customWidth="1"/>
    <col min="2" max="2" width="13.42578125" style="2" customWidth="1"/>
    <col min="3" max="3" width="13.28515625" style="2" customWidth="1"/>
    <col min="4" max="9" width="11.42578125" style="2"/>
    <col min="10" max="10" width="14.28515625" style="2" customWidth="1"/>
    <col min="11" max="16384" width="11.42578125" style="2"/>
  </cols>
  <sheetData>
    <row r="1" spans="2:10" x14ac:dyDescent="0.2">
      <c r="B1" s="104" t="s">
        <v>224</v>
      </c>
    </row>
    <row r="3" spans="2:10" ht="22.5" x14ac:dyDescent="0.2">
      <c r="B3" s="103" t="s">
        <v>1191</v>
      </c>
      <c r="C3" s="103" t="s">
        <v>23</v>
      </c>
      <c r="D3" s="103" t="s">
        <v>24</v>
      </c>
      <c r="E3" s="103" t="s">
        <v>25</v>
      </c>
      <c r="F3" s="103" t="s">
        <v>26</v>
      </c>
      <c r="G3" s="103" t="s">
        <v>27</v>
      </c>
      <c r="H3" s="103" t="s">
        <v>28</v>
      </c>
      <c r="I3" s="103" t="s">
        <v>29</v>
      </c>
      <c r="J3" s="103" t="s">
        <v>30</v>
      </c>
    </row>
    <row r="4" spans="2:10" x14ac:dyDescent="0.2">
      <c r="B4" s="105">
        <v>51</v>
      </c>
      <c r="C4" s="106">
        <v>0.9536</v>
      </c>
      <c r="D4" s="106">
        <v>0.9405</v>
      </c>
      <c r="E4" s="106">
        <v>1</v>
      </c>
      <c r="F4" s="106">
        <v>1</v>
      </c>
      <c r="G4" s="106">
        <v>1</v>
      </c>
      <c r="H4" s="106">
        <v>1</v>
      </c>
      <c r="I4" s="106">
        <v>1</v>
      </c>
      <c r="J4" s="106">
        <v>1</v>
      </c>
    </row>
    <row r="5" spans="2:10" x14ac:dyDescent="0.2">
      <c r="B5" s="105">
        <v>52</v>
      </c>
      <c r="C5" s="106">
        <v>0.96243000000000001</v>
      </c>
      <c r="D5" s="106">
        <v>0.94579000000000002</v>
      </c>
      <c r="E5" s="106">
        <v>1</v>
      </c>
      <c r="F5" s="106">
        <v>1</v>
      </c>
      <c r="G5" s="106">
        <v>1</v>
      </c>
      <c r="H5" s="106">
        <v>1</v>
      </c>
      <c r="I5" s="106">
        <v>1</v>
      </c>
      <c r="J5" s="106">
        <v>1</v>
      </c>
    </row>
    <row r="6" spans="2:10" x14ac:dyDescent="0.2">
      <c r="B6" s="105">
        <v>54</v>
      </c>
      <c r="C6" s="106">
        <v>0.96335999999999999</v>
      </c>
      <c r="D6" s="106">
        <v>0.94847000000000004</v>
      </c>
      <c r="E6" s="106">
        <v>1</v>
      </c>
      <c r="F6" s="106">
        <v>1</v>
      </c>
      <c r="G6" s="106">
        <v>1</v>
      </c>
      <c r="H6" s="106">
        <v>1</v>
      </c>
      <c r="I6" s="106">
        <v>1</v>
      </c>
      <c r="J6" s="106">
        <v>1</v>
      </c>
    </row>
    <row r="7" spans="2:10" x14ac:dyDescent="0.2">
      <c r="B7" s="105">
        <v>55</v>
      </c>
      <c r="C7" s="106">
        <v>0.97640000000000005</v>
      </c>
      <c r="D7" s="106">
        <v>0.94364000000000003</v>
      </c>
      <c r="E7" s="106">
        <v>1</v>
      </c>
      <c r="F7" s="106">
        <v>0.99855000000000005</v>
      </c>
      <c r="G7" s="106">
        <v>0.99951999999999996</v>
      </c>
      <c r="H7" s="106">
        <v>0.99855000000000005</v>
      </c>
      <c r="I7" s="106">
        <v>0.99855000000000005</v>
      </c>
      <c r="J7" s="106">
        <v>0.99904000000000004</v>
      </c>
    </row>
    <row r="8" spans="2:10" x14ac:dyDescent="0.2">
      <c r="B8" s="105">
        <v>56</v>
      </c>
      <c r="C8" s="106">
        <v>0.99306000000000005</v>
      </c>
      <c r="D8" s="106">
        <v>0.99065000000000003</v>
      </c>
      <c r="E8" s="106">
        <v>0.99985000000000002</v>
      </c>
      <c r="F8" s="106">
        <v>0.99985000000000002</v>
      </c>
      <c r="G8" s="106">
        <v>0.99985000000000002</v>
      </c>
      <c r="H8" s="106">
        <v>0.99985000000000002</v>
      </c>
      <c r="I8" s="106">
        <v>0.99985000000000002</v>
      </c>
      <c r="J8" s="106">
        <v>0.99985000000000002</v>
      </c>
    </row>
    <row r="9" spans="2:10" x14ac:dyDescent="0.2">
      <c r="B9" s="105">
        <v>57</v>
      </c>
      <c r="C9" s="106">
        <v>0.95474000000000003</v>
      </c>
      <c r="D9" s="106">
        <v>0.93789999999999996</v>
      </c>
      <c r="E9" s="106">
        <v>1</v>
      </c>
      <c r="F9" s="106">
        <v>1</v>
      </c>
      <c r="G9" s="106">
        <v>1</v>
      </c>
      <c r="H9" s="106">
        <v>1</v>
      </c>
      <c r="I9" s="106">
        <v>1</v>
      </c>
      <c r="J9" s="106">
        <v>1</v>
      </c>
    </row>
    <row r="10" spans="2:10" x14ac:dyDescent="0.2">
      <c r="B10" s="105">
        <v>58</v>
      </c>
      <c r="C10" s="106">
        <v>0.98292999999999997</v>
      </c>
      <c r="D10" s="106">
        <v>0.97516999999999998</v>
      </c>
      <c r="E10" s="106">
        <v>1</v>
      </c>
      <c r="F10" s="106">
        <v>1</v>
      </c>
      <c r="G10" s="106">
        <v>1</v>
      </c>
      <c r="H10" s="106">
        <v>1</v>
      </c>
      <c r="I10" s="106">
        <v>1</v>
      </c>
      <c r="J10" s="106">
        <v>1</v>
      </c>
    </row>
    <row r="11" spans="2:10" x14ac:dyDescent="0.2">
      <c r="B11" s="105">
        <v>59</v>
      </c>
      <c r="C11" s="106">
        <v>0.97418000000000005</v>
      </c>
      <c r="D11" s="106">
        <v>0.95184000000000002</v>
      </c>
      <c r="E11" s="106">
        <v>0.94535000000000002</v>
      </c>
      <c r="F11" s="106">
        <v>0.94535000000000002</v>
      </c>
      <c r="G11" s="106">
        <v>0.94535000000000002</v>
      </c>
      <c r="H11" s="106">
        <v>0.94535000000000002</v>
      </c>
      <c r="I11" s="106">
        <v>0.94535000000000002</v>
      </c>
      <c r="J11" s="106">
        <v>0.94535000000000002</v>
      </c>
    </row>
    <row r="12" spans="2:10" x14ac:dyDescent="0.2">
      <c r="B12" s="105">
        <v>60</v>
      </c>
      <c r="C12" s="106">
        <v>0.98970000000000002</v>
      </c>
      <c r="D12" s="106">
        <v>0.98902999999999996</v>
      </c>
      <c r="E12" s="106">
        <v>1</v>
      </c>
      <c r="F12" s="106">
        <v>0.99990000000000001</v>
      </c>
      <c r="G12" s="106">
        <v>1</v>
      </c>
      <c r="H12" s="106">
        <v>0.99990000000000001</v>
      </c>
      <c r="I12" s="106">
        <v>0.99990000000000001</v>
      </c>
      <c r="J12" s="106">
        <v>0.99990000000000001</v>
      </c>
    </row>
    <row r="13" spans="2:10" x14ac:dyDescent="0.2">
      <c r="B13" s="105">
        <v>62</v>
      </c>
      <c r="C13" s="106">
        <v>0.99375000000000002</v>
      </c>
      <c r="D13" s="106">
        <v>0.98970999999999998</v>
      </c>
      <c r="E13" s="106">
        <v>1</v>
      </c>
      <c r="F13" s="106">
        <v>0.99931999999999999</v>
      </c>
      <c r="G13" s="106">
        <v>0.99973999999999996</v>
      </c>
      <c r="H13" s="106">
        <v>0.99921000000000004</v>
      </c>
      <c r="I13" s="106">
        <v>0.99926999999999999</v>
      </c>
      <c r="J13" s="106">
        <v>0.99931999999999999</v>
      </c>
    </row>
    <row r="14" spans="2:10" x14ac:dyDescent="0.2">
      <c r="B14" s="105">
        <v>63</v>
      </c>
      <c r="C14" s="106">
        <v>0.98512</v>
      </c>
      <c r="D14" s="106">
        <v>0.98162000000000005</v>
      </c>
      <c r="E14" s="106">
        <v>0.87151000000000001</v>
      </c>
      <c r="F14" s="106">
        <v>0.99802999999999997</v>
      </c>
      <c r="G14" s="106">
        <v>0.99878</v>
      </c>
      <c r="H14" s="106">
        <v>0.99802999999999997</v>
      </c>
      <c r="I14" s="106">
        <v>0.99802999999999997</v>
      </c>
      <c r="J14" s="106">
        <v>0</v>
      </c>
    </row>
    <row r="15" spans="2:10" x14ac:dyDescent="0.2">
      <c r="B15" s="105">
        <v>65</v>
      </c>
      <c r="C15" s="106">
        <v>0.96811999999999998</v>
      </c>
      <c r="D15" s="106">
        <v>0.96370999999999996</v>
      </c>
      <c r="E15" s="106">
        <v>1</v>
      </c>
      <c r="F15" s="106">
        <v>1</v>
      </c>
      <c r="G15" s="106">
        <v>0.99951000000000001</v>
      </c>
      <c r="H15" s="106">
        <v>0.99951000000000001</v>
      </c>
      <c r="I15" s="106">
        <v>0.99951000000000001</v>
      </c>
      <c r="J15" s="106">
        <v>0.99951000000000001</v>
      </c>
    </row>
    <row r="16" spans="2:10" x14ac:dyDescent="0.2">
      <c r="B16" s="105">
        <v>68</v>
      </c>
      <c r="C16" s="106">
        <v>0.98475999999999997</v>
      </c>
      <c r="D16" s="106">
        <v>0.96509</v>
      </c>
      <c r="E16" s="106">
        <v>0.99977000000000005</v>
      </c>
      <c r="F16" s="106">
        <v>0.99955000000000005</v>
      </c>
      <c r="G16" s="106">
        <v>0.99955000000000005</v>
      </c>
      <c r="H16" s="106">
        <v>0.99955000000000005</v>
      </c>
      <c r="I16" s="106">
        <v>0.99955000000000005</v>
      </c>
      <c r="J16" s="106">
        <v>0.99977000000000005</v>
      </c>
    </row>
    <row r="17" spans="2:10" x14ac:dyDescent="0.2">
      <c r="B17" s="105">
        <v>69</v>
      </c>
      <c r="C17" s="106">
        <v>0.93522000000000005</v>
      </c>
      <c r="D17" s="106">
        <v>0.92257</v>
      </c>
      <c r="E17" s="106">
        <v>0.90390999999999999</v>
      </c>
      <c r="F17" s="106">
        <v>0.90390999999999999</v>
      </c>
      <c r="G17" s="106">
        <v>0.90390999999999999</v>
      </c>
      <c r="H17" s="106">
        <v>0.90390999999999999</v>
      </c>
      <c r="I17" s="106">
        <v>0.90390999999999999</v>
      </c>
      <c r="J17" s="106">
        <v>0</v>
      </c>
    </row>
    <row r="18" spans="2:10" x14ac:dyDescent="0.2">
      <c r="B18" s="105">
        <v>70</v>
      </c>
      <c r="C18" s="106">
        <v>0.97697999999999996</v>
      </c>
      <c r="D18" s="106">
        <v>0.95652000000000004</v>
      </c>
      <c r="E18" s="106">
        <v>0.99890000000000001</v>
      </c>
      <c r="F18" s="106">
        <v>0.99890000000000001</v>
      </c>
      <c r="G18" s="106">
        <v>0.99890000000000001</v>
      </c>
      <c r="H18" s="106">
        <v>0.99890000000000001</v>
      </c>
      <c r="I18" s="106">
        <v>0.99890000000000001</v>
      </c>
      <c r="J18" s="106">
        <v>0.99890000000000001</v>
      </c>
    </row>
    <row r="19" spans="2:10" x14ac:dyDescent="0.2">
      <c r="B19" s="105">
        <v>71</v>
      </c>
      <c r="C19" s="106">
        <v>0.98058999999999996</v>
      </c>
      <c r="D19" s="106">
        <v>0.95906000000000002</v>
      </c>
      <c r="E19" s="106">
        <v>1.8000000000000001E-4</v>
      </c>
      <c r="F19" s="106">
        <v>0.20205000000000001</v>
      </c>
      <c r="G19" s="106">
        <v>0.61248999999999998</v>
      </c>
      <c r="H19" s="106">
        <v>1.1469999999999999E-2</v>
      </c>
      <c r="I19" s="106">
        <v>1.1820000000000001E-2</v>
      </c>
      <c r="J19" s="106">
        <v>0.13993</v>
      </c>
    </row>
    <row r="20" spans="2:10" x14ac:dyDescent="0.2">
      <c r="B20" s="105">
        <v>72</v>
      </c>
      <c r="C20" s="106">
        <v>0.97250000000000003</v>
      </c>
      <c r="D20" s="106">
        <v>0.97146999999999994</v>
      </c>
      <c r="E20" s="106">
        <v>0.99882000000000004</v>
      </c>
      <c r="F20" s="106">
        <v>0.99882000000000004</v>
      </c>
      <c r="G20" s="106">
        <v>0.99868000000000001</v>
      </c>
      <c r="H20" s="106">
        <v>0.99868000000000001</v>
      </c>
      <c r="I20" s="106">
        <v>0.99868000000000001</v>
      </c>
      <c r="J20" s="106">
        <v>0.99882000000000004</v>
      </c>
    </row>
    <row r="21" spans="2:10" x14ac:dyDescent="0.2">
      <c r="B21" s="105">
        <v>73</v>
      </c>
      <c r="C21" s="106">
        <v>0.98548999999999998</v>
      </c>
      <c r="D21" s="106">
        <v>0.95775999999999994</v>
      </c>
      <c r="E21" s="106">
        <v>0.99914999999999998</v>
      </c>
      <c r="F21" s="106">
        <v>0.99914999999999998</v>
      </c>
      <c r="G21" s="106">
        <v>0.99914999999999998</v>
      </c>
      <c r="H21" s="106">
        <v>0.99914999999999998</v>
      </c>
      <c r="I21" s="106">
        <v>0.99914999999999998</v>
      </c>
      <c r="J21" s="106">
        <v>0.99914999999999998</v>
      </c>
    </row>
    <row r="22" spans="2:10" x14ac:dyDescent="0.2">
      <c r="B22" s="105">
        <v>74</v>
      </c>
      <c r="C22" s="106">
        <v>0.96786000000000005</v>
      </c>
      <c r="D22" s="106">
        <v>0.86267000000000005</v>
      </c>
      <c r="E22" s="106">
        <v>0.20569999999999999</v>
      </c>
      <c r="F22" s="106">
        <v>0.20569999999999999</v>
      </c>
      <c r="G22" s="106">
        <v>0.20569999999999999</v>
      </c>
      <c r="H22" s="106">
        <v>0.20569999999999999</v>
      </c>
      <c r="I22" s="106">
        <v>0.20569999999999999</v>
      </c>
      <c r="J22" s="106">
        <v>0.20569999999999999</v>
      </c>
    </row>
    <row r="23" spans="2:10" x14ac:dyDescent="0.2">
      <c r="B23" s="105">
        <v>75</v>
      </c>
      <c r="C23" s="106">
        <v>0.98165999999999998</v>
      </c>
      <c r="D23" s="106">
        <v>0.96047000000000005</v>
      </c>
      <c r="E23" s="106">
        <v>1</v>
      </c>
      <c r="F23" s="106">
        <v>1</v>
      </c>
      <c r="G23" s="106">
        <v>1</v>
      </c>
      <c r="H23" s="106">
        <v>1</v>
      </c>
      <c r="I23" s="106">
        <v>1</v>
      </c>
      <c r="J23" s="106">
        <v>1</v>
      </c>
    </row>
    <row r="24" spans="2:10" x14ac:dyDescent="0.2">
      <c r="B24" s="105">
        <v>76</v>
      </c>
      <c r="C24" s="106">
        <v>0.98295999999999994</v>
      </c>
      <c r="D24" s="106">
        <v>0.94752000000000003</v>
      </c>
      <c r="E24" s="106">
        <v>1</v>
      </c>
      <c r="F24" s="106">
        <v>1</v>
      </c>
      <c r="G24" s="106">
        <v>1</v>
      </c>
      <c r="H24" s="106">
        <v>1</v>
      </c>
      <c r="I24" s="106">
        <v>1</v>
      </c>
      <c r="J24" s="106">
        <v>1</v>
      </c>
    </row>
    <row r="25" spans="2:10" x14ac:dyDescent="0.2">
      <c r="B25" s="105">
        <v>77</v>
      </c>
      <c r="C25" s="106">
        <v>0.98146</v>
      </c>
      <c r="D25" s="106">
        <v>0.95021</v>
      </c>
      <c r="E25" s="106">
        <v>1</v>
      </c>
      <c r="F25" s="106">
        <v>1</v>
      </c>
      <c r="G25" s="106">
        <v>1</v>
      </c>
      <c r="H25" s="106">
        <v>1</v>
      </c>
      <c r="I25" s="106">
        <v>1</v>
      </c>
      <c r="J25" s="106">
        <v>1</v>
      </c>
    </row>
    <row r="26" spans="2:10" x14ac:dyDescent="0.2">
      <c r="B26" s="105">
        <v>78</v>
      </c>
      <c r="C26" s="106">
        <v>0.97404000000000002</v>
      </c>
      <c r="D26" s="106">
        <v>0.96550999999999998</v>
      </c>
      <c r="E26" s="106">
        <v>1</v>
      </c>
      <c r="F26" s="106">
        <v>1</v>
      </c>
      <c r="G26" s="106">
        <v>1</v>
      </c>
      <c r="H26" s="106">
        <v>1</v>
      </c>
      <c r="I26" s="106">
        <v>1</v>
      </c>
      <c r="J26" s="106">
        <v>1</v>
      </c>
    </row>
    <row r="27" spans="2:10" x14ac:dyDescent="0.2">
      <c r="B27" s="105">
        <v>79</v>
      </c>
      <c r="C27" s="106">
        <v>0.98372000000000004</v>
      </c>
      <c r="D27" s="106">
        <v>0.97680999999999996</v>
      </c>
      <c r="E27" s="106">
        <v>0.99975000000000003</v>
      </c>
      <c r="F27" s="106">
        <v>0.99975000000000003</v>
      </c>
      <c r="G27" s="106">
        <v>0.99975000000000003</v>
      </c>
      <c r="H27" s="106">
        <v>0.99975000000000003</v>
      </c>
      <c r="I27" s="106">
        <v>0.99975000000000003</v>
      </c>
      <c r="J27" s="106">
        <v>0.99975000000000003</v>
      </c>
    </row>
    <row r="28" spans="2:10" x14ac:dyDescent="0.2">
      <c r="B28" s="105">
        <v>80</v>
      </c>
      <c r="C28" s="106">
        <v>0.96209</v>
      </c>
      <c r="D28" s="106">
        <v>0.91461999999999999</v>
      </c>
      <c r="E28" s="106">
        <v>0.99909000000000003</v>
      </c>
      <c r="F28" s="106">
        <v>0.99863999999999997</v>
      </c>
      <c r="G28" s="106">
        <v>0.99909000000000003</v>
      </c>
      <c r="H28" s="106">
        <v>0.99863999999999997</v>
      </c>
      <c r="I28" s="106">
        <v>0.99863999999999997</v>
      </c>
      <c r="J28" s="106">
        <v>0.99863999999999997</v>
      </c>
    </row>
    <row r="29" spans="2:10" x14ac:dyDescent="0.2">
      <c r="B29" s="105">
        <v>81</v>
      </c>
      <c r="C29" s="106">
        <v>0.96909000000000001</v>
      </c>
      <c r="D29" s="106">
        <v>0.96162999999999998</v>
      </c>
      <c r="E29" s="106">
        <v>1</v>
      </c>
      <c r="F29" s="106">
        <v>1</v>
      </c>
      <c r="G29" s="106">
        <v>1</v>
      </c>
      <c r="H29" s="106">
        <v>1</v>
      </c>
      <c r="I29" s="106">
        <v>1</v>
      </c>
      <c r="J29" s="106">
        <v>1</v>
      </c>
    </row>
    <row r="30" spans="2:10" x14ac:dyDescent="0.2">
      <c r="B30" s="105">
        <v>82</v>
      </c>
      <c r="C30" s="106">
        <v>0.96453999999999995</v>
      </c>
      <c r="D30" s="106">
        <v>0.96118000000000003</v>
      </c>
      <c r="E30" s="106">
        <v>1</v>
      </c>
      <c r="F30" s="106">
        <v>0.99963000000000002</v>
      </c>
      <c r="G30" s="106">
        <v>0.99963000000000002</v>
      </c>
      <c r="H30" s="106">
        <v>0.99963000000000002</v>
      </c>
      <c r="I30" s="106">
        <v>0.99963000000000002</v>
      </c>
      <c r="J30" s="106">
        <v>1</v>
      </c>
    </row>
    <row r="31" spans="2:10" x14ac:dyDescent="0.2">
      <c r="B31" s="105">
        <v>83</v>
      </c>
      <c r="C31" s="106">
        <v>0.98636999999999997</v>
      </c>
      <c r="D31" s="106">
        <v>0.98224999999999996</v>
      </c>
      <c r="E31" s="106">
        <v>0.99988999999999995</v>
      </c>
      <c r="F31" s="106">
        <v>0.99968000000000001</v>
      </c>
      <c r="G31" s="106">
        <v>0.99988999999999995</v>
      </c>
      <c r="H31" s="106">
        <v>0.99968000000000001</v>
      </c>
      <c r="I31" s="106">
        <v>0.99968000000000001</v>
      </c>
      <c r="J31" s="106">
        <v>0.99968000000000001</v>
      </c>
    </row>
    <row r="32" spans="2:10" x14ac:dyDescent="0.2">
      <c r="B32" s="105">
        <v>84</v>
      </c>
      <c r="C32" s="106">
        <v>0.98485999999999996</v>
      </c>
      <c r="D32" s="106">
        <v>0.97824</v>
      </c>
      <c r="E32" s="106">
        <v>1</v>
      </c>
      <c r="F32" s="106">
        <v>1</v>
      </c>
      <c r="G32" s="106">
        <v>1</v>
      </c>
      <c r="H32" s="106">
        <v>1</v>
      </c>
      <c r="I32" s="106">
        <v>1</v>
      </c>
      <c r="J32" s="106">
        <v>1</v>
      </c>
    </row>
    <row r="33" spans="2:10" x14ac:dyDescent="0.2">
      <c r="B33" s="105">
        <v>85</v>
      </c>
      <c r="C33" s="106">
        <v>0.94747999999999999</v>
      </c>
      <c r="D33" s="106">
        <v>0.90563000000000005</v>
      </c>
      <c r="E33" s="106">
        <v>0.99311000000000005</v>
      </c>
      <c r="F33" s="106">
        <v>0.99297999999999997</v>
      </c>
      <c r="G33" s="106">
        <v>0.99297999999999997</v>
      </c>
      <c r="H33" s="106">
        <v>0.99297999999999997</v>
      </c>
      <c r="I33" s="106">
        <v>0.99297999999999997</v>
      </c>
      <c r="J33" s="106">
        <v>0.99311000000000005</v>
      </c>
    </row>
    <row r="34" spans="2:10" x14ac:dyDescent="0.2">
      <c r="B34" s="105">
        <v>88</v>
      </c>
      <c r="C34" s="106">
        <v>0.96592999999999996</v>
      </c>
      <c r="D34" s="106">
        <v>0.96048</v>
      </c>
      <c r="E34" s="106">
        <v>0.99917999999999996</v>
      </c>
      <c r="F34" s="106">
        <v>0.99917999999999996</v>
      </c>
      <c r="G34" s="106">
        <v>0.99917999999999996</v>
      </c>
      <c r="H34" s="106">
        <v>0.99917999999999996</v>
      </c>
      <c r="I34" s="106">
        <v>0.99917999999999996</v>
      </c>
      <c r="J34" s="106">
        <v>0.99917999999999996</v>
      </c>
    </row>
    <row r="35" spans="2:10" x14ac:dyDescent="0.2">
      <c r="B35" s="105">
        <v>89</v>
      </c>
      <c r="C35" s="106">
        <v>0.97755000000000003</v>
      </c>
      <c r="D35" s="106">
        <v>0.97043999999999997</v>
      </c>
      <c r="E35" s="106">
        <v>0.99863000000000002</v>
      </c>
      <c r="F35" s="106">
        <v>0.99863000000000002</v>
      </c>
      <c r="G35" s="106">
        <v>0.99863000000000002</v>
      </c>
      <c r="H35" s="106">
        <v>0.99863000000000002</v>
      </c>
      <c r="I35" s="106">
        <v>0.99863000000000002</v>
      </c>
      <c r="J35" s="106">
        <v>0.99863000000000002</v>
      </c>
    </row>
    <row r="36" spans="2:10" x14ac:dyDescent="0.2">
      <c r="B36" s="105">
        <v>90</v>
      </c>
      <c r="C36" s="106">
        <v>0.97016999999999998</v>
      </c>
      <c r="D36" s="106">
        <v>0.95028000000000001</v>
      </c>
      <c r="E36" s="106">
        <v>0.99751000000000001</v>
      </c>
      <c r="F36" s="106">
        <v>0.99751000000000001</v>
      </c>
      <c r="G36" s="106">
        <v>0.99751000000000001</v>
      </c>
      <c r="H36" s="106">
        <v>0.99751000000000001</v>
      </c>
      <c r="I36" s="106">
        <v>0.99751000000000001</v>
      </c>
      <c r="J36" s="106">
        <v>0.99751000000000001</v>
      </c>
    </row>
    <row r="37" spans="2:10" x14ac:dyDescent="0.2">
      <c r="B37" s="105">
        <v>91</v>
      </c>
      <c r="C37" s="106">
        <v>0.98455000000000004</v>
      </c>
      <c r="D37" s="106">
        <v>0.96702999999999995</v>
      </c>
      <c r="E37" s="106">
        <v>0.99656999999999996</v>
      </c>
      <c r="F37" s="106">
        <v>0.99633000000000005</v>
      </c>
      <c r="G37" s="106">
        <v>0.99651000000000001</v>
      </c>
      <c r="H37" s="106">
        <v>0.99633000000000005</v>
      </c>
      <c r="I37" s="106">
        <v>0.99633000000000005</v>
      </c>
      <c r="J37" s="106">
        <v>0.99644999999999995</v>
      </c>
    </row>
    <row r="38" spans="2:10" x14ac:dyDescent="0.2">
      <c r="B38" s="105">
        <v>92</v>
      </c>
      <c r="C38" s="106">
        <v>0.98380000000000001</v>
      </c>
      <c r="D38" s="106">
        <v>0.96682999999999997</v>
      </c>
      <c r="E38" s="106">
        <v>1</v>
      </c>
      <c r="F38" s="106">
        <v>0.99987000000000004</v>
      </c>
      <c r="G38" s="106">
        <v>0.99995999999999996</v>
      </c>
      <c r="H38" s="106">
        <v>0.99987000000000004</v>
      </c>
      <c r="I38" s="106">
        <v>0.99987000000000004</v>
      </c>
      <c r="J38" s="106">
        <v>0.99992000000000003</v>
      </c>
    </row>
    <row r="39" spans="2:10" x14ac:dyDescent="0.2">
      <c r="B39" s="105">
        <v>93</v>
      </c>
      <c r="C39" s="106">
        <v>0.97967000000000004</v>
      </c>
      <c r="D39" s="106">
        <v>0.95477000000000001</v>
      </c>
      <c r="E39" s="106">
        <v>1</v>
      </c>
      <c r="F39" s="106">
        <v>1</v>
      </c>
      <c r="G39" s="106">
        <v>1</v>
      </c>
      <c r="H39" s="106">
        <v>1</v>
      </c>
      <c r="I39" s="106">
        <v>1</v>
      </c>
      <c r="J39" s="106">
        <v>1</v>
      </c>
    </row>
    <row r="40" spans="2:10" x14ac:dyDescent="0.2">
      <c r="B40" s="105">
        <v>94</v>
      </c>
      <c r="C40" s="106">
        <v>0.95843</v>
      </c>
      <c r="D40" s="106">
        <v>0.93062</v>
      </c>
      <c r="E40" s="106">
        <v>1</v>
      </c>
      <c r="F40" s="106">
        <v>1</v>
      </c>
      <c r="G40" s="106">
        <v>1</v>
      </c>
      <c r="H40" s="106">
        <v>1</v>
      </c>
      <c r="I40" s="106">
        <v>1</v>
      </c>
      <c r="J40" s="106">
        <v>1</v>
      </c>
    </row>
    <row r="41" spans="2:10" x14ac:dyDescent="0.2">
      <c r="B41" s="105">
        <v>95</v>
      </c>
      <c r="C41" s="106">
        <v>0.96967000000000003</v>
      </c>
      <c r="D41" s="106">
        <v>0.93737999999999999</v>
      </c>
      <c r="E41" s="106">
        <v>1</v>
      </c>
      <c r="F41" s="106">
        <v>1</v>
      </c>
      <c r="G41" s="106">
        <v>1</v>
      </c>
      <c r="H41" s="106">
        <v>1</v>
      </c>
      <c r="I41" s="106">
        <v>1</v>
      </c>
      <c r="J41" s="106">
        <v>1</v>
      </c>
    </row>
    <row r="42" spans="2:10" x14ac:dyDescent="0.2">
      <c r="B42" s="105">
        <v>971</v>
      </c>
      <c r="C42" s="106">
        <v>0.99058000000000002</v>
      </c>
      <c r="D42" s="106">
        <v>0.98368999999999995</v>
      </c>
      <c r="E42" s="106">
        <v>0.99800999999999995</v>
      </c>
      <c r="F42" s="106">
        <v>0.99800999999999995</v>
      </c>
      <c r="G42" s="106">
        <v>0.99800999999999995</v>
      </c>
      <c r="H42" s="106">
        <v>0.99800999999999995</v>
      </c>
      <c r="I42" s="106">
        <v>0.99800999999999995</v>
      </c>
      <c r="J42" s="106">
        <v>0.99800999999999995</v>
      </c>
    </row>
    <row r="43" spans="2:10" x14ac:dyDescent="0.2">
      <c r="B43" s="105">
        <v>974</v>
      </c>
      <c r="C43" s="106">
        <v>0.98892999999999998</v>
      </c>
      <c r="D43" s="106">
        <v>0.98099999999999998</v>
      </c>
      <c r="E43" s="106">
        <v>1</v>
      </c>
      <c r="F43" s="106">
        <v>1</v>
      </c>
      <c r="G43" s="106">
        <v>1</v>
      </c>
      <c r="H43" s="106">
        <v>1</v>
      </c>
      <c r="I43" s="106">
        <v>1</v>
      </c>
      <c r="J43" s="106">
        <v>1</v>
      </c>
    </row>
    <row r="44" spans="2:10" x14ac:dyDescent="0.2">
      <c r="B44" s="107" t="s">
        <v>1204</v>
      </c>
      <c r="C44" s="106">
        <v>0.97065999999999997</v>
      </c>
      <c r="D44" s="106">
        <v>0.95269000000000004</v>
      </c>
      <c r="E44" s="106">
        <v>0.96450999999999998</v>
      </c>
      <c r="F44" s="106">
        <v>0.96411999999999998</v>
      </c>
      <c r="G44" s="106">
        <v>0.97240000000000004</v>
      </c>
      <c r="H44" s="106">
        <v>0.96548999999999996</v>
      </c>
      <c r="I44" s="106">
        <v>0.96543999999999996</v>
      </c>
      <c r="J44" s="106">
        <v>0.90000999999999998</v>
      </c>
    </row>
    <row r="45" spans="2:10" ht="22.5" x14ac:dyDescent="0.2">
      <c r="B45" s="101" t="s">
        <v>1205</v>
      </c>
      <c r="C45" s="102">
        <v>0</v>
      </c>
      <c r="D45" s="102">
        <v>0</v>
      </c>
      <c r="E45" s="386">
        <v>0</v>
      </c>
      <c r="F45" s="389"/>
      <c r="G45" s="389"/>
      <c r="H45" s="389"/>
      <c r="I45" s="389"/>
      <c r="J45" s="389"/>
    </row>
  </sheetData>
  <mergeCells count="1">
    <mergeCell ref="E45:J45"/>
  </mergeCells>
  <phoneticPr fontId="11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/>
  </sheetViews>
  <sheetFormatPr baseColWidth="10" defaultRowHeight="11.25" x14ac:dyDescent="0.2"/>
  <cols>
    <col min="1" max="1" width="3.7109375" style="2" customWidth="1"/>
    <col min="2" max="2" width="14.7109375" style="2" customWidth="1"/>
    <col min="3" max="3" width="14.42578125" style="2" customWidth="1"/>
    <col min="4" max="5" width="11.42578125" style="2"/>
    <col min="6" max="6" width="14" style="2" customWidth="1"/>
    <col min="7" max="16384" width="11.42578125" style="2"/>
  </cols>
  <sheetData>
    <row r="1" spans="2:8" x14ac:dyDescent="0.2">
      <c r="B1" s="388" t="s">
        <v>225</v>
      </c>
      <c r="C1" s="388"/>
      <c r="D1" s="388"/>
      <c r="E1" s="388"/>
      <c r="F1" s="388"/>
      <c r="G1" s="388"/>
      <c r="H1" s="388"/>
    </row>
    <row r="3" spans="2:8" ht="56.25" x14ac:dyDescent="0.2">
      <c r="B3" s="103" t="s">
        <v>1191</v>
      </c>
      <c r="C3" s="103" t="s">
        <v>1127</v>
      </c>
      <c r="D3" s="103" t="s">
        <v>1176</v>
      </c>
      <c r="E3" s="103" t="s">
        <v>1178</v>
      </c>
      <c r="F3" s="103" t="s">
        <v>31</v>
      </c>
      <c r="G3" s="103" t="s">
        <v>1151</v>
      </c>
      <c r="H3" s="103" t="s">
        <v>1153</v>
      </c>
    </row>
    <row r="4" spans="2:8" x14ac:dyDescent="0.2">
      <c r="B4" s="105">
        <v>1</v>
      </c>
      <c r="C4" s="106">
        <v>0.96638999999999997</v>
      </c>
      <c r="D4" s="106">
        <v>0.96638999999999997</v>
      </c>
      <c r="E4" s="106">
        <v>0.96638999999999997</v>
      </c>
      <c r="F4" s="106">
        <v>0.93650999999999995</v>
      </c>
      <c r="G4" s="106">
        <v>0.99358000000000002</v>
      </c>
      <c r="H4" s="106">
        <v>0.95069999999999999</v>
      </c>
    </row>
    <row r="5" spans="2:8" x14ac:dyDescent="0.2">
      <c r="B5" s="105">
        <v>3</v>
      </c>
      <c r="C5" s="106">
        <v>0.97567000000000004</v>
      </c>
      <c r="D5" s="106">
        <v>0.99875000000000003</v>
      </c>
      <c r="E5" s="106">
        <v>0.99875000000000003</v>
      </c>
      <c r="F5" s="106">
        <v>0.94791000000000003</v>
      </c>
      <c r="G5" s="106">
        <v>0.99251</v>
      </c>
      <c r="H5" s="106">
        <v>0.97972999999999999</v>
      </c>
    </row>
    <row r="6" spans="2:8" x14ac:dyDescent="0.2">
      <c r="B6" s="105">
        <v>7</v>
      </c>
      <c r="C6" s="106">
        <v>0.91893000000000002</v>
      </c>
      <c r="D6" s="106">
        <v>0.17741000000000001</v>
      </c>
      <c r="E6" s="106">
        <v>0.17741000000000001</v>
      </c>
      <c r="F6" s="106">
        <v>0.89315</v>
      </c>
      <c r="G6" s="106">
        <v>0.97692999999999997</v>
      </c>
      <c r="H6" s="106">
        <v>0.90400000000000003</v>
      </c>
    </row>
    <row r="7" spans="2:8" x14ac:dyDescent="0.2">
      <c r="B7" s="105">
        <v>8</v>
      </c>
      <c r="C7" s="106">
        <v>0.74492000000000003</v>
      </c>
      <c r="D7" s="106">
        <v>0.76954</v>
      </c>
      <c r="E7" s="106">
        <v>0.76954</v>
      </c>
      <c r="F7" s="106">
        <v>0.64031000000000005</v>
      </c>
      <c r="G7" s="106">
        <v>0.76646000000000003</v>
      </c>
      <c r="H7" s="106">
        <v>0.74277000000000004</v>
      </c>
    </row>
    <row r="8" spans="2:8" x14ac:dyDescent="0.2">
      <c r="B8" s="105">
        <v>9</v>
      </c>
      <c r="C8" s="106">
        <v>0.74046999999999996</v>
      </c>
      <c r="D8" s="106">
        <v>0.78220999999999996</v>
      </c>
      <c r="E8" s="106">
        <v>0.78220999999999996</v>
      </c>
      <c r="F8" s="106">
        <v>0.66334000000000004</v>
      </c>
      <c r="G8" s="106">
        <v>0.77495000000000003</v>
      </c>
      <c r="H8" s="106">
        <v>0.75590000000000002</v>
      </c>
    </row>
    <row r="9" spans="2:8" x14ac:dyDescent="0.2">
      <c r="B9" s="105">
        <v>10</v>
      </c>
      <c r="C9" s="106">
        <v>0.99163000000000001</v>
      </c>
      <c r="D9" s="106">
        <v>0.99970000000000003</v>
      </c>
      <c r="E9" s="106">
        <v>0.99970000000000003</v>
      </c>
      <c r="F9" s="106">
        <v>0.98775000000000002</v>
      </c>
      <c r="G9" s="106">
        <v>0.99163000000000001</v>
      </c>
      <c r="H9" s="106">
        <v>0.97011000000000003</v>
      </c>
    </row>
    <row r="10" spans="2:8" x14ac:dyDescent="0.2">
      <c r="B10" s="105">
        <v>11</v>
      </c>
      <c r="C10" s="106">
        <v>0.97269000000000005</v>
      </c>
      <c r="D10" s="106">
        <v>0.99726999999999999</v>
      </c>
      <c r="E10" s="106">
        <v>0.997</v>
      </c>
      <c r="F10" s="106">
        <v>0.90493999999999997</v>
      </c>
      <c r="G10" s="106">
        <v>0.99507999999999996</v>
      </c>
      <c r="H10" s="106">
        <v>0.97706000000000004</v>
      </c>
    </row>
    <row r="11" spans="2:8" x14ac:dyDescent="0.2">
      <c r="B11" s="105">
        <v>13</v>
      </c>
      <c r="C11" s="106">
        <v>0.91849999999999998</v>
      </c>
      <c r="D11" s="106">
        <v>1</v>
      </c>
      <c r="E11" s="106">
        <v>1</v>
      </c>
      <c r="F11" s="106">
        <v>0.82342000000000004</v>
      </c>
      <c r="G11" s="106">
        <v>0.99912999999999996</v>
      </c>
      <c r="H11" s="106">
        <v>0.94859000000000004</v>
      </c>
    </row>
    <row r="12" spans="2:8" x14ac:dyDescent="0.2">
      <c r="B12" s="105">
        <v>14</v>
      </c>
      <c r="C12" s="106">
        <v>0.95233999999999996</v>
      </c>
      <c r="D12" s="106">
        <v>0.99831000000000003</v>
      </c>
      <c r="E12" s="106">
        <v>0.99817</v>
      </c>
      <c r="F12" s="106">
        <v>0.92823</v>
      </c>
      <c r="G12" s="106">
        <v>0.98448999999999998</v>
      </c>
      <c r="H12" s="106">
        <v>0.95742000000000005</v>
      </c>
    </row>
    <row r="13" spans="2:8" x14ac:dyDescent="0.2">
      <c r="B13" s="105">
        <v>15</v>
      </c>
      <c r="C13" s="106">
        <v>1</v>
      </c>
      <c r="D13" s="106">
        <v>1</v>
      </c>
      <c r="E13" s="106">
        <v>1</v>
      </c>
      <c r="F13" s="106">
        <v>0.85502</v>
      </c>
      <c r="G13" s="106">
        <v>0.97545999999999999</v>
      </c>
      <c r="H13" s="106">
        <v>0.94869999999999999</v>
      </c>
    </row>
    <row r="14" spans="2:8" x14ac:dyDescent="0.2">
      <c r="B14" s="105">
        <v>16</v>
      </c>
      <c r="C14" s="106">
        <v>0.99636999999999998</v>
      </c>
      <c r="D14" s="106">
        <v>0.99970000000000003</v>
      </c>
      <c r="E14" s="106">
        <v>0.99970000000000003</v>
      </c>
      <c r="F14" s="106">
        <v>0.98851</v>
      </c>
      <c r="G14" s="106">
        <v>0.99697999999999998</v>
      </c>
      <c r="H14" s="106">
        <v>0.99214000000000002</v>
      </c>
    </row>
    <row r="15" spans="2:8" x14ac:dyDescent="0.2">
      <c r="B15" s="105">
        <v>17</v>
      </c>
      <c r="C15" s="106">
        <v>0.91096999999999995</v>
      </c>
      <c r="D15" s="106">
        <v>1</v>
      </c>
      <c r="E15" s="106">
        <v>1</v>
      </c>
      <c r="F15" s="106">
        <v>0.81615000000000004</v>
      </c>
      <c r="G15" s="106">
        <v>0.94330000000000003</v>
      </c>
      <c r="H15" s="106">
        <v>0.87434000000000001</v>
      </c>
    </row>
    <row r="16" spans="2:8" x14ac:dyDescent="0.2">
      <c r="B16" s="105">
        <v>18</v>
      </c>
      <c r="C16" s="106">
        <v>0.99224999999999997</v>
      </c>
      <c r="D16" s="106">
        <v>0.99968999999999997</v>
      </c>
      <c r="E16" s="106">
        <v>0.99968999999999997</v>
      </c>
      <c r="F16" s="106">
        <v>0.94850999999999996</v>
      </c>
      <c r="G16" s="106">
        <v>0.99751999999999996</v>
      </c>
      <c r="H16" s="106">
        <v>0.98975999999999997</v>
      </c>
    </row>
    <row r="17" spans="2:8" x14ac:dyDescent="0.2">
      <c r="B17" s="105">
        <v>19</v>
      </c>
      <c r="C17" s="106">
        <v>0.96896000000000004</v>
      </c>
      <c r="D17" s="106">
        <v>1</v>
      </c>
      <c r="E17" s="106">
        <v>1</v>
      </c>
      <c r="F17" s="106">
        <v>0.86867000000000005</v>
      </c>
      <c r="G17" s="106">
        <v>0.99809000000000003</v>
      </c>
      <c r="H17" s="106">
        <v>0.94650999999999996</v>
      </c>
    </row>
    <row r="18" spans="2:8" x14ac:dyDescent="0.2">
      <c r="B18" s="105">
        <v>21</v>
      </c>
      <c r="C18" s="106">
        <v>0.94501999999999997</v>
      </c>
      <c r="D18" s="106">
        <v>0.99965000000000004</v>
      </c>
      <c r="E18" s="106">
        <v>0.99965000000000004</v>
      </c>
      <c r="F18" s="106">
        <v>0.79715000000000003</v>
      </c>
      <c r="G18" s="106">
        <v>0.99251999999999996</v>
      </c>
      <c r="H18" s="106">
        <v>0.93040999999999996</v>
      </c>
    </row>
    <row r="19" spans="2:8" x14ac:dyDescent="0.2">
      <c r="B19" s="105">
        <v>22</v>
      </c>
      <c r="C19" s="106">
        <v>0.99582999999999999</v>
      </c>
      <c r="D19" s="106">
        <v>1</v>
      </c>
      <c r="E19" s="106">
        <v>1</v>
      </c>
      <c r="F19" s="106">
        <v>0.96599999999999997</v>
      </c>
      <c r="G19" s="106">
        <v>0.99922999999999995</v>
      </c>
      <c r="H19" s="106">
        <v>0.98145000000000004</v>
      </c>
    </row>
    <row r="20" spans="2:8" x14ac:dyDescent="0.2">
      <c r="B20" s="105">
        <v>24</v>
      </c>
      <c r="C20" s="106">
        <v>0.94228999999999996</v>
      </c>
      <c r="D20" s="106">
        <v>1</v>
      </c>
      <c r="E20" s="106">
        <v>1</v>
      </c>
      <c r="F20" s="106">
        <v>0.85099999999999998</v>
      </c>
      <c r="G20" s="106">
        <v>0.98741000000000001</v>
      </c>
      <c r="H20" s="106">
        <v>0.91291</v>
      </c>
    </row>
    <row r="21" spans="2:8" x14ac:dyDescent="0.2">
      <c r="B21" s="105">
        <v>25</v>
      </c>
      <c r="C21" s="106">
        <v>0.97640000000000005</v>
      </c>
      <c r="D21" s="106">
        <v>0.99595</v>
      </c>
      <c r="E21" s="106">
        <v>0.99595</v>
      </c>
      <c r="F21" s="106">
        <v>0.92586999999999997</v>
      </c>
      <c r="G21" s="106">
        <v>0.99682999999999999</v>
      </c>
      <c r="H21" s="106">
        <v>0.98063</v>
      </c>
    </row>
    <row r="22" spans="2:8" x14ac:dyDescent="0.2">
      <c r="B22" s="105">
        <v>26</v>
      </c>
      <c r="C22" s="106">
        <v>0.94282999999999995</v>
      </c>
      <c r="D22" s="106">
        <v>1</v>
      </c>
      <c r="E22" s="106">
        <v>1</v>
      </c>
      <c r="F22" s="106">
        <v>0.89329999999999998</v>
      </c>
      <c r="G22" s="106">
        <v>0.99490000000000001</v>
      </c>
      <c r="H22" s="106">
        <v>0.95611999999999997</v>
      </c>
    </row>
    <row r="23" spans="2:8" x14ac:dyDescent="0.2">
      <c r="B23" s="105">
        <v>27</v>
      </c>
      <c r="C23" s="106">
        <v>0.95830000000000004</v>
      </c>
      <c r="D23" s="106">
        <v>1</v>
      </c>
      <c r="E23" s="106">
        <v>1</v>
      </c>
      <c r="F23" s="106">
        <v>0.89204000000000006</v>
      </c>
      <c r="G23" s="106">
        <v>0.99150000000000005</v>
      </c>
      <c r="H23" s="106">
        <v>0.95047999999999999</v>
      </c>
    </row>
    <row r="24" spans="2:8" x14ac:dyDescent="0.2">
      <c r="B24" s="105">
        <v>28</v>
      </c>
      <c r="C24" s="106">
        <v>0.98392000000000002</v>
      </c>
      <c r="D24" s="106">
        <v>1</v>
      </c>
      <c r="E24" s="106">
        <v>1</v>
      </c>
      <c r="F24" s="106">
        <v>0.96784000000000003</v>
      </c>
      <c r="G24" s="106">
        <v>0.99050000000000005</v>
      </c>
      <c r="H24" s="106">
        <v>0.94737000000000005</v>
      </c>
    </row>
    <row r="25" spans="2:8" x14ac:dyDescent="0.2">
      <c r="B25" s="105">
        <v>29</v>
      </c>
      <c r="C25" s="106">
        <v>0.95521</v>
      </c>
      <c r="D25" s="106">
        <v>0.99978</v>
      </c>
      <c r="E25" s="106">
        <v>0.99978</v>
      </c>
      <c r="F25" s="106">
        <v>0.85152000000000005</v>
      </c>
      <c r="G25" s="106">
        <v>0.99712999999999996</v>
      </c>
      <c r="H25" s="106">
        <v>0.99370999999999998</v>
      </c>
    </row>
    <row r="26" spans="2:8" x14ac:dyDescent="0.2">
      <c r="B26" s="105" t="s">
        <v>832</v>
      </c>
      <c r="C26" s="106">
        <v>0.9879</v>
      </c>
      <c r="D26" s="106">
        <v>0.99785999999999997</v>
      </c>
      <c r="E26" s="106">
        <v>0.99785999999999997</v>
      </c>
      <c r="F26" s="106">
        <v>0.94874999999999998</v>
      </c>
      <c r="G26" s="106">
        <v>0.99785999999999997</v>
      </c>
      <c r="H26" s="106">
        <v>0.97082000000000002</v>
      </c>
    </row>
    <row r="27" spans="2:8" x14ac:dyDescent="0.2">
      <c r="B27" s="105">
        <v>32</v>
      </c>
      <c r="C27" s="106">
        <v>0.65337000000000001</v>
      </c>
      <c r="D27" s="106">
        <v>0.61019999999999996</v>
      </c>
      <c r="E27" s="106">
        <v>0.61019999999999996</v>
      </c>
      <c r="F27" s="106">
        <v>0.46305000000000002</v>
      </c>
      <c r="G27" s="106">
        <v>0.76390000000000002</v>
      </c>
      <c r="H27" s="106">
        <v>0.70306999999999997</v>
      </c>
    </row>
    <row r="28" spans="2:8" x14ac:dyDescent="0.2">
      <c r="B28" s="105">
        <v>33</v>
      </c>
      <c r="C28" s="106">
        <v>0.92356000000000005</v>
      </c>
      <c r="D28" s="106">
        <v>1</v>
      </c>
      <c r="E28" s="106">
        <v>1</v>
      </c>
      <c r="F28" s="106">
        <v>0.84923999999999999</v>
      </c>
      <c r="G28" s="106">
        <v>0.98946999999999996</v>
      </c>
      <c r="H28" s="106">
        <v>0.93852999999999998</v>
      </c>
    </row>
    <row r="29" spans="2:8" x14ac:dyDescent="0.2">
      <c r="B29" s="105">
        <v>34</v>
      </c>
      <c r="C29" s="106">
        <v>0.95774999999999999</v>
      </c>
      <c r="D29" s="106">
        <v>0.99970000000000003</v>
      </c>
      <c r="E29" s="106">
        <v>0.99970000000000003</v>
      </c>
      <c r="F29" s="106">
        <v>0.86565999999999999</v>
      </c>
      <c r="G29" s="106">
        <v>0.99329999999999996</v>
      </c>
      <c r="H29" s="106">
        <v>0.98916999999999999</v>
      </c>
    </row>
    <row r="30" spans="2:8" x14ac:dyDescent="0.2">
      <c r="B30" s="105">
        <v>35</v>
      </c>
      <c r="C30" s="106">
        <v>0.98351999999999995</v>
      </c>
      <c r="D30" s="106">
        <v>0.99850000000000005</v>
      </c>
      <c r="E30" s="106">
        <v>0.99850000000000005</v>
      </c>
      <c r="F30" s="106">
        <v>0.96421000000000001</v>
      </c>
      <c r="G30" s="106">
        <v>0.99595</v>
      </c>
      <c r="H30" s="106">
        <v>0.97231999999999996</v>
      </c>
    </row>
    <row r="31" spans="2:8" x14ac:dyDescent="0.2">
      <c r="B31" s="105">
        <v>36</v>
      </c>
      <c r="C31" s="106">
        <v>0.95823000000000003</v>
      </c>
      <c r="D31" s="106">
        <v>0.12282</v>
      </c>
      <c r="E31" s="106">
        <v>0.1089</v>
      </c>
      <c r="F31" s="106">
        <v>0.92540999999999995</v>
      </c>
      <c r="G31" s="106">
        <v>0.99004999999999999</v>
      </c>
      <c r="H31" s="106">
        <v>0.95177</v>
      </c>
    </row>
    <row r="32" spans="2:8" x14ac:dyDescent="0.2">
      <c r="B32" s="105">
        <v>37</v>
      </c>
      <c r="C32" s="106">
        <v>0.92452000000000001</v>
      </c>
      <c r="D32" s="106">
        <v>1</v>
      </c>
      <c r="E32" s="106">
        <v>1</v>
      </c>
      <c r="F32" s="106">
        <v>0.92174999999999996</v>
      </c>
      <c r="G32" s="106">
        <v>0.99538000000000004</v>
      </c>
      <c r="H32" s="106">
        <v>0.96919</v>
      </c>
    </row>
    <row r="33" spans="2:8" x14ac:dyDescent="0.2">
      <c r="B33" s="105">
        <v>38</v>
      </c>
      <c r="C33" s="106">
        <v>0.95942000000000005</v>
      </c>
      <c r="D33" s="106">
        <v>0.13083</v>
      </c>
      <c r="E33" s="106">
        <v>0.13083</v>
      </c>
      <c r="F33" s="106">
        <v>0.85782999999999998</v>
      </c>
      <c r="G33" s="106">
        <v>0.99951000000000001</v>
      </c>
      <c r="H33" s="106">
        <v>0.92345999999999995</v>
      </c>
    </row>
    <row r="34" spans="2:8" x14ac:dyDescent="0.2">
      <c r="B34" s="105">
        <v>39</v>
      </c>
      <c r="C34" s="106">
        <v>0.96857000000000004</v>
      </c>
      <c r="D34" s="106">
        <v>1</v>
      </c>
      <c r="E34" s="106">
        <v>1</v>
      </c>
      <c r="F34" s="106">
        <v>0.9375</v>
      </c>
      <c r="G34" s="106">
        <v>0.98963999999999996</v>
      </c>
      <c r="H34" s="106">
        <v>0.94679000000000002</v>
      </c>
    </row>
    <row r="35" spans="2:8" x14ac:dyDescent="0.2">
      <c r="B35" s="105">
        <v>40</v>
      </c>
      <c r="C35" s="106">
        <v>0.95936999999999995</v>
      </c>
      <c r="D35" s="106">
        <v>0.99866999999999995</v>
      </c>
      <c r="E35" s="106">
        <v>0.99919999999999998</v>
      </c>
      <c r="F35" s="106">
        <v>0.89405000000000001</v>
      </c>
      <c r="G35" s="106">
        <v>0.99309999999999998</v>
      </c>
      <c r="H35" s="106">
        <v>0.91396999999999995</v>
      </c>
    </row>
    <row r="36" spans="2:8" x14ac:dyDescent="0.2">
      <c r="B36" s="105">
        <v>41</v>
      </c>
      <c r="C36" s="106">
        <v>0.98846999999999996</v>
      </c>
      <c r="D36" s="106">
        <v>0.99972000000000005</v>
      </c>
      <c r="E36" s="106">
        <v>0.99944</v>
      </c>
      <c r="F36" s="106">
        <v>0.98902999999999996</v>
      </c>
      <c r="G36" s="106">
        <v>0.99465999999999999</v>
      </c>
      <c r="H36" s="106">
        <v>0.95274000000000003</v>
      </c>
    </row>
    <row r="37" spans="2:8" x14ac:dyDescent="0.2">
      <c r="B37" s="105">
        <v>42</v>
      </c>
      <c r="C37" s="106">
        <v>0.95550999999999997</v>
      </c>
      <c r="D37" s="106">
        <v>1</v>
      </c>
      <c r="E37" s="106">
        <v>1</v>
      </c>
      <c r="F37" s="106">
        <v>0.84221999999999997</v>
      </c>
      <c r="G37" s="106">
        <v>0.99483999999999995</v>
      </c>
      <c r="H37" s="106">
        <v>0.95333000000000001</v>
      </c>
    </row>
    <row r="38" spans="2:8" x14ac:dyDescent="0.2">
      <c r="B38" s="105">
        <v>43</v>
      </c>
      <c r="C38" s="106">
        <v>0.97240000000000004</v>
      </c>
      <c r="D38" s="106">
        <v>1</v>
      </c>
      <c r="E38" s="106">
        <v>1</v>
      </c>
      <c r="F38" s="106">
        <v>0.89492000000000005</v>
      </c>
      <c r="G38" s="106">
        <v>0.99465999999999999</v>
      </c>
      <c r="H38" s="106">
        <v>0.97818000000000005</v>
      </c>
    </row>
    <row r="39" spans="2:8" x14ac:dyDescent="0.2">
      <c r="B39" s="105">
        <v>45</v>
      </c>
      <c r="C39" s="106">
        <v>0.96211999999999998</v>
      </c>
      <c r="D39" s="106">
        <v>0.99729000000000001</v>
      </c>
      <c r="E39" s="106">
        <v>0.99717</v>
      </c>
      <c r="F39" s="106">
        <v>0.94818999999999998</v>
      </c>
      <c r="G39" s="106">
        <v>0.99646000000000001</v>
      </c>
      <c r="H39" s="106">
        <v>0.95669000000000004</v>
      </c>
    </row>
    <row r="40" spans="2:8" x14ac:dyDescent="0.2">
      <c r="B40" s="105">
        <v>46</v>
      </c>
      <c r="C40" s="106">
        <v>0.96630000000000005</v>
      </c>
      <c r="D40" s="106">
        <v>0.96630000000000005</v>
      </c>
      <c r="E40" s="106">
        <v>0.96630000000000005</v>
      </c>
      <c r="F40" s="106">
        <v>0.97582000000000002</v>
      </c>
      <c r="G40" s="106">
        <v>0.97948999999999997</v>
      </c>
      <c r="H40" s="106">
        <v>0.93993000000000004</v>
      </c>
    </row>
    <row r="41" spans="2:8" x14ac:dyDescent="0.2">
      <c r="B41" s="105">
        <v>47</v>
      </c>
      <c r="C41" s="106">
        <v>0.99031999999999998</v>
      </c>
      <c r="D41" s="106">
        <v>0.99334</v>
      </c>
      <c r="E41" s="106">
        <v>0.99334</v>
      </c>
      <c r="F41" s="106">
        <v>0.98911000000000004</v>
      </c>
      <c r="G41" s="106">
        <v>0.98336000000000001</v>
      </c>
      <c r="H41" s="106">
        <v>0.94554000000000005</v>
      </c>
    </row>
    <row r="42" spans="2:8" x14ac:dyDescent="0.2">
      <c r="B42" s="105">
        <v>48</v>
      </c>
      <c r="C42" s="106">
        <v>0.95013999999999998</v>
      </c>
      <c r="D42" s="106">
        <v>1</v>
      </c>
      <c r="E42" s="106">
        <v>1</v>
      </c>
      <c r="F42" s="106">
        <v>0.85596000000000005</v>
      </c>
      <c r="G42" s="106">
        <v>0.98892000000000002</v>
      </c>
      <c r="H42" s="106">
        <v>0.93352000000000002</v>
      </c>
    </row>
    <row r="43" spans="2:8" x14ac:dyDescent="0.2">
      <c r="B43" s="107" t="s">
        <v>1204</v>
      </c>
      <c r="C43" s="106">
        <v>0.95464000000000004</v>
      </c>
      <c r="D43" s="106">
        <v>0.88314000000000004</v>
      </c>
      <c r="E43" s="106">
        <v>0.88309000000000004</v>
      </c>
      <c r="F43" s="106">
        <v>0.84170999999999996</v>
      </c>
      <c r="G43" s="106">
        <v>0.99156</v>
      </c>
      <c r="H43" s="106">
        <v>0.95379000000000003</v>
      </c>
    </row>
    <row r="44" spans="2:8" ht="22.5" x14ac:dyDescent="0.2">
      <c r="B44" s="101" t="s">
        <v>1205</v>
      </c>
      <c r="C44" s="386">
        <v>0</v>
      </c>
      <c r="D44" s="389"/>
      <c r="E44" s="389"/>
      <c r="F44" s="102">
        <v>2</v>
      </c>
      <c r="G44" s="102">
        <v>0</v>
      </c>
      <c r="H44" s="102">
        <v>0</v>
      </c>
    </row>
  </sheetData>
  <mergeCells count="2">
    <mergeCell ref="C44:E44"/>
    <mergeCell ref="B1:H1"/>
  </mergeCells>
  <phoneticPr fontId="11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2" customWidth="1"/>
    <col min="2" max="2" width="14.7109375" style="2" customWidth="1"/>
    <col min="3" max="3" width="14.42578125" style="2" customWidth="1"/>
    <col min="4" max="5" width="11.42578125" style="2"/>
    <col min="6" max="6" width="14" style="2" customWidth="1"/>
    <col min="7" max="16384" width="11.42578125" style="2"/>
  </cols>
  <sheetData>
    <row r="1" spans="2:8" x14ac:dyDescent="0.2">
      <c r="B1" s="388" t="s">
        <v>226</v>
      </c>
      <c r="C1" s="388"/>
      <c r="D1" s="388"/>
      <c r="E1" s="388"/>
      <c r="F1" s="388"/>
      <c r="G1" s="388"/>
      <c r="H1" s="388"/>
    </row>
    <row r="3" spans="2:8" ht="56.25" x14ac:dyDescent="0.2">
      <c r="B3" s="103" t="s">
        <v>1191</v>
      </c>
      <c r="C3" s="103" t="s">
        <v>1127</v>
      </c>
      <c r="D3" s="103" t="s">
        <v>1176</v>
      </c>
      <c r="E3" s="103" t="s">
        <v>1178</v>
      </c>
      <c r="F3" s="103" t="s">
        <v>31</v>
      </c>
      <c r="G3" s="103" t="s">
        <v>1151</v>
      </c>
      <c r="H3" s="103" t="s">
        <v>1153</v>
      </c>
    </row>
    <row r="4" spans="2:8" x14ac:dyDescent="0.2">
      <c r="B4" s="105">
        <v>51</v>
      </c>
      <c r="C4" s="106">
        <v>0.94033999999999995</v>
      </c>
      <c r="D4" s="106">
        <v>1</v>
      </c>
      <c r="E4" s="106">
        <v>1</v>
      </c>
      <c r="F4" s="106">
        <v>0.76361999999999997</v>
      </c>
      <c r="G4" s="106">
        <v>0.97235000000000005</v>
      </c>
      <c r="H4" s="106">
        <v>0.97170999999999996</v>
      </c>
    </row>
    <row r="5" spans="2:8" x14ac:dyDescent="0.2">
      <c r="B5" s="105">
        <v>52</v>
      </c>
      <c r="C5" s="106">
        <v>0.95223000000000002</v>
      </c>
      <c r="D5" s="106">
        <v>1</v>
      </c>
      <c r="E5" s="106">
        <v>1</v>
      </c>
      <c r="F5" s="106">
        <v>0.74556999999999995</v>
      </c>
      <c r="G5" s="106">
        <v>0.99463000000000001</v>
      </c>
      <c r="H5" s="106">
        <v>0.95921000000000001</v>
      </c>
    </row>
    <row r="6" spans="2:8" x14ac:dyDescent="0.2">
      <c r="B6" s="105">
        <v>54</v>
      </c>
      <c r="C6" s="106">
        <v>0.94066000000000005</v>
      </c>
      <c r="D6" s="106">
        <v>1</v>
      </c>
      <c r="E6" s="106">
        <v>1</v>
      </c>
      <c r="F6" s="106">
        <v>0.88661000000000001</v>
      </c>
      <c r="G6" s="106">
        <v>0.99795999999999996</v>
      </c>
      <c r="H6" s="106">
        <v>0.97189000000000003</v>
      </c>
    </row>
    <row r="7" spans="2:8" x14ac:dyDescent="0.2">
      <c r="B7" s="105">
        <v>55</v>
      </c>
      <c r="C7" s="106">
        <v>0.94267999999999996</v>
      </c>
      <c r="D7" s="106">
        <v>0.99904000000000004</v>
      </c>
      <c r="E7" s="106">
        <v>0.99855000000000005</v>
      </c>
      <c r="F7" s="106">
        <v>0.90847999999999995</v>
      </c>
      <c r="G7" s="106">
        <v>0.97109999999999996</v>
      </c>
      <c r="H7" s="106">
        <v>0.94604999999999995</v>
      </c>
    </row>
    <row r="8" spans="2:8" x14ac:dyDescent="0.2">
      <c r="B8" s="105">
        <v>56</v>
      </c>
      <c r="C8" s="106">
        <v>0.98687999999999998</v>
      </c>
      <c r="D8" s="106">
        <v>0.99985000000000002</v>
      </c>
      <c r="E8" s="106">
        <v>0.99985000000000002</v>
      </c>
      <c r="F8" s="106">
        <v>0.96214999999999995</v>
      </c>
      <c r="G8" s="106">
        <v>0.98250999999999999</v>
      </c>
      <c r="H8" s="106">
        <v>0.92279</v>
      </c>
    </row>
    <row r="9" spans="2:8" x14ac:dyDescent="0.2">
      <c r="B9" s="105">
        <v>57</v>
      </c>
      <c r="C9" s="106">
        <v>0.9385</v>
      </c>
      <c r="D9" s="106">
        <v>1</v>
      </c>
      <c r="E9" s="106">
        <v>1</v>
      </c>
      <c r="F9" s="106">
        <v>0.85768</v>
      </c>
      <c r="G9" s="106">
        <v>0.99853999999999998</v>
      </c>
      <c r="H9" s="106">
        <v>0.96941999999999995</v>
      </c>
    </row>
    <row r="10" spans="2:8" x14ac:dyDescent="0.2">
      <c r="B10" s="105">
        <v>58</v>
      </c>
      <c r="C10" s="106">
        <v>0.95913000000000004</v>
      </c>
      <c r="D10" s="106">
        <v>1</v>
      </c>
      <c r="E10" s="106">
        <v>1</v>
      </c>
      <c r="F10" s="106">
        <v>0.86912</v>
      </c>
      <c r="G10" s="106">
        <v>0.98602999999999996</v>
      </c>
      <c r="H10" s="106">
        <v>0.96172000000000002</v>
      </c>
    </row>
    <row r="11" spans="2:8" x14ac:dyDescent="0.2">
      <c r="B11" s="105">
        <v>59</v>
      </c>
      <c r="C11" s="106">
        <v>0.94974999999999998</v>
      </c>
      <c r="D11" s="106">
        <v>0.13902</v>
      </c>
      <c r="E11" s="106">
        <v>0.13902</v>
      </c>
      <c r="F11" s="106">
        <v>0.87780999999999998</v>
      </c>
      <c r="G11" s="106">
        <v>0.99799000000000004</v>
      </c>
      <c r="H11" s="106">
        <v>0.95177999999999996</v>
      </c>
    </row>
    <row r="12" spans="2:8" x14ac:dyDescent="0.2">
      <c r="B12" s="105">
        <v>60</v>
      </c>
      <c r="C12" s="106">
        <v>0.98789000000000005</v>
      </c>
      <c r="D12" s="106">
        <v>0.99990000000000001</v>
      </c>
      <c r="E12" s="106">
        <v>0.99990000000000001</v>
      </c>
      <c r="F12" s="106">
        <v>0.98263999999999996</v>
      </c>
      <c r="G12" s="106">
        <v>0.99094000000000004</v>
      </c>
      <c r="H12" s="106">
        <v>0.94754000000000005</v>
      </c>
    </row>
    <row r="13" spans="2:8" x14ac:dyDescent="0.2">
      <c r="B13" s="105">
        <v>62</v>
      </c>
      <c r="C13" s="106">
        <v>0.98604000000000003</v>
      </c>
      <c r="D13" s="106">
        <v>0.99936999999999998</v>
      </c>
      <c r="E13" s="106">
        <v>0.99931999999999999</v>
      </c>
      <c r="F13" s="106">
        <v>0.98321000000000003</v>
      </c>
      <c r="G13" s="106">
        <v>0.99312999999999996</v>
      </c>
      <c r="H13" s="106">
        <v>0.94815000000000005</v>
      </c>
    </row>
    <row r="14" spans="2:8" x14ac:dyDescent="0.2">
      <c r="B14" s="105">
        <v>63</v>
      </c>
      <c r="C14" s="106">
        <v>0.98253000000000001</v>
      </c>
      <c r="D14" s="106">
        <v>0.99833000000000005</v>
      </c>
      <c r="E14" s="106">
        <v>0.99833000000000005</v>
      </c>
      <c r="F14" s="261">
        <v>0</v>
      </c>
      <c r="G14" s="106">
        <v>0.98967000000000005</v>
      </c>
      <c r="H14" s="106">
        <v>0.97690999999999995</v>
      </c>
    </row>
    <row r="15" spans="2:8" x14ac:dyDescent="0.2">
      <c r="B15" s="105">
        <v>65</v>
      </c>
      <c r="C15" s="106">
        <v>0.95635000000000003</v>
      </c>
      <c r="D15" s="106">
        <v>0.99951000000000001</v>
      </c>
      <c r="E15" s="106">
        <v>0.99951000000000001</v>
      </c>
      <c r="F15" s="106">
        <v>0.84697999999999996</v>
      </c>
      <c r="G15" s="106">
        <v>0.98529</v>
      </c>
      <c r="H15" s="106">
        <v>0.95928999999999998</v>
      </c>
    </row>
    <row r="16" spans="2:8" x14ac:dyDescent="0.2">
      <c r="B16" s="105">
        <v>68</v>
      </c>
      <c r="C16" s="106">
        <v>0.98294000000000004</v>
      </c>
      <c r="D16" s="106">
        <v>0.98294000000000004</v>
      </c>
      <c r="E16" s="106">
        <v>0.98294000000000004</v>
      </c>
      <c r="F16" s="106">
        <v>0.95530999999999999</v>
      </c>
      <c r="G16" s="106">
        <v>0.99919999999999998</v>
      </c>
      <c r="H16" s="106">
        <v>0.97645999999999999</v>
      </c>
    </row>
    <row r="17" spans="2:8" x14ac:dyDescent="0.2">
      <c r="B17" s="105">
        <v>69</v>
      </c>
      <c r="C17" s="106">
        <v>0.92401</v>
      </c>
      <c r="D17" s="106">
        <v>0.11781</v>
      </c>
      <c r="E17" s="106">
        <v>0.11781</v>
      </c>
      <c r="F17" s="261">
        <v>0</v>
      </c>
      <c r="G17" s="106">
        <v>0.97850999999999999</v>
      </c>
      <c r="H17" s="106">
        <v>0.88919000000000004</v>
      </c>
    </row>
    <row r="18" spans="2:8" x14ac:dyDescent="0.2">
      <c r="B18" s="105">
        <v>70</v>
      </c>
      <c r="C18" s="106">
        <v>0.95798000000000005</v>
      </c>
      <c r="D18" s="106">
        <v>0.99890000000000001</v>
      </c>
      <c r="E18" s="106">
        <v>0.99890000000000001</v>
      </c>
      <c r="F18" s="106">
        <v>0.90829000000000004</v>
      </c>
      <c r="G18" s="106">
        <v>0.99014000000000002</v>
      </c>
      <c r="H18" s="106">
        <v>0.96894000000000002</v>
      </c>
    </row>
    <row r="19" spans="2:8" x14ac:dyDescent="0.2">
      <c r="B19" s="105">
        <v>71</v>
      </c>
      <c r="C19" s="106">
        <v>0.96506000000000003</v>
      </c>
      <c r="D19" s="106">
        <v>9.6170000000000005E-2</v>
      </c>
      <c r="E19" s="106">
        <v>9.5820000000000002E-2</v>
      </c>
      <c r="F19" s="106">
        <v>0.88865000000000005</v>
      </c>
      <c r="G19" s="106">
        <v>0.98887999999999998</v>
      </c>
      <c r="H19" s="106">
        <v>0.87629999999999997</v>
      </c>
    </row>
    <row r="20" spans="2:8" x14ac:dyDescent="0.2">
      <c r="B20" s="105">
        <v>72</v>
      </c>
      <c r="C20" s="106">
        <v>0.95248999999999995</v>
      </c>
      <c r="D20" s="106">
        <v>0.99882000000000004</v>
      </c>
      <c r="E20" s="106">
        <v>0.99882000000000004</v>
      </c>
      <c r="F20" s="106">
        <v>0.85424</v>
      </c>
      <c r="G20" s="106">
        <v>0.98941000000000001</v>
      </c>
      <c r="H20" s="106">
        <v>0.95382</v>
      </c>
    </row>
    <row r="21" spans="2:8" x14ac:dyDescent="0.2">
      <c r="B21" s="105">
        <v>73</v>
      </c>
      <c r="C21" s="106">
        <v>0.96608000000000005</v>
      </c>
      <c r="D21" s="106">
        <v>0.99914999999999998</v>
      </c>
      <c r="E21" s="106">
        <v>0.99914999999999998</v>
      </c>
      <c r="F21" s="106">
        <v>0.92513000000000001</v>
      </c>
      <c r="G21" s="106">
        <v>0.99636999999999998</v>
      </c>
      <c r="H21" s="106">
        <v>0.96331</v>
      </c>
    </row>
    <row r="22" spans="2:8" x14ac:dyDescent="0.2">
      <c r="B22" s="105">
        <v>74</v>
      </c>
      <c r="C22" s="106">
        <v>0.95021</v>
      </c>
      <c r="D22" s="106">
        <v>1</v>
      </c>
      <c r="E22" s="106">
        <v>1</v>
      </c>
      <c r="F22" s="106">
        <v>0.81135999999999997</v>
      </c>
      <c r="G22" s="106">
        <v>0.99461999999999995</v>
      </c>
      <c r="H22" s="106">
        <v>0.96189999999999998</v>
      </c>
    </row>
    <row r="23" spans="2:8" x14ac:dyDescent="0.2">
      <c r="B23" s="105">
        <v>75</v>
      </c>
      <c r="C23" s="106">
        <v>0.96050000000000002</v>
      </c>
      <c r="D23" s="106">
        <v>1</v>
      </c>
      <c r="E23" s="106">
        <v>1</v>
      </c>
      <c r="F23" s="106">
        <v>0.84475999999999996</v>
      </c>
      <c r="G23" s="106">
        <v>0.99997000000000003</v>
      </c>
      <c r="H23" s="106">
        <v>0.96992999999999996</v>
      </c>
    </row>
    <row r="24" spans="2:8" x14ac:dyDescent="0.2">
      <c r="B24" s="105">
        <v>76</v>
      </c>
      <c r="C24" s="106">
        <v>0.94706000000000001</v>
      </c>
      <c r="D24" s="106">
        <v>1</v>
      </c>
      <c r="E24" s="106">
        <v>1</v>
      </c>
      <c r="F24" s="106">
        <v>0.89881999999999995</v>
      </c>
      <c r="G24" s="106">
        <v>0.99778</v>
      </c>
      <c r="H24" s="106">
        <v>0.95652000000000004</v>
      </c>
    </row>
    <row r="25" spans="2:8" x14ac:dyDescent="0.2">
      <c r="B25" s="105">
        <v>77</v>
      </c>
      <c r="C25" s="106">
        <v>0.98965999999999998</v>
      </c>
      <c r="D25" s="106">
        <v>1</v>
      </c>
      <c r="E25" s="106">
        <v>1</v>
      </c>
      <c r="F25" s="106">
        <v>0.91291</v>
      </c>
      <c r="G25" s="106">
        <v>0.99773999999999996</v>
      </c>
      <c r="H25" s="106">
        <v>0.98072999999999999</v>
      </c>
    </row>
    <row r="26" spans="2:8" x14ac:dyDescent="0.2">
      <c r="B26" s="105">
        <v>78</v>
      </c>
      <c r="C26" s="106">
        <v>0.96153999999999995</v>
      </c>
      <c r="D26" s="106">
        <v>1</v>
      </c>
      <c r="E26" s="106">
        <v>1</v>
      </c>
      <c r="F26" s="106">
        <v>0.77932000000000001</v>
      </c>
      <c r="G26" s="106">
        <v>0.99517</v>
      </c>
      <c r="H26" s="106">
        <v>0.93989999999999996</v>
      </c>
    </row>
    <row r="27" spans="2:8" x14ac:dyDescent="0.2">
      <c r="B27" s="105">
        <v>79</v>
      </c>
      <c r="C27" s="106">
        <v>0.94523999999999997</v>
      </c>
      <c r="D27" s="106">
        <v>0.99975000000000003</v>
      </c>
      <c r="E27" s="106">
        <v>0.99975000000000003</v>
      </c>
      <c r="F27" s="106">
        <v>0.90108999999999995</v>
      </c>
      <c r="G27" s="106">
        <v>0.99087000000000003</v>
      </c>
      <c r="H27" s="106">
        <v>0.95708000000000004</v>
      </c>
    </row>
    <row r="28" spans="2:8" x14ac:dyDescent="0.2">
      <c r="B28" s="105">
        <v>80</v>
      </c>
      <c r="C28" s="106">
        <v>0.94069999999999998</v>
      </c>
      <c r="D28" s="106">
        <v>0.99863999999999997</v>
      </c>
      <c r="E28" s="106">
        <v>0.99863999999999997</v>
      </c>
      <c r="F28" s="106">
        <v>0.87853000000000003</v>
      </c>
      <c r="G28" s="106">
        <v>0.98634999999999995</v>
      </c>
      <c r="H28" s="106">
        <v>0.95631999999999995</v>
      </c>
    </row>
    <row r="29" spans="2:8" x14ac:dyDescent="0.2">
      <c r="B29" s="105">
        <v>81</v>
      </c>
      <c r="C29" s="106">
        <v>0.92859000000000003</v>
      </c>
      <c r="D29" s="106">
        <v>1</v>
      </c>
      <c r="E29" s="106">
        <v>1</v>
      </c>
      <c r="F29" s="106">
        <v>0.88941999999999999</v>
      </c>
      <c r="G29" s="106">
        <v>0.99387000000000003</v>
      </c>
      <c r="H29" s="106">
        <v>0.95204</v>
      </c>
    </row>
    <row r="30" spans="2:8" x14ac:dyDescent="0.2">
      <c r="B30" s="105">
        <v>82</v>
      </c>
      <c r="C30" s="106">
        <v>0.93542000000000003</v>
      </c>
      <c r="D30" s="106">
        <v>0.99963000000000002</v>
      </c>
      <c r="E30" s="106">
        <v>1</v>
      </c>
      <c r="F30" s="106">
        <v>0.91003999999999996</v>
      </c>
      <c r="G30" s="106">
        <v>0.98170999999999997</v>
      </c>
      <c r="H30" s="106">
        <v>0.95633000000000001</v>
      </c>
    </row>
    <row r="31" spans="2:8" x14ac:dyDescent="0.2">
      <c r="B31" s="105">
        <v>83</v>
      </c>
      <c r="C31" s="106">
        <v>0.96970000000000001</v>
      </c>
      <c r="D31" s="106">
        <v>0.99968000000000001</v>
      </c>
      <c r="E31" s="106">
        <v>0.99968000000000001</v>
      </c>
      <c r="F31" s="106">
        <v>0.92415000000000003</v>
      </c>
      <c r="G31" s="106">
        <v>0.98841999999999997</v>
      </c>
      <c r="H31" s="106">
        <v>0.87578</v>
      </c>
    </row>
    <row r="32" spans="2:8" x14ac:dyDescent="0.2">
      <c r="B32" s="105">
        <v>84</v>
      </c>
      <c r="C32" s="106">
        <v>0.97162000000000004</v>
      </c>
      <c r="D32" s="106">
        <v>1</v>
      </c>
      <c r="E32" s="106">
        <v>1</v>
      </c>
      <c r="F32" s="106">
        <v>0.85904000000000003</v>
      </c>
      <c r="G32" s="106">
        <v>0.99904999999999999</v>
      </c>
      <c r="H32" s="106">
        <v>0.99526999999999999</v>
      </c>
    </row>
    <row r="33" spans="2:8" x14ac:dyDescent="0.2">
      <c r="B33" s="105">
        <v>85</v>
      </c>
      <c r="C33" s="106">
        <v>0.92264000000000002</v>
      </c>
      <c r="D33" s="106">
        <v>0.99297999999999997</v>
      </c>
      <c r="E33" s="106">
        <v>0.99297999999999997</v>
      </c>
      <c r="F33" s="106">
        <v>0.83840000000000003</v>
      </c>
      <c r="G33" s="106">
        <v>0.98797999999999997</v>
      </c>
      <c r="H33" s="106">
        <v>0.88173000000000001</v>
      </c>
    </row>
    <row r="34" spans="2:8" x14ac:dyDescent="0.2">
      <c r="B34" s="105">
        <v>88</v>
      </c>
      <c r="C34" s="106">
        <v>0.94086000000000003</v>
      </c>
      <c r="D34" s="106">
        <v>0.99917999999999996</v>
      </c>
      <c r="E34" s="106">
        <v>0.99917999999999996</v>
      </c>
      <c r="F34" s="106">
        <v>0.85199999999999998</v>
      </c>
      <c r="G34" s="106">
        <v>0.98582999999999998</v>
      </c>
      <c r="H34" s="106">
        <v>0.94821</v>
      </c>
    </row>
    <row r="35" spans="2:8" x14ac:dyDescent="0.2">
      <c r="B35" s="105">
        <v>89</v>
      </c>
      <c r="C35" s="106">
        <v>0.95838999999999996</v>
      </c>
      <c r="D35" s="106">
        <v>0.99863000000000002</v>
      </c>
      <c r="E35" s="106">
        <v>0.99863000000000002</v>
      </c>
      <c r="F35" s="106">
        <v>0.86887000000000003</v>
      </c>
      <c r="G35" s="106">
        <v>0.99480000000000002</v>
      </c>
      <c r="H35" s="106">
        <v>0.94333</v>
      </c>
    </row>
    <row r="36" spans="2:8" x14ac:dyDescent="0.2">
      <c r="B36" s="105">
        <v>90</v>
      </c>
      <c r="C36" s="106">
        <v>0.95648999999999995</v>
      </c>
      <c r="D36" s="106">
        <v>0.99814000000000003</v>
      </c>
      <c r="E36" s="106">
        <v>0.99751000000000001</v>
      </c>
      <c r="F36" s="106">
        <v>0.95152000000000003</v>
      </c>
      <c r="G36" s="106">
        <v>0.96582000000000001</v>
      </c>
      <c r="H36" s="106">
        <v>0.94965999999999995</v>
      </c>
    </row>
    <row r="37" spans="2:8" x14ac:dyDescent="0.2">
      <c r="B37" s="105">
        <v>91</v>
      </c>
      <c r="C37" s="106">
        <v>0.97455000000000003</v>
      </c>
      <c r="D37" s="106">
        <v>0.99651000000000001</v>
      </c>
      <c r="E37" s="106">
        <v>0.99651000000000001</v>
      </c>
      <c r="F37" s="106">
        <v>0.91298000000000001</v>
      </c>
      <c r="G37" s="106">
        <v>0.99858000000000002</v>
      </c>
      <c r="H37" s="106">
        <v>0.97348000000000001</v>
      </c>
    </row>
    <row r="38" spans="2:8" x14ac:dyDescent="0.2">
      <c r="B38" s="105">
        <v>92</v>
      </c>
      <c r="C38" s="106">
        <v>0.96216000000000002</v>
      </c>
      <c r="D38" s="106">
        <v>0.99992000000000003</v>
      </c>
      <c r="E38" s="106">
        <v>0.99992000000000003</v>
      </c>
      <c r="F38" s="106">
        <v>0.86939999999999995</v>
      </c>
      <c r="G38" s="106">
        <v>0.99695</v>
      </c>
      <c r="H38" s="106">
        <v>0.97692000000000001</v>
      </c>
    </row>
    <row r="39" spans="2:8" x14ac:dyDescent="0.2">
      <c r="B39" s="105">
        <v>93</v>
      </c>
      <c r="C39" s="106">
        <v>0.96084000000000003</v>
      </c>
      <c r="D39" s="106">
        <v>1</v>
      </c>
      <c r="E39" s="106">
        <v>1</v>
      </c>
      <c r="F39" s="106">
        <v>0.86148000000000002</v>
      </c>
      <c r="G39" s="106">
        <v>0.99824000000000002</v>
      </c>
      <c r="H39" s="106">
        <v>0.99992999999999999</v>
      </c>
    </row>
    <row r="40" spans="2:8" x14ac:dyDescent="0.2">
      <c r="B40" s="105">
        <v>94</v>
      </c>
      <c r="C40" s="106">
        <v>0.94903999999999999</v>
      </c>
      <c r="D40" s="106">
        <v>1</v>
      </c>
      <c r="E40" s="106">
        <v>1</v>
      </c>
      <c r="F40" s="106">
        <v>0.83406999999999998</v>
      </c>
      <c r="G40" s="106">
        <v>0.99702000000000002</v>
      </c>
      <c r="H40" s="106">
        <v>0.95381000000000005</v>
      </c>
    </row>
    <row r="41" spans="2:8" x14ac:dyDescent="0.2">
      <c r="B41" s="105">
        <v>95</v>
      </c>
      <c r="C41" s="106">
        <v>0.95391999999999999</v>
      </c>
      <c r="D41" s="106">
        <v>1</v>
      </c>
      <c r="E41" s="106">
        <v>1</v>
      </c>
      <c r="F41" s="106">
        <v>0.88161999999999996</v>
      </c>
      <c r="G41" s="106">
        <v>0.99965999999999999</v>
      </c>
      <c r="H41" s="106">
        <v>0.97855999999999999</v>
      </c>
    </row>
    <row r="42" spans="2:8" x14ac:dyDescent="0.2">
      <c r="B42" s="105">
        <v>971</v>
      </c>
      <c r="C42" s="106">
        <v>0.97299999999999998</v>
      </c>
      <c r="D42" s="106">
        <v>0.99800999999999995</v>
      </c>
      <c r="E42" s="106">
        <v>0.99800999999999995</v>
      </c>
      <c r="F42" s="106">
        <v>0.93894</v>
      </c>
      <c r="G42" s="106">
        <v>0.99511000000000005</v>
      </c>
      <c r="H42" s="106">
        <v>0.98694999999999999</v>
      </c>
    </row>
    <row r="43" spans="2:8" x14ac:dyDescent="0.2">
      <c r="B43" s="105">
        <v>974</v>
      </c>
      <c r="C43" s="106">
        <v>0.94286000000000003</v>
      </c>
      <c r="D43" s="106">
        <v>1</v>
      </c>
      <c r="E43" s="106">
        <v>1</v>
      </c>
      <c r="F43" s="106">
        <v>0.91786000000000001</v>
      </c>
      <c r="G43" s="106">
        <v>0.99992999999999999</v>
      </c>
      <c r="H43" s="106">
        <v>0.97806999999999999</v>
      </c>
    </row>
    <row r="44" spans="2:8" x14ac:dyDescent="0.2">
      <c r="B44" s="107" t="s">
        <v>1204</v>
      </c>
      <c r="C44" s="106">
        <v>0.95464000000000004</v>
      </c>
      <c r="D44" s="106">
        <v>0.88314000000000004</v>
      </c>
      <c r="E44" s="106">
        <v>0.88309000000000004</v>
      </c>
      <c r="F44" s="106">
        <v>0.84170999999999996</v>
      </c>
      <c r="G44" s="106">
        <v>0.99156</v>
      </c>
      <c r="H44" s="106">
        <v>0.95379000000000003</v>
      </c>
    </row>
    <row r="45" spans="2:8" ht="22.5" x14ac:dyDescent="0.2">
      <c r="B45" s="101" t="s">
        <v>1205</v>
      </c>
      <c r="C45" s="386">
        <v>0</v>
      </c>
      <c r="D45" s="389"/>
      <c r="E45" s="389"/>
      <c r="F45" s="102">
        <v>2</v>
      </c>
      <c r="G45" s="102">
        <v>0</v>
      </c>
      <c r="H45" s="102">
        <v>0</v>
      </c>
    </row>
  </sheetData>
  <mergeCells count="2">
    <mergeCell ref="B1:H1"/>
    <mergeCell ref="C45:E45"/>
  </mergeCells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workbookViewId="0"/>
  </sheetViews>
  <sheetFormatPr baseColWidth="10" defaultRowHeight="11.25" x14ac:dyDescent="0.2"/>
  <cols>
    <col min="1" max="1" width="3.7109375" style="2" customWidth="1"/>
    <col min="2" max="2" width="14.7109375" style="2" customWidth="1"/>
    <col min="3" max="5" width="11.42578125" style="2"/>
    <col min="6" max="6" width="13.5703125" style="2" customWidth="1"/>
    <col min="7" max="16384" width="11.42578125" style="2"/>
  </cols>
  <sheetData>
    <row r="1" spans="2:9" x14ac:dyDescent="0.2">
      <c r="B1" s="104" t="s">
        <v>227</v>
      </c>
    </row>
    <row r="3" spans="2:9" ht="33.75" x14ac:dyDescent="0.2">
      <c r="B3" s="103" t="s">
        <v>1191</v>
      </c>
      <c r="C3" s="103" t="s">
        <v>32</v>
      </c>
      <c r="D3" s="103" t="s">
        <v>33</v>
      </c>
      <c r="E3" s="103" t="s">
        <v>34</v>
      </c>
      <c r="F3" s="103" t="s">
        <v>35</v>
      </c>
      <c r="G3" s="103" t="s">
        <v>1181</v>
      </c>
      <c r="H3" s="103" t="s">
        <v>36</v>
      </c>
      <c r="I3" s="103" t="s">
        <v>37</v>
      </c>
    </row>
    <row r="4" spans="2:9" x14ac:dyDescent="0.2">
      <c r="B4" s="105">
        <v>1</v>
      </c>
      <c r="C4" s="106">
        <v>0.98012999999999995</v>
      </c>
      <c r="D4" s="106">
        <v>0.97236</v>
      </c>
      <c r="E4" s="106">
        <v>0.84718000000000004</v>
      </c>
      <c r="F4" s="106">
        <v>0</v>
      </c>
      <c r="G4" s="106">
        <v>0.72138999999999998</v>
      </c>
      <c r="H4" s="106">
        <v>0.71616000000000002</v>
      </c>
      <c r="I4" s="106">
        <v>0.90544000000000002</v>
      </c>
    </row>
    <row r="5" spans="2:9" x14ac:dyDescent="0.2">
      <c r="B5" s="105">
        <v>3</v>
      </c>
      <c r="C5" s="106">
        <v>0.96911999999999998</v>
      </c>
      <c r="D5" s="106">
        <v>0.98035000000000005</v>
      </c>
      <c r="E5" s="106">
        <v>0.88553000000000004</v>
      </c>
      <c r="F5" s="106">
        <v>0</v>
      </c>
      <c r="G5" s="106">
        <v>0.82064999999999999</v>
      </c>
      <c r="H5" s="106">
        <v>0.81067</v>
      </c>
      <c r="I5" s="106">
        <v>0.97162000000000004</v>
      </c>
    </row>
    <row r="6" spans="2:9" x14ac:dyDescent="0.2">
      <c r="B6" s="105">
        <v>7</v>
      </c>
      <c r="C6" s="106">
        <v>0.96303000000000005</v>
      </c>
      <c r="D6" s="106">
        <v>0.96506000000000003</v>
      </c>
      <c r="E6" s="106">
        <v>0.89043000000000005</v>
      </c>
      <c r="F6" s="106">
        <v>0</v>
      </c>
      <c r="G6" s="106">
        <v>0.84870999999999996</v>
      </c>
      <c r="H6" s="106">
        <v>0.80969999999999998</v>
      </c>
      <c r="I6" s="106">
        <v>0.91147</v>
      </c>
    </row>
    <row r="7" spans="2:9" x14ac:dyDescent="0.2">
      <c r="B7" s="105">
        <v>8</v>
      </c>
      <c r="C7" s="106">
        <v>0.75631000000000004</v>
      </c>
      <c r="D7" s="106">
        <v>0.75107999999999997</v>
      </c>
      <c r="E7" s="106">
        <v>0.69908000000000003</v>
      </c>
      <c r="F7" s="106">
        <v>0</v>
      </c>
      <c r="G7" s="106">
        <v>0.56984999999999997</v>
      </c>
      <c r="H7" s="106">
        <v>0.55476999999999999</v>
      </c>
      <c r="I7" s="106">
        <v>0.70953999999999995</v>
      </c>
    </row>
    <row r="8" spans="2:9" x14ac:dyDescent="0.2">
      <c r="B8" s="105">
        <v>9</v>
      </c>
      <c r="C8" s="106">
        <v>0.76951000000000003</v>
      </c>
      <c r="D8" s="106">
        <v>0.76678999999999997</v>
      </c>
      <c r="E8" s="106">
        <v>0.70962000000000003</v>
      </c>
      <c r="F8" s="106">
        <v>0</v>
      </c>
      <c r="G8" s="106">
        <v>0.64337999999999995</v>
      </c>
      <c r="H8" s="106">
        <v>0.62975999999999999</v>
      </c>
      <c r="I8" s="106">
        <v>0.67603999999999997</v>
      </c>
    </row>
    <row r="9" spans="2:9" x14ac:dyDescent="0.2">
      <c r="B9" s="105">
        <v>10</v>
      </c>
      <c r="C9" s="106">
        <v>0.97489999999999999</v>
      </c>
      <c r="D9" s="106">
        <v>0.97997999999999996</v>
      </c>
      <c r="E9" s="106">
        <v>0.87895999999999996</v>
      </c>
      <c r="F9" s="106">
        <v>0</v>
      </c>
      <c r="G9" s="106">
        <v>0.76987000000000005</v>
      </c>
      <c r="H9" s="106">
        <v>0.76180999999999999</v>
      </c>
      <c r="I9" s="106">
        <v>0.96145000000000003</v>
      </c>
    </row>
    <row r="10" spans="2:9" x14ac:dyDescent="0.2">
      <c r="B10" s="105">
        <v>11</v>
      </c>
      <c r="C10" s="106">
        <v>0.7823</v>
      </c>
      <c r="D10" s="106">
        <v>0.98360999999999998</v>
      </c>
      <c r="E10" s="106">
        <v>0.93062</v>
      </c>
      <c r="F10" s="106">
        <v>5.5000000000000003E-4</v>
      </c>
      <c r="G10" s="106">
        <v>0.82272999999999996</v>
      </c>
      <c r="H10" s="106">
        <v>0.80332999999999999</v>
      </c>
      <c r="I10" s="106">
        <v>0.89265000000000005</v>
      </c>
    </row>
    <row r="11" spans="2:9" x14ac:dyDescent="0.2">
      <c r="B11" s="105">
        <v>13</v>
      </c>
      <c r="C11" s="106">
        <v>0.94496000000000002</v>
      </c>
      <c r="D11" s="106">
        <v>0.95116999999999996</v>
      </c>
      <c r="E11" s="106">
        <v>0.74278999999999995</v>
      </c>
      <c r="F11" s="106">
        <v>0</v>
      </c>
      <c r="G11" s="106">
        <v>0.66851000000000005</v>
      </c>
      <c r="H11" s="106">
        <v>0.66049999999999998</v>
      </c>
      <c r="I11" s="106">
        <v>0.82484000000000002</v>
      </c>
    </row>
    <row r="12" spans="2:9" x14ac:dyDescent="0.2">
      <c r="B12" s="105">
        <v>14</v>
      </c>
      <c r="C12" s="106">
        <v>0.86450000000000005</v>
      </c>
      <c r="D12" s="106">
        <v>0.97152000000000005</v>
      </c>
      <c r="E12" s="106">
        <v>0.84997</v>
      </c>
      <c r="F12" s="106">
        <v>4.2000000000000002E-4</v>
      </c>
      <c r="G12" s="106">
        <v>0.78496999999999995</v>
      </c>
      <c r="H12" s="106">
        <v>0.77537999999999996</v>
      </c>
      <c r="I12" s="106">
        <v>0.91637999999999997</v>
      </c>
    </row>
    <row r="13" spans="2:9" x14ac:dyDescent="0.2">
      <c r="B13" s="105">
        <v>15</v>
      </c>
      <c r="C13" s="106">
        <v>0.95762000000000003</v>
      </c>
      <c r="D13" s="106">
        <v>0.95316000000000001</v>
      </c>
      <c r="E13" s="106">
        <v>0.88400999999999996</v>
      </c>
      <c r="F13" s="106">
        <v>0.88400999999999996</v>
      </c>
      <c r="G13" s="106">
        <v>0.74051999999999996</v>
      </c>
      <c r="H13" s="106">
        <v>0.74051999999999996</v>
      </c>
      <c r="I13" s="106">
        <v>1</v>
      </c>
    </row>
    <row r="14" spans="2:9" x14ac:dyDescent="0.2">
      <c r="B14" s="105">
        <v>16</v>
      </c>
      <c r="C14" s="106">
        <v>0.79008</v>
      </c>
      <c r="D14" s="106">
        <v>0.99395</v>
      </c>
      <c r="E14" s="106">
        <v>0.98609000000000002</v>
      </c>
      <c r="F14" s="106">
        <v>2.9999999999999997E-4</v>
      </c>
      <c r="G14" s="106">
        <v>0.99636999999999998</v>
      </c>
      <c r="H14" s="106">
        <v>0.99456</v>
      </c>
      <c r="I14" s="106">
        <v>0.99666999999999994</v>
      </c>
    </row>
    <row r="15" spans="2:9" x14ac:dyDescent="0.2">
      <c r="B15" s="105">
        <v>17</v>
      </c>
      <c r="C15" s="106">
        <v>0.92805000000000004</v>
      </c>
      <c r="D15" s="106">
        <v>0.92473000000000005</v>
      </c>
      <c r="E15" s="106">
        <v>0.80486999999999997</v>
      </c>
      <c r="F15" s="106">
        <v>1.7000000000000001E-4</v>
      </c>
      <c r="G15" s="106">
        <v>0.68037000000000003</v>
      </c>
      <c r="H15" s="106">
        <v>0.67059000000000002</v>
      </c>
      <c r="I15" s="106">
        <v>0.82311000000000001</v>
      </c>
    </row>
    <row r="16" spans="2:9" x14ac:dyDescent="0.2">
      <c r="B16" s="105">
        <v>18</v>
      </c>
      <c r="C16" s="106">
        <v>0.99504000000000004</v>
      </c>
      <c r="D16" s="106">
        <v>0.99194000000000004</v>
      </c>
      <c r="E16" s="106">
        <v>2.5430000000000001E-2</v>
      </c>
      <c r="F16" s="106">
        <v>0.97394999999999998</v>
      </c>
      <c r="G16" s="106">
        <v>0.92742000000000002</v>
      </c>
      <c r="H16" s="106">
        <v>0.84833000000000003</v>
      </c>
      <c r="I16" s="106">
        <v>0.98604000000000003</v>
      </c>
    </row>
    <row r="17" spans="2:9" x14ac:dyDescent="0.2">
      <c r="B17" s="105">
        <v>19</v>
      </c>
      <c r="C17" s="106">
        <v>0.98902000000000001</v>
      </c>
      <c r="D17" s="106">
        <v>0.98329</v>
      </c>
      <c r="E17" s="106">
        <v>0.88395000000000001</v>
      </c>
      <c r="F17" s="106">
        <v>0</v>
      </c>
      <c r="G17" s="106">
        <v>0.75597000000000003</v>
      </c>
      <c r="H17" s="106">
        <v>0.73877999999999999</v>
      </c>
      <c r="I17" s="106">
        <v>0.9446</v>
      </c>
    </row>
    <row r="18" spans="2:9" x14ac:dyDescent="0.2">
      <c r="B18" s="105">
        <v>21</v>
      </c>
      <c r="C18" s="106">
        <v>0.93023999999999996</v>
      </c>
      <c r="D18" s="106">
        <v>0.96938000000000002</v>
      </c>
      <c r="E18" s="106">
        <v>0.84638000000000002</v>
      </c>
      <c r="F18" s="106">
        <v>0</v>
      </c>
      <c r="G18" s="106">
        <v>0.69850000000000001</v>
      </c>
      <c r="H18" s="106">
        <v>0.68806999999999996</v>
      </c>
      <c r="I18" s="106">
        <v>0.94920000000000004</v>
      </c>
    </row>
    <row r="19" spans="2:9" x14ac:dyDescent="0.2">
      <c r="B19" s="105">
        <v>22</v>
      </c>
      <c r="C19" s="106">
        <v>0.84760000000000002</v>
      </c>
      <c r="D19" s="106">
        <v>0.99056999999999995</v>
      </c>
      <c r="E19" s="106">
        <v>0.94884000000000002</v>
      </c>
      <c r="F19" s="106">
        <v>0</v>
      </c>
      <c r="G19" s="106">
        <v>0.91978000000000004</v>
      </c>
      <c r="H19" s="106">
        <v>0.91020000000000001</v>
      </c>
      <c r="I19" s="106">
        <v>0.99195999999999995</v>
      </c>
    </row>
    <row r="20" spans="2:9" x14ac:dyDescent="0.2">
      <c r="B20" s="105">
        <v>24</v>
      </c>
      <c r="C20" s="106">
        <v>0.97692000000000001</v>
      </c>
      <c r="D20" s="106">
        <v>0.97167000000000003</v>
      </c>
      <c r="E20" s="106">
        <v>0.83106000000000002</v>
      </c>
      <c r="F20" s="106">
        <v>0</v>
      </c>
      <c r="G20" s="106">
        <v>0.71353999999999995</v>
      </c>
      <c r="H20" s="106">
        <v>0.6915</v>
      </c>
      <c r="I20" s="106">
        <v>0.87932999999999995</v>
      </c>
    </row>
    <row r="21" spans="2:9" x14ac:dyDescent="0.2">
      <c r="B21" s="105">
        <v>25</v>
      </c>
      <c r="C21" s="106">
        <v>0.99067000000000005</v>
      </c>
      <c r="D21" s="106">
        <v>0.98978999999999995</v>
      </c>
      <c r="E21" s="106">
        <v>0.88536999999999999</v>
      </c>
      <c r="F21" s="106">
        <v>5.2999999999999998E-4</v>
      </c>
      <c r="G21" s="106">
        <v>0.80806</v>
      </c>
      <c r="H21" s="106">
        <v>0.79398000000000002</v>
      </c>
      <c r="I21" s="106">
        <v>0.89663999999999999</v>
      </c>
    </row>
    <row r="22" spans="2:9" x14ac:dyDescent="0.2">
      <c r="B22" s="105">
        <v>26</v>
      </c>
      <c r="C22" s="106">
        <v>0.98524999999999996</v>
      </c>
      <c r="D22" s="106">
        <v>0.98343000000000003</v>
      </c>
      <c r="E22" s="106">
        <v>0.81499999999999995</v>
      </c>
      <c r="F22" s="106">
        <v>2E-3</v>
      </c>
      <c r="G22" s="106">
        <v>0.71613000000000004</v>
      </c>
      <c r="H22" s="106">
        <v>0.70538999999999996</v>
      </c>
      <c r="I22" s="106">
        <v>0.91459999999999997</v>
      </c>
    </row>
    <row r="23" spans="2:9" x14ac:dyDescent="0.2">
      <c r="B23" s="105">
        <v>27</v>
      </c>
      <c r="C23" s="106">
        <v>0.97421000000000002</v>
      </c>
      <c r="D23" s="106">
        <v>0.97790999999999995</v>
      </c>
      <c r="E23" s="106">
        <v>0.83772000000000002</v>
      </c>
      <c r="F23" s="106">
        <v>3.8400000000000001E-3</v>
      </c>
      <c r="G23" s="106">
        <v>0.74814999999999998</v>
      </c>
      <c r="H23" s="106">
        <v>0.73841000000000001</v>
      </c>
      <c r="I23" s="106">
        <v>0.90795999999999999</v>
      </c>
    </row>
    <row r="24" spans="2:9" x14ac:dyDescent="0.2">
      <c r="B24" s="105">
        <v>28</v>
      </c>
      <c r="C24" s="106">
        <v>0.81213000000000002</v>
      </c>
      <c r="D24" s="106">
        <v>0.97733999999999999</v>
      </c>
      <c r="E24" s="106">
        <v>0.88595999999999997</v>
      </c>
      <c r="F24" s="106">
        <v>2.9199999999999999E-3</v>
      </c>
      <c r="G24" s="106">
        <v>0.78800999999999999</v>
      </c>
      <c r="H24" s="106">
        <v>0.76022999999999996</v>
      </c>
      <c r="I24" s="106">
        <v>0.89839000000000002</v>
      </c>
    </row>
    <row r="25" spans="2:9" x14ac:dyDescent="0.2">
      <c r="B25" s="105">
        <v>29</v>
      </c>
      <c r="C25" s="106">
        <v>0.98114000000000001</v>
      </c>
      <c r="D25" s="106">
        <v>0.97892999999999997</v>
      </c>
      <c r="E25" s="106">
        <v>0.84070999999999996</v>
      </c>
      <c r="F25" s="106">
        <v>0.84070999999999996</v>
      </c>
      <c r="G25" s="106">
        <v>3.0669999999999999E-2</v>
      </c>
      <c r="H25" s="106">
        <v>3.0669999999999999E-2</v>
      </c>
      <c r="I25" s="106">
        <v>0.90744999999999998</v>
      </c>
    </row>
    <row r="26" spans="2:9" x14ac:dyDescent="0.2">
      <c r="B26" s="105" t="s">
        <v>832</v>
      </c>
      <c r="C26" s="106">
        <v>0.96797</v>
      </c>
      <c r="D26" s="106">
        <v>0.96940000000000004</v>
      </c>
      <c r="E26" s="106">
        <v>0.82135000000000002</v>
      </c>
      <c r="F26" s="106">
        <v>3.5599999999999998E-3</v>
      </c>
      <c r="G26" s="106">
        <v>0.79074999999999995</v>
      </c>
      <c r="H26" s="106">
        <v>0.79074999999999995</v>
      </c>
      <c r="I26" s="106">
        <v>0.92527000000000004</v>
      </c>
    </row>
    <row r="27" spans="2:9" x14ac:dyDescent="0.2">
      <c r="B27" s="105">
        <v>32</v>
      </c>
      <c r="C27" s="106">
        <v>0.75473999999999997</v>
      </c>
      <c r="D27" s="106">
        <v>0.75146999999999997</v>
      </c>
      <c r="E27" s="106">
        <v>0.56442000000000003</v>
      </c>
      <c r="F27" s="106">
        <v>0</v>
      </c>
      <c r="G27" s="106">
        <v>0.43753999999999998</v>
      </c>
      <c r="H27" s="106">
        <v>0.42642000000000002</v>
      </c>
      <c r="I27" s="106">
        <v>0.60758999999999996</v>
      </c>
    </row>
    <row r="28" spans="2:9" x14ac:dyDescent="0.2">
      <c r="B28" s="105">
        <v>33</v>
      </c>
      <c r="C28" s="106">
        <v>0.97121999999999997</v>
      </c>
      <c r="D28" s="106">
        <v>0.96440999999999999</v>
      </c>
      <c r="E28" s="106">
        <v>0.85258</v>
      </c>
      <c r="F28" s="106">
        <v>0</v>
      </c>
      <c r="G28" s="106">
        <v>0.78115000000000001</v>
      </c>
      <c r="H28" s="106">
        <v>0.77300000000000002</v>
      </c>
      <c r="I28" s="106">
        <v>0.91617000000000004</v>
      </c>
    </row>
    <row r="29" spans="2:9" x14ac:dyDescent="0.2">
      <c r="B29" s="105">
        <v>34</v>
      </c>
      <c r="C29" s="106">
        <v>0.97606999999999999</v>
      </c>
      <c r="D29" s="106">
        <v>0.97479000000000005</v>
      </c>
      <c r="E29" s="106">
        <v>0.84270999999999996</v>
      </c>
      <c r="F29" s="106">
        <v>6.8999999999999997E-4</v>
      </c>
      <c r="G29" s="106">
        <v>0.79266999999999999</v>
      </c>
      <c r="H29" s="106">
        <v>0.78529000000000004</v>
      </c>
      <c r="I29" s="106">
        <v>0.85412999999999994</v>
      </c>
    </row>
    <row r="30" spans="2:9" x14ac:dyDescent="0.2">
      <c r="B30" s="105">
        <v>35</v>
      </c>
      <c r="C30" s="106">
        <v>0.98765999999999998</v>
      </c>
      <c r="D30" s="106">
        <v>0.98616000000000004</v>
      </c>
      <c r="E30" s="106">
        <v>0.90198</v>
      </c>
      <c r="F30" s="106">
        <v>0</v>
      </c>
      <c r="G30" s="106">
        <v>0.84319</v>
      </c>
      <c r="H30" s="106">
        <v>0.83825000000000005</v>
      </c>
      <c r="I30" s="106">
        <v>0.93283000000000005</v>
      </c>
    </row>
    <row r="31" spans="2:9" x14ac:dyDescent="0.2">
      <c r="B31" s="105">
        <v>36</v>
      </c>
      <c r="C31" s="106">
        <v>0.97960999999999998</v>
      </c>
      <c r="D31" s="106">
        <v>0.97911000000000004</v>
      </c>
      <c r="E31" s="106">
        <v>0.97613000000000005</v>
      </c>
      <c r="F31" s="106">
        <v>0</v>
      </c>
      <c r="G31" s="106">
        <v>0.97811999999999999</v>
      </c>
      <c r="H31" s="106">
        <v>0.97762000000000004</v>
      </c>
      <c r="I31" s="106">
        <v>0.86872000000000005</v>
      </c>
    </row>
    <row r="32" spans="2:9" x14ac:dyDescent="0.2">
      <c r="B32" s="105">
        <v>37</v>
      </c>
      <c r="C32" s="106">
        <v>0.98058999999999996</v>
      </c>
      <c r="D32" s="106">
        <v>0.98058999999999996</v>
      </c>
      <c r="E32" s="106">
        <v>0.94808999999999999</v>
      </c>
      <c r="F32" s="106">
        <v>0</v>
      </c>
      <c r="G32" s="106">
        <v>0.90464999999999995</v>
      </c>
      <c r="H32" s="106">
        <v>0.89925999999999995</v>
      </c>
      <c r="I32" s="106">
        <v>0.91142999999999996</v>
      </c>
    </row>
    <row r="33" spans="2:9" x14ac:dyDescent="0.2">
      <c r="B33" s="105">
        <v>38</v>
      </c>
      <c r="C33" s="106">
        <v>0.97894000000000003</v>
      </c>
      <c r="D33" s="106">
        <v>0.98006000000000004</v>
      </c>
      <c r="E33" s="106">
        <v>0.83642000000000005</v>
      </c>
      <c r="F33" s="106">
        <v>0</v>
      </c>
      <c r="G33" s="106">
        <v>0.76093</v>
      </c>
      <c r="H33" s="106">
        <v>0.75631000000000004</v>
      </c>
      <c r="I33" s="106">
        <v>0.93842999999999999</v>
      </c>
    </row>
    <row r="34" spans="2:9" x14ac:dyDescent="0.2">
      <c r="B34" s="105">
        <v>39</v>
      </c>
      <c r="C34" s="106">
        <v>0.97250000000000003</v>
      </c>
      <c r="D34" s="106">
        <v>0.97606999999999999</v>
      </c>
      <c r="E34" s="106">
        <v>0.88571</v>
      </c>
      <c r="F34" s="106">
        <v>0</v>
      </c>
      <c r="G34" s="106">
        <v>0.73321000000000003</v>
      </c>
      <c r="H34" s="106">
        <v>0.72463999999999995</v>
      </c>
      <c r="I34" s="106">
        <v>0.90036000000000005</v>
      </c>
    </row>
    <row r="35" spans="2:9" x14ac:dyDescent="0.2">
      <c r="B35" s="105">
        <v>40</v>
      </c>
      <c r="C35" s="106">
        <v>0.84519</v>
      </c>
      <c r="D35" s="106">
        <v>0.97504000000000002</v>
      </c>
      <c r="E35" s="106">
        <v>0.83562999999999998</v>
      </c>
      <c r="F35" s="106">
        <v>2.7E-4</v>
      </c>
      <c r="G35" s="106">
        <v>0.76129000000000002</v>
      </c>
      <c r="H35" s="106">
        <v>0.74295999999999995</v>
      </c>
      <c r="I35" s="106">
        <v>0.93149000000000004</v>
      </c>
    </row>
    <row r="36" spans="2:9" x14ac:dyDescent="0.2">
      <c r="B36" s="105">
        <v>41</v>
      </c>
      <c r="C36" s="106">
        <v>0.97158999999999995</v>
      </c>
      <c r="D36" s="106">
        <v>0.98536999999999997</v>
      </c>
      <c r="E36" s="106">
        <v>0.93276999999999999</v>
      </c>
      <c r="F36" s="106">
        <v>0</v>
      </c>
      <c r="G36" s="106">
        <v>0.86526000000000003</v>
      </c>
      <c r="H36" s="106">
        <v>0.82757000000000003</v>
      </c>
      <c r="I36" s="106">
        <v>0.95048999999999995</v>
      </c>
    </row>
    <row r="37" spans="2:9" x14ac:dyDescent="0.2">
      <c r="B37" s="105">
        <v>42</v>
      </c>
      <c r="C37" s="106">
        <v>0.98062000000000005</v>
      </c>
      <c r="D37" s="106">
        <v>0.97867000000000004</v>
      </c>
      <c r="E37" s="106">
        <v>0.82203999999999999</v>
      </c>
      <c r="F37" s="106">
        <v>0.82203999999999999</v>
      </c>
      <c r="G37" s="106">
        <v>0.75072000000000005</v>
      </c>
      <c r="H37" s="106">
        <v>0.73340000000000005</v>
      </c>
      <c r="I37" s="106">
        <v>0.93738999999999995</v>
      </c>
    </row>
    <row r="38" spans="2:9" x14ac:dyDescent="0.2">
      <c r="B38" s="105">
        <v>43</v>
      </c>
      <c r="C38" s="106">
        <v>0.98175000000000001</v>
      </c>
      <c r="D38" s="106">
        <v>0.97996000000000005</v>
      </c>
      <c r="E38" s="106">
        <v>0.89002999999999999</v>
      </c>
      <c r="F38" s="106">
        <v>4.4999999999999999E-4</v>
      </c>
      <c r="G38" s="106">
        <v>0.80008999999999997</v>
      </c>
      <c r="H38" s="106">
        <v>0.78985000000000005</v>
      </c>
      <c r="I38" s="106">
        <v>0.95904</v>
      </c>
    </row>
    <row r="39" spans="2:9" x14ac:dyDescent="0.2">
      <c r="B39" s="105">
        <v>45</v>
      </c>
      <c r="C39" s="106">
        <v>0.97982000000000002</v>
      </c>
      <c r="D39" s="106">
        <v>0.97887999999999997</v>
      </c>
      <c r="E39" s="106">
        <v>0.87161</v>
      </c>
      <c r="F39" s="106">
        <v>4.6999999999999999E-4</v>
      </c>
      <c r="G39" s="106">
        <v>0.82640999999999998</v>
      </c>
      <c r="H39" s="106">
        <v>0.80127000000000004</v>
      </c>
      <c r="I39" s="106">
        <v>0.88317000000000001</v>
      </c>
    </row>
    <row r="40" spans="2:9" x14ac:dyDescent="0.2">
      <c r="B40" s="105">
        <v>46</v>
      </c>
      <c r="C40" s="106">
        <v>0.97216000000000002</v>
      </c>
      <c r="D40" s="106">
        <v>0.97070000000000001</v>
      </c>
      <c r="E40" s="106">
        <v>0.82198000000000004</v>
      </c>
      <c r="F40" s="106">
        <v>7.2999999999999996E-4</v>
      </c>
      <c r="G40" s="106">
        <v>0.72380999999999995</v>
      </c>
      <c r="H40" s="106">
        <v>0.70476000000000005</v>
      </c>
      <c r="I40" s="106">
        <v>0.94066000000000005</v>
      </c>
    </row>
    <row r="41" spans="2:9" x14ac:dyDescent="0.2">
      <c r="B41" s="105">
        <v>47</v>
      </c>
      <c r="C41" s="106">
        <v>0.96974000000000005</v>
      </c>
      <c r="D41" s="106">
        <v>0.96672000000000002</v>
      </c>
      <c r="E41" s="106">
        <v>0.13918</v>
      </c>
      <c r="F41" s="106">
        <v>2.9999999999999997E-4</v>
      </c>
      <c r="G41" s="106">
        <v>0.13585</v>
      </c>
      <c r="H41" s="106">
        <v>0.12587000000000001</v>
      </c>
      <c r="I41" s="106">
        <v>0.86838000000000004</v>
      </c>
    </row>
    <row r="42" spans="2:9" x14ac:dyDescent="0.2">
      <c r="B42" s="105">
        <v>48</v>
      </c>
      <c r="C42" s="106">
        <v>0.96536999999999995</v>
      </c>
      <c r="D42" s="106">
        <v>0.97367999999999999</v>
      </c>
      <c r="E42" s="106">
        <v>0.93489999999999995</v>
      </c>
      <c r="F42" s="106">
        <v>0</v>
      </c>
      <c r="G42" s="106">
        <v>0.84072000000000002</v>
      </c>
      <c r="H42" s="106">
        <v>0.82133</v>
      </c>
      <c r="I42" s="106">
        <v>0.93352000000000002</v>
      </c>
    </row>
    <row r="43" spans="2:9" x14ac:dyDescent="0.2">
      <c r="B43" s="107" t="s">
        <v>1204</v>
      </c>
      <c r="C43" s="106">
        <v>0.92242000000000002</v>
      </c>
      <c r="D43" s="106">
        <v>0.93827000000000005</v>
      </c>
      <c r="E43" s="106">
        <v>0.81135999999999997</v>
      </c>
      <c r="F43" s="106">
        <v>6.2990000000000004E-2</v>
      </c>
      <c r="G43" s="106">
        <v>0.76459999999999995</v>
      </c>
      <c r="H43" s="106">
        <v>0.75138000000000005</v>
      </c>
      <c r="I43" s="106">
        <v>0.88578999999999997</v>
      </c>
    </row>
    <row r="44" spans="2:9" ht="22.5" x14ac:dyDescent="0.2">
      <c r="B44" s="101" t="s">
        <v>1205</v>
      </c>
      <c r="C44" s="102">
        <v>1</v>
      </c>
      <c r="D44" s="102">
        <v>1</v>
      </c>
      <c r="E44" s="102">
        <v>2</v>
      </c>
      <c r="F44" s="386">
        <v>0</v>
      </c>
      <c r="G44" s="389"/>
      <c r="H44" s="389"/>
      <c r="I44" s="102">
        <v>0</v>
      </c>
    </row>
  </sheetData>
  <mergeCells count="1">
    <mergeCell ref="F44:H44"/>
  </mergeCells>
  <phoneticPr fontId="11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/>
  </sheetViews>
  <sheetFormatPr baseColWidth="10" defaultRowHeight="11.25" x14ac:dyDescent="0.2"/>
  <cols>
    <col min="1" max="1" width="3.7109375" style="2" customWidth="1"/>
    <col min="2" max="2" width="14.7109375" style="2" customWidth="1"/>
    <col min="3" max="5" width="11.42578125" style="2"/>
    <col min="6" max="6" width="13.5703125" style="2" customWidth="1"/>
    <col min="7" max="16384" width="11.42578125" style="2"/>
  </cols>
  <sheetData>
    <row r="1" spans="2:9" x14ac:dyDescent="0.2">
      <c r="B1" s="104" t="s">
        <v>228</v>
      </c>
    </row>
    <row r="3" spans="2:9" ht="33.75" x14ac:dyDescent="0.2">
      <c r="B3" s="103" t="s">
        <v>1191</v>
      </c>
      <c r="C3" s="103" t="s">
        <v>32</v>
      </c>
      <c r="D3" s="103" t="s">
        <v>33</v>
      </c>
      <c r="E3" s="103" t="s">
        <v>34</v>
      </c>
      <c r="F3" s="103" t="s">
        <v>35</v>
      </c>
      <c r="G3" s="103" t="s">
        <v>1181</v>
      </c>
      <c r="H3" s="103" t="s">
        <v>36</v>
      </c>
      <c r="I3" s="103" t="s">
        <v>37</v>
      </c>
    </row>
    <row r="4" spans="2:9" x14ac:dyDescent="0.2">
      <c r="B4" s="105">
        <v>51</v>
      </c>
      <c r="C4" s="106">
        <v>0.96782999999999997</v>
      </c>
      <c r="D4" s="106">
        <v>0.96799000000000002</v>
      </c>
      <c r="E4" s="106">
        <v>0.87258999999999998</v>
      </c>
      <c r="F4" s="106">
        <v>0</v>
      </c>
      <c r="G4" s="106">
        <v>0.77364999999999995</v>
      </c>
      <c r="H4" s="106">
        <v>0.75731999999999999</v>
      </c>
      <c r="I4" s="106">
        <v>0.91059000000000001</v>
      </c>
    </row>
    <row r="5" spans="2:9" x14ac:dyDescent="0.2">
      <c r="B5" s="105">
        <v>52</v>
      </c>
      <c r="C5" s="106">
        <v>0.96994000000000002</v>
      </c>
      <c r="D5" s="106">
        <v>0.96404000000000001</v>
      </c>
      <c r="E5" s="106">
        <v>0.81857000000000002</v>
      </c>
      <c r="F5" s="106">
        <v>0</v>
      </c>
      <c r="G5" s="106">
        <v>0.69296999999999997</v>
      </c>
      <c r="H5" s="106">
        <v>0.67954999999999999</v>
      </c>
      <c r="I5" s="106">
        <v>0.86204999999999998</v>
      </c>
    </row>
    <row r="6" spans="2:9" x14ac:dyDescent="0.2">
      <c r="B6" s="105">
        <v>54</v>
      </c>
      <c r="C6" s="106">
        <v>0.98114000000000001</v>
      </c>
      <c r="D6" s="106">
        <v>0.98065999999999998</v>
      </c>
      <c r="E6" s="106">
        <v>0.82955000000000001</v>
      </c>
      <c r="F6" s="106">
        <v>0</v>
      </c>
      <c r="G6" s="106">
        <v>0.75616000000000005</v>
      </c>
      <c r="H6" s="106">
        <v>0.73741999999999996</v>
      </c>
      <c r="I6" s="106">
        <v>0.85873999999999995</v>
      </c>
    </row>
    <row r="7" spans="2:9" x14ac:dyDescent="0.2">
      <c r="B7" s="105">
        <v>55</v>
      </c>
      <c r="C7" s="106">
        <v>0.80732000000000004</v>
      </c>
      <c r="D7" s="106">
        <v>0.96579999999999999</v>
      </c>
      <c r="E7" s="106">
        <v>0.79239000000000004</v>
      </c>
      <c r="F7" s="106">
        <v>0</v>
      </c>
      <c r="G7" s="106">
        <v>0.71579999999999999</v>
      </c>
      <c r="H7" s="106">
        <v>0.69557000000000002</v>
      </c>
      <c r="I7" s="106">
        <v>0.68208000000000002</v>
      </c>
    </row>
    <row r="8" spans="2:9" x14ac:dyDescent="0.2">
      <c r="B8" s="105">
        <v>56</v>
      </c>
      <c r="C8" s="106">
        <v>0.97150000000000003</v>
      </c>
      <c r="D8" s="106">
        <v>0.97135000000000005</v>
      </c>
      <c r="E8" s="106">
        <v>0.86804000000000003</v>
      </c>
      <c r="F8" s="106">
        <v>0</v>
      </c>
      <c r="G8" s="106">
        <v>0.74755000000000005</v>
      </c>
      <c r="H8" s="106">
        <v>0.73956</v>
      </c>
      <c r="I8" s="106">
        <v>0.82974000000000003</v>
      </c>
    </row>
    <row r="9" spans="2:9" x14ac:dyDescent="0.2">
      <c r="B9" s="105">
        <v>57</v>
      </c>
      <c r="C9" s="106">
        <v>0.98480000000000001</v>
      </c>
      <c r="D9" s="106">
        <v>0.98436999999999997</v>
      </c>
      <c r="E9" s="106">
        <v>0.77205000000000001</v>
      </c>
      <c r="F9" s="106">
        <v>0</v>
      </c>
      <c r="G9" s="106">
        <v>0.64759999999999995</v>
      </c>
      <c r="H9" s="106">
        <v>0.63248000000000004</v>
      </c>
      <c r="I9" s="106">
        <v>0.83697999999999995</v>
      </c>
    </row>
    <row r="10" spans="2:9" x14ac:dyDescent="0.2">
      <c r="B10" s="105">
        <v>58</v>
      </c>
      <c r="C10" s="106">
        <v>0.97879000000000005</v>
      </c>
      <c r="D10" s="106">
        <v>0.97724</v>
      </c>
      <c r="E10" s="106">
        <v>0.93689</v>
      </c>
      <c r="F10" s="106">
        <v>0</v>
      </c>
      <c r="G10" s="106">
        <v>0.77651000000000003</v>
      </c>
      <c r="H10" s="106">
        <v>0.76824000000000003</v>
      </c>
      <c r="I10" s="106">
        <v>0.95706000000000002</v>
      </c>
    </row>
    <row r="11" spans="2:9" x14ac:dyDescent="0.2">
      <c r="B11" s="105">
        <v>59</v>
      </c>
      <c r="C11" s="106">
        <v>0.98504000000000003</v>
      </c>
      <c r="D11" s="106">
        <v>0.98336999999999997</v>
      </c>
      <c r="E11" s="106">
        <v>0.79332999999999998</v>
      </c>
      <c r="F11" s="106">
        <v>3.0000000000000001E-5</v>
      </c>
      <c r="G11" s="106">
        <v>0.71179999999999999</v>
      </c>
      <c r="H11" s="106">
        <v>0.70494000000000001</v>
      </c>
      <c r="I11" s="106">
        <v>0.81877</v>
      </c>
    </row>
    <row r="12" spans="2:9" x14ac:dyDescent="0.2">
      <c r="B12" s="105">
        <v>60</v>
      </c>
      <c r="C12" s="106">
        <v>0.98245000000000005</v>
      </c>
      <c r="D12" s="106">
        <v>0.97997000000000001</v>
      </c>
      <c r="E12" s="106">
        <v>0.87324999999999997</v>
      </c>
      <c r="F12" s="106">
        <v>1E-4</v>
      </c>
      <c r="G12" s="106">
        <v>0.75365000000000004</v>
      </c>
      <c r="H12" s="106">
        <v>0.74944999999999995</v>
      </c>
      <c r="I12" s="106">
        <v>0.92322000000000004</v>
      </c>
    </row>
    <row r="13" spans="2:9" x14ac:dyDescent="0.2">
      <c r="B13" s="105">
        <v>62</v>
      </c>
      <c r="C13" s="106">
        <v>0.97796000000000005</v>
      </c>
      <c r="D13" s="106">
        <v>0.93633999999999995</v>
      </c>
      <c r="E13" s="106">
        <v>0.98309999999999997</v>
      </c>
      <c r="F13" s="106">
        <v>4.9439999999999998E-2</v>
      </c>
      <c r="G13" s="106">
        <v>0.87871999999999995</v>
      </c>
      <c r="H13" s="106">
        <v>0.87456999999999996</v>
      </c>
      <c r="I13" s="106">
        <v>0.86485999999999996</v>
      </c>
    </row>
    <row r="14" spans="2:9" x14ac:dyDescent="0.2">
      <c r="B14" s="105">
        <v>63</v>
      </c>
      <c r="C14" s="106">
        <v>0.78554000000000002</v>
      </c>
      <c r="D14" s="106">
        <v>0.97721999999999998</v>
      </c>
      <c r="E14" s="261">
        <v>0</v>
      </c>
      <c r="F14" s="106">
        <v>0</v>
      </c>
      <c r="G14" s="106">
        <v>0.47615000000000002</v>
      </c>
      <c r="H14" s="106">
        <v>0.46384999999999998</v>
      </c>
      <c r="I14" s="106">
        <v>0.96840999999999999</v>
      </c>
    </row>
    <row r="15" spans="2:9" x14ac:dyDescent="0.2">
      <c r="B15" s="105">
        <v>65</v>
      </c>
      <c r="C15" s="106">
        <v>0.76115999999999995</v>
      </c>
      <c r="D15" s="106">
        <v>0.97792999999999997</v>
      </c>
      <c r="E15" s="106">
        <v>0.89995000000000003</v>
      </c>
      <c r="F15" s="106">
        <v>4.8999999999999998E-4</v>
      </c>
      <c r="G15" s="106">
        <v>0.73860000000000003</v>
      </c>
      <c r="H15" s="106">
        <v>0.72387999999999997</v>
      </c>
      <c r="I15" s="106">
        <v>0.79205000000000003</v>
      </c>
    </row>
    <row r="16" spans="2:9" x14ac:dyDescent="0.2">
      <c r="B16" s="105">
        <v>68</v>
      </c>
      <c r="C16" s="106">
        <v>0.77859999999999996</v>
      </c>
      <c r="D16" s="106">
        <v>0.98226000000000002</v>
      </c>
      <c r="E16" s="106">
        <v>0.84545999999999999</v>
      </c>
      <c r="F16" s="106">
        <v>2.3900000000000002E-3</v>
      </c>
      <c r="G16" s="106">
        <v>0.72845000000000004</v>
      </c>
      <c r="H16" s="106">
        <v>0.71708000000000005</v>
      </c>
      <c r="I16" s="106">
        <v>0.91561999999999999</v>
      </c>
    </row>
    <row r="17" spans="2:9" x14ac:dyDescent="0.2">
      <c r="B17" s="105">
        <v>69</v>
      </c>
      <c r="C17" s="261">
        <v>0</v>
      </c>
      <c r="D17" s="261">
        <v>0</v>
      </c>
      <c r="E17" s="261">
        <v>0</v>
      </c>
      <c r="F17" s="106">
        <v>0.87412000000000001</v>
      </c>
      <c r="G17" s="106">
        <v>0.85370999999999997</v>
      </c>
      <c r="H17" s="106">
        <v>0.82684000000000002</v>
      </c>
      <c r="I17" s="106">
        <v>0.90834999999999999</v>
      </c>
    </row>
    <row r="18" spans="2:9" x14ac:dyDescent="0.2">
      <c r="B18" s="105">
        <v>70</v>
      </c>
      <c r="C18" s="106">
        <v>0.97807999999999995</v>
      </c>
      <c r="D18" s="106">
        <v>0.97880999999999996</v>
      </c>
      <c r="E18" s="106">
        <v>0.87504999999999999</v>
      </c>
      <c r="F18" s="106">
        <v>0</v>
      </c>
      <c r="G18" s="106">
        <v>0.79393000000000002</v>
      </c>
      <c r="H18" s="106">
        <v>0.78698999999999997</v>
      </c>
      <c r="I18" s="106">
        <v>0.88490999999999997</v>
      </c>
    </row>
    <row r="19" spans="2:9" x14ac:dyDescent="0.2">
      <c r="B19" s="105">
        <v>71</v>
      </c>
      <c r="C19" s="106">
        <v>0.96947000000000005</v>
      </c>
      <c r="D19" s="106">
        <v>0.97194000000000003</v>
      </c>
      <c r="E19" s="106">
        <v>0.85512999999999995</v>
      </c>
      <c r="F19" s="106">
        <v>0</v>
      </c>
      <c r="G19" s="106">
        <v>0.76212999999999997</v>
      </c>
      <c r="H19" s="106">
        <v>0.76019000000000003</v>
      </c>
      <c r="I19" s="106">
        <v>0.90612000000000004</v>
      </c>
    </row>
    <row r="20" spans="2:9" x14ac:dyDescent="0.2">
      <c r="B20" s="105">
        <v>72</v>
      </c>
      <c r="C20" s="106">
        <v>0.96955000000000002</v>
      </c>
      <c r="D20" s="106">
        <v>0.95087999999999995</v>
      </c>
      <c r="E20" s="106">
        <v>0.76070000000000004</v>
      </c>
      <c r="F20" s="106">
        <v>2.9E-4</v>
      </c>
      <c r="G20" s="106">
        <v>0.65832999999999997</v>
      </c>
      <c r="H20" s="106">
        <v>0.64773999999999998</v>
      </c>
      <c r="I20" s="106">
        <v>0.89424999999999999</v>
      </c>
    </row>
    <row r="21" spans="2:9" x14ac:dyDescent="0.2">
      <c r="B21" s="105">
        <v>73</v>
      </c>
      <c r="C21" s="106">
        <v>0.98016000000000003</v>
      </c>
      <c r="D21" s="106">
        <v>0.98399999999999999</v>
      </c>
      <c r="E21" s="106">
        <v>0.87136999999999998</v>
      </c>
      <c r="F21" s="106">
        <v>2.1000000000000001E-4</v>
      </c>
      <c r="G21" s="106">
        <v>0.84001999999999999</v>
      </c>
      <c r="H21" s="106">
        <v>0.82913999999999999</v>
      </c>
      <c r="I21" s="106">
        <v>0.97077999999999998</v>
      </c>
    </row>
    <row r="22" spans="2:9" x14ac:dyDescent="0.2">
      <c r="B22" s="105">
        <v>74</v>
      </c>
      <c r="C22" s="106">
        <v>0.98421999999999998</v>
      </c>
      <c r="D22" s="106">
        <v>0.97545999999999999</v>
      </c>
      <c r="E22" s="106">
        <v>0.77173999999999998</v>
      </c>
      <c r="F22" s="106">
        <v>0</v>
      </c>
      <c r="G22" s="106">
        <v>0.69962999999999997</v>
      </c>
      <c r="H22" s="106">
        <v>0.69062999999999997</v>
      </c>
      <c r="I22" s="106">
        <v>0.95721999999999996</v>
      </c>
    </row>
    <row r="23" spans="2:9" x14ac:dyDescent="0.2">
      <c r="B23" s="105">
        <v>75</v>
      </c>
      <c r="C23" s="106">
        <v>0.97646999999999995</v>
      </c>
      <c r="D23" s="106">
        <v>0.98111000000000004</v>
      </c>
      <c r="E23" s="106">
        <v>0.90410999999999997</v>
      </c>
      <c r="F23" s="106">
        <v>0</v>
      </c>
      <c r="G23" s="106">
        <v>0.91061000000000003</v>
      </c>
      <c r="H23" s="106">
        <v>0.89822999999999997</v>
      </c>
      <c r="I23" s="106">
        <v>0.94233999999999996</v>
      </c>
    </row>
    <row r="24" spans="2:9" x14ac:dyDescent="0.2">
      <c r="B24" s="105">
        <v>76</v>
      </c>
      <c r="C24" s="106">
        <v>0.79991999999999996</v>
      </c>
      <c r="D24" s="106">
        <v>0.98577000000000004</v>
      </c>
      <c r="E24" s="106">
        <v>0.84052000000000004</v>
      </c>
      <c r="F24" s="106">
        <v>1.24E-3</v>
      </c>
      <c r="G24" s="106">
        <v>0.80201</v>
      </c>
      <c r="H24" s="106">
        <v>0.78785000000000005</v>
      </c>
      <c r="I24" s="106">
        <v>0.89536000000000004</v>
      </c>
    </row>
    <row r="25" spans="2:9" x14ac:dyDescent="0.2">
      <c r="B25" s="105">
        <v>77</v>
      </c>
      <c r="C25" s="106">
        <v>0.98055999999999999</v>
      </c>
      <c r="D25" s="106">
        <v>0.98338000000000003</v>
      </c>
      <c r="E25" s="106">
        <v>0.86746999999999996</v>
      </c>
      <c r="F25" s="106">
        <v>9.6000000000000002E-4</v>
      </c>
      <c r="G25" s="106">
        <v>0.79756000000000005</v>
      </c>
      <c r="H25" s="106">
        <v>0.78490000000000004</v>
      </c>
      <c r="I25" s="106">
        <v>0.90991</v>
      </c>
    </row>
    <row r="26" spans="2:9" x14ac:dyDescent="0.2">
      <c r="B26" s="105">
        <v>78</v>
      </c>
      <c r="C26" s="106">
        <v>0.97562000000000004</v>
      </c>
      <c r="D26" s="106">
        <v>0.96992999999999996</v>
      </c>
      <c r="E26" s="106">
        <v>0.90947</v>
      </c>
      <c r="F26" s="106">
        <v>5.1000000000000004E-4</v>
      </c>
      <c r="G26" s="106">
        <v>0.82987</v>
      </c>
      <c r="H26" s="106">
        <v>0.81433</v>
      </c>
      <c r="I26" s="106">
        <v>0.84801000000000004</v>
      </c>
    </row>
    <row r="27" spans="2:9" x14ac:dyDescent="0.2">
      <c r="B27" s="105">
        <v>79</v>
      </c>
      <c r="C27" s="106">
        <v>0.97287000000000001</v>
      </c>
      <c r="D27" s="106">
        <v>0.95584999999999998</v>
      </c>
      <c r="E27" s="106">
        <v>0.83399000000000001</v>
      </c>
      <c r="F27" s="106">
        <v>0</v>
      </c>
      <c r="G27" s="106">
        <v>0.63148000000000004</v>
      </c>
      <c r="H27" s="106">
        <v>0.62283999999999995</v>
      </c>
      <c r="I27" s="106">
        <v>0.88356999999999997</v>
      </c>
    </row>
    <row r="28" spans="2:9" x14ac:dyDescent="0.2">
      <c r="B28" s="105">
        <v>80</v>
      </c>
      <c r="C28" s="106">
        <v>0.97284999999999999</v>
      </c>
      <c r="D28" s="106">
        <v>0.96967000000000003</v>
      </c>
      <c r="E28" s="106">
        <v>0.79390000000000005</v>
      </c>
      <c r="F28" s="106">
        <v>0</v>
      </c>
      <c r="G28" s="106">
        <v>0.66378999999999999</v>
      </c>
      <c r="H28" s="106">
        <v>0.64725999999999995</v>
      </c>
      <c r="I28" s="106">
        <v>0.94616</v>
      </c>
    </row>
    <row r="29" spans="2:9" x14ac:dyDescent="0.2">
      <c r="B29" s="105">
        <v>81</v>
      </c>
      <c r="C29" s="106">
        <v>0.97309000000000001</v>
      </c>
      <c r="D29" s="106">
        <v>0.97521999999999998</v>
      </c>
      <c r="E29" s="106">
        <v>0.89154999999999995</v>
      </c>
      <c r="F29" s="106">
        <v>0</v>
      </c>
      <c r="G29" s="106">
        <v>0.87450000000000006</v>
      </c>
      <c r="H29" s="106">
        <v>0.84492</v>
      </c>
      <c r="I29" s="106">
        <v>0.89209000000000005</v>
      </c>
    </row>
    <row r="30" spans="2:9" x14ac:dyDescent="0.2">
      <c r="B30" s="105">
        <v>82</v>
      </c>
      <c r="C30" s="106">
        <v>0.78051999999999999</v>
      </c>
      <c r="D30" s="106">
        <v>0.96865000000000001</v>
      </c>
      <c r="E30" s="106">
        <v>0.89510999999999996</v>
      </c>
      <c r="F30" s="106">
        <v>0</v>
      </c>
      <c r="G30" s="106">
        <v>0.84807999999999995</v>
      </c>
      <c r="H30" s="106">
        <v>0.82979000000000003</v>
      </c>
      <c r="I30" s="106">
        <v>0.92347999999999997</v>
      </c>
    </row>
    <row r="31" spans="2:9" x14ac:dyDescent="0.2">
      <c r="B31" s="105">
        <v>83</v>
      </c>
      <c r="C31" s="106">
        <v>0.96797</v>
      </c>
      <c r="D31" s="106">
        <v>0.96731999999999996</v>
      </c>
      <c r="E31" s="106">
        <v>0.81389</v>
      </c>
      <c r="F31" s="106">
        <v>1.1E-4</v>
      </c>
      <c r="G31" s="106">
        <v>0.68372999999999995</v>
      </c>
      <c r="H31" s="106">
        <v>0.67583000000000004</v>
      </c>
      <c r="I31" s="106">
        <v>0.89375000000000004</v>
      </c>
    </row>
    <row r="32" spans="2:9" x14ac:dyDescent="0.2">
      <c r="B32" s="105">
        <v>84</v>
      </c>
      <c r="C32" s="106">
        <v>0.99338000000000004</v>
      </c>
      <c r="D32" s="106">
        <v>0.99338000000000004</v>
      </c>
      <c r="E32" s="106">
        <v>0.93850999999999996</v>
      </c>
      <c r="F32" s="106">
        <v>0</v>
      </c>
      <c r="G32" s="106">
        <v>0.85241</v>
      </c>
      <c r="H32" s="106">
        <v>0.84863</v>
      </c>
      <c r="I32" s="106">
        <v>0.99053999999999998</v>
      </c>
    </row>
    <row r="33" spans="2:9" x14ac:dyDescent="0.2">
      <c r="B33" s="105">
        <v>85</v>
      </c>
      <c r="C33" s="106">
        <v>0.94654000000000005</v>
      </c>
      <c r="D33" s="106">
        <v>0.94477999999999995</v>
      </c>
      <c r="E33" s="106">
        <v>0.78020999999999996</v>
      </c>
      <c r="F33" s="106">
        <v>0</v>
      </c>
      <c r="G33" s="106">
        <v>0.67854999999999999</v>
      </c>
      <c r="H33" s="106">
        <v>0.67206999999999995</v>
      </c>
      <c r="I33" s="106">
        <v>0.88848000000000005</v>
      </c>
    </row>
    <row r="34" spans="2:9" x14ac:dyDescent="0.2">
      <c r="B34" s="105">
        <v>88</v>
      </c>
      <c r="C34" s="106">
        <v>0.97138000000000002</v>
      </c>
      <c r="D34" s="106">
        <v>0.97084000000000004</v>
      </c>
      <c r="E34" s="106">
        <v>0.83509999999999995</v>
      </c>
      <c r="F34" s="106">
        <v>0</v>
      </c>
      <c r="G34" s="106">
        <v>0.61514999999999997</v>
      </c>
      <c r="H34" s="106">
        <v>0.59416999999999998</v>
      </c>
      <c r="I34" s="106">
        <v>0.84301000000000004</v>
      </c>
    </row>
    <row r="35" spans="2:9" x14ac:dyDescent="0.2">
      <c r="B35" s="105">
        <v>89</v>
      </c>
      <c r="C35" s="106">
        <v>0.97399000000000002</v>
      </c>
      <c r="D35" s="106">
        <v>0.97372000000000003</v>
      </c>
      <c r="E35" s="106">
        <v>0.87297999999999998</v>
      </c>
      <c r="F35" s="106">
        <v>0</v>
      </c>
      <c r="G35" s="106">
        <v>0.69450000000000001</v>
      </c>
      <c r="H35" s="106">
        <v>0.68327000000000004</v>
      </c>
      <c r="I35" s="106">
        <v>0.89761999999999997</v>
      </c>
    </row>
    <row r="36" spans="2:9" x14ac:dyDescent="0.2">
      <c r="B36" s="105">
        <v>90</v>
      </c>
      <c r="C36" s="106">
        <v>0.80981999999999998</v>
      </c>
      <c r="D36" s="106">
        <v>0.95960000000000001</v>
      </c>
      <c r="E36" s="106">
        <v>0.81789999999999996</v>
      </c>
      <c r="F36" s="106">
        <v>6.2E-4</v>
      </c>
      <c r="G36" s="106">
        <v>0.73709999999999998</v>
      </c>
      <c r="H36" s="106">
        <v>0.71845999999999999</v>
      </c>
      <c r="I36" s="106">
        <v>0.72343000000000002</v>
      </c>
    </row>
    <row r="37" spans="2:9" x14ac:dyDescent="0.2">
      <c r="B37" s="105">
        <v>91</v>
      </c>
      <c r="C37" s="106">
        <v>0.97863</v>
      </c>
      <c r="D37" s="106">
        <v>0.98348000000000002</v>
      </c>
      <c r="E37" s="106">
        <v>0.86989000000000005</v>
      </c>
      <c r="F37" s="106">
        <v>5.2999999999999998E-4</v>
      </c>
      <c r="G37" s="106">
        <v>0.80654999999999999</v>
      </c>
      <c r="H37" s="106">
        <v>0.79708000000000001</v>
      </c>
      <c r="I37" s="106">
        <v>0.85479000000000005</v>
      </c>
    </row>
    <row r="38" spans="2:9" x14ac:dyDescent="0.2">
      <c r="B38" s="105">
        <v>92</v>
      </c>
      <c r="C38" s="106">
        <v>0.98251999999999995</v>
      </c>
      <c r="D38" s="106">
        <v>0.98511000000000004</v>
      </c>
      <c r="E38" s="106">
        <v>0.91096999999999995</v>
      </c>
      <c r="F38" s="106">
        <v>8.0999999999999996E-4</v>
      </c>
      <c r="G38" s="106">
        <v>0.86909999999999998</v>
      </c>
      <c r="H38" s="106">
        <v>0.85921999999999998</v>
      </c>
      <c r="I38" s="106">
        <v>0.95935999999999999</v>
      </c>
    </row>
    <row r="39" spans="2:9" x14ac:dyDescent="0.2">
      <c r="B39" s="105">
        <v>93</v>
      </c>
      <c r="C39" s="106">
        <v>0.99922999999999995</v>
      </c>
      <c r="D39" s="106">
        <v>0.99922999999999995</v>
      </c>
      <c r="E39" s="106">
        <v>0.90332000000000001</v>
      </c>
      <c r="F39" s="106">
        <v>0</v>
      </c>
      <c r="G39" s="106">
        <v>0.95933999999999997</v>
      </c>
      <c r="H39" s="106">
        <v>0.91352</v>
      </c>
      <c r="I39" s="106">
        <v>0.62168000000000001</v>
      </c>
    </row>
    <row r="40" spans="2:9" x14ac:dyDescent="0.2">
      <c r="B40" s="105">
        <v>94</v>
      </c>
      <c r="C40" s="106">
        <v>0.95365999999999995</v>
      </c>
      <c r="D40" s="106">
        <v>0.93652999999999997</v>
      </c>
      <c r="E40" s="106">
        <v>0.85404000000000002</v>
      </c>
      <c r="F40" s="106">
        <v>0</v>
      </c>
      <c r="G40" s="106">
        <v>0.77993999999999997</v>
      </c>
      <c r="H40" s="106">
        <v>0.76483999999999996</v>
      </c>
      <c r="I40" s="106">
        <v>1</v>
      </c>
    </row>
    <row r="41" spans="2:9" x14ac:dyDescent="0.2">
      <c r="B41" s="105">
        <v>95</v>
      </c>
      <c r="C41" s="106">
        <v>0.98548000000000002</v>
      </c>
      <c r="D41" s="106">
        <v>0.98048000000000002</v>
      </c>
      <c r="E41" s="106">
        <v>0.86636999999999997</v>
      </c>
      <c r="F41" s="106">
        <v>5.1000000000000004E-4</v>
      </c>
      <c r="G41" s="106">
        <v>0.78759999999999997</v>
      </c>
      <c r="H41" s="106">
        <v>0.77600999999999998</v>
      </c>
      <c r="I41" s="106">
        <v>0.90778000000000003</v>
      </c>
    </row>
    <row r="42" spans="2:9" x14ac:dyDescent="0.2">
      <c r="B42" s="105">
        <v>971</v>
      </c>
      <c r="C42" s="106">
        <v>0.98677000000000004</v>
      </c>
      <c r="D42" s="106">
        <v>0.98441999999999996</v>
      </c>
      <c r="E42" s="106">
        <v>0.92715999999999998</v>
      </c>
      <c r="F42" s="106">
        <v>0</v>
      </c>
      <c r="G42" s="106">
        <v>0.82696000000000003</v>
      </c>
      <c r="H42" s="106">
        <v>0.82242999999999999</v>
      </c>
      <c r="I42" s="106">
        <v>0.78491999999999995</v>
      </c>
    </row>
    <row r="43" spans="2:9" x14ac:dyDescent="0.2">
      <c r="B43" s="105">
        <v>974</v>
      </c>
      <c r="C43" s="106">
        <v>0.99029</v>
      </c>
      <c r="D43" s="106">
        <v>0.98914000000000002</v>
      </c>
      <c r="E43" s="106">
        <v>0.89558000000000004</v>
      </c>
      <c r="F43" s="106">
        <v>0</v>
      </c>
      <c r="G43" s="106">
        <v>0.47617999999999999</v>
      </c>
      <c r="H43" s="106">
        <v>0.46875</v>
      </c>
      <c r="I43" s="106">
        <v>0.89158000000000004</v>
      </c>
    </row>
    <row r="44" spans="2:9" x14ac:dyDescent="0.2">
      <c r="B44" s="107" t="s">
        <v>1204</v>
      </c>
      <c r="C44" s="106">
        <v>0.92242000000000002</v>
      </c>
      <c r="D44" s="106">
        <v>0.93827000000000005</v>
      </c>
      <c r="E44" s="106">
        <v>0.81135999999999997</v>
      </c>
      <c r="F44" s="106">
        <v>6.2990000000000004E-2</v>
      </c>
      <c r="G44" s="106">
        <v>0.76459999999999995</v>
      </c>
      <c r="H44" s="106">
        <v>0.75138000000000005</v>
      </c>
      <c r="I44" s="106">
        <v>0.88578999999999997</v>
      </c>
    </row>
    <row r="45" spans="2:9" ht="22.5" x14ac:dyDescent="0.2">
      <c r="B45" s="101" t="s">
        <v>1205</v>
      </c>
      <c r="C45" s="102">
        <v>1</v>
      </c>
      <c r="D45" s="102">
        <v>1</v>
      </c>
      <c r="E45" s="102">
        <v>2</v>
      </c>
      <c r="F45" s="386">
        <v>0</v>
      </c>
      <c r="G45" s="389"/>
      <c r="H45" s="389"/>
      <c r="I45" s="102">
        <v>0</v>
      </c>
    </row>
  </sheetData>
  <mergeCells count="1">
    <mergeCell ref="F45:H45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/>
  </sheetViews>
  <sheetFormatPr baseColWidth="10" defaultRowHeight="11.25" x14ac:dyDescent="0.2"/>
  <cols>
    <col min="1" max="1" width="3.7109375" style="2" customWidth="1"/>
    <col min="2" max="2" width="43.7109375" style="2" customWidth="1"/>
    <col min="3" max="3" width="45.28515625" style="2" customWidth="1"/>
    <col min="4" max="4" width="38.28515625" style="2" customWidth="1"/>
    <col min="5" max="5" width="32.5703125" style="2" customWidth="1"/>
    <col min="6" max="16384" width="11.42578125" style="2"/>
  </cols>
  <sheetData>
    <row r="1" spans="2:5" x14ac:dyDescent="0.2">
      <c r="B1" s="337" t="s">
        <v>1190</v>
      </c>
      <c r="C1" s="337"/>
    </row>
    <row r="3" spans="2:5" ht="33" customHeight="1" x14ac:dyDescent="0.2">
      <c r="B3" s="81" t="s">
        <v>1144</v>
      </c>
      <c r="C3" s="82" t="s">
        <v>1145</v>
      </c>
      <c r="D3" s="83" t="s">
        <v>1146</v>
      </c>
      <c r="E3" s="82" t="s">
        <v>1147</v>
      </c>
    </row>
    <row r="4" spans="2:5" ht="29.25" customHeight="1" x14ac:dyDescent="0.2">
      <c r="B4" s="84" t="s">
        <v>1148</v>
      </c>
      <c r="C4" s="85" t="s">
        <v>1149</v>
      </c>
      <c r="D4" s="59"/>
      <c r="E4" s="86" t="s">
        <v>1150</v>
      </c>
    </row>
    <row r="5" spans="2:5" x14ac:dyDescent="0.2">
      <c r="B5" s="88" t="s">
        <v>1151</v>
      </c>
      <c r="C5" s="89" t="s">
        <v>1152</v>
      </c>
      <c r="D5" s="75"/>
      <c r="E5" s="65"/>
    </row>
    <row r="6" spans="2:5" x14ac:dyDescent="0.2">
      <c r="B6" s="90" t="s">
        <v>1153</v>
      </c>
      <c r="C6" s="91" t="s">
        <v>1154</v>
      </c>
      <c r="D6" s="92"/>
      <c r="E6" s="64"/>
    </row>
    <row r="7" spans="2:5" x14ac:dyDescent="0.2">
      <c r="B7" s="90" t="s">
        <v>1155</v>
      </c>
      <c r="C7" s="91" t="s">
        <v>1156</v>
      </c>
      <c r="D7" s="92"/>
      <c r="E7" s="64"/>
    </row>
    <row r="8" spans="2:5" x14ac:dyDescent="0.2">
      <c r="B8" s="93" t="s">
        <v>1157</v>
      </c>
      <c r="C8" s="94" t="s">
        <v>1158</v>
      </c>
      <c r="D8" s="79"/>
      <c r="E8" s="66"/>
    </row>
    <row r="9" spans="2:5" x14ac:dyDescent="0.2">
      <c r="B9" s="84" t="s">
        <v>1159</v>
      </c>
      <c r="C9" s="370" t="s">
        <v>1160</v>
      </c>
      <c r="D9" s="338"/>
      <c r="E9" s="376"/>
    </row>
    <row r="10" spans="2:5" ht="22.5" x14ac:dyDescent="0.2">
      <c r="B10" s="87" t="s">
        <v>1161</v>
      </c>
      <c r="C10" s="371"/>
      <c r="D10" s="339"/>
      <c r="E10" s="377"/>
    </row>
    <row r="11" spans="2:5" ht="24.75" customHeight="1" x14ac:dyDescent="0.2">
      <c r="B11" s="84" t="s">
        <v>1162</v>
      </c>
      <c r="C11" s="371"/>
      <c r="D11" s="339"/>
      <c r="E11" s="377"/>
    </row>
    <row r="12" spans="2:5" ht="25.5" customHeight="1" x14ac:dyDescent="0.2">
      <c r="B12" s="90" t="s">
        <v>1163</v>
      </c>
      <c r="C12" s="91" t="s">
        <v>1164</v>
      </c>
      <c r="D12" s="92"/>
      <c r="E12" s="64"/>
    </row>
    <row r="13" spans="2:5" x14ac:dyDescent="0.2">
      <c r="B13" s="87" t="s">
        <v>1165</v>
      </c>
      <c r="C13" s="370"/>
      <c r="D13" s="384" t="s">
        <v>1166</v>
      </c>
      <c r="E13" s="376"/>
    </row>
    <row r="14" spans="2:5" x14ac:dyDescent="0.2">
      <c r="B14" s="87" t="s">
        <v>1167</v>
      </c>
      <c r="C14" s="371"/>
      <c r="D14" s="385"/>
      <c r="E14" s="377"/>
    </row>
    <row r="15" spans="2:5" x14ac:dyDescent="0.2">
      <c r="B15" s="87" t="s">
        <v>1168</v>
      </c>
      <c r="C15" s="91" t="s">
        <v>1169</v>
      </c>
      <c r="D15" s="64"/>
      <c r="E15" s="381" t="s">
        <v>1170</v>
      </c>
    </row>
    <row r="16" spans="2:5" x14ac:dyDescent="0.2">
      <c r="B16" s="87" t="s">
        <v>1171</v>
      </c>
      <c r="C16" s="370"/>
      <c r="D16" s="373" t="s">
        <v>1172</v>
      </c>
      <c r="E16" s="382"/>
    </row>
    <row r="17" spans="2:5" x14ac:dyDescent="0.2">
      <c r="B17" s="87" t="s">
        <v>1173</v>
      </c>
      <c r="C17" s="371"/>
      <c r="D17" s="374"/>
      <c r="E17" s="382"/>
    </row>
    <row r="18" spans="2:5" ht="14.25" customHeight="1" x14ac:dyDescent="0.2">
      <c r="B18" s="84" t="s">
        <v>1174</v>
      </c>
      <c r="C18" s="371"/>
      <c r="D18" s="374"/>
      <c r="E18" s="383"/>
    </row>
    <row r="19" spans="2:5" ht="22.5" x14ac:dyDescent="0.2">
      <c r="B19" s="87" t="s">
        <v>962</v>
      </c>
      <c r="C19" s="91" t="s">
        <v>1175</v>
      </c>
      <c r="D19" s="64"/>
      <c r="E19" s="64"/>
    </row>
    <row r="20" spans="2:5" x14ac:dyDescent="0.2">
      <c r="B20" s="87" t="s">
        <v>1176</v>
      </c>
      <c r="C20" s="85"/>
      <c r="D20" s="96" t="s">
        <v>1177</v>
      </c>
      <c r="E20" s="376"/>
    </row>
    <row r="21" spans="2:5" x14ac:dyDescent="0.2">
      <c r="B21" s="87" t="s">
        <v>1178</v>
      </c>
      <c r="C21" s="91"/>
      <c r="D21" s="95" t="s">
        <v>1177</v>
      </c>
      <c r="E21" s="377"/>
    </row>
    <row r="22" spans="2:5" x14ac:dyDescent="0.2">
      <c r="B22" s="87" t="s">
        <v>1179</v>
      </c>
      <c r="C22" s="91" t="s">
        <v>1180</v>
      </c>
      <c r="D22" s="64"/>
      <c r="E22" s="64"/>
    </row>
    <row r="23" spans="2:5" x14ac:dyDescent="0.2">
      <c r="B23" s="87" t="s">
        <v>1181</v>
      </c>
      <c r="C23" s="370"/>
      <c r="D23" s="379" t="s">
        <v>1182</v>
      </c>
      <c r="E23" s="376"/>
    </row>
    <row r="24" spans="2:5" x14ac:dyDescent="0.2">
      <c r="B24" s="87" t="s">
        <v>1183</v>
      </c>
      <c r="C24" s="371"/>
      <c r="D24" s="380"/>
      <c r="E24" s="377"/>
    </row>
    <row r="25" spans="2:5" x14ac:dyDescent="0.2">
      <c r="B25" s="87" t="s">
        <v>1184</v>
      </c>
      <c r="C25" s="91"/>
      <c r="D25" s="95" t="s">
        <v>1185</v>
      </c>
      <c r="E25" s="64"/>
    </row>
    <row r="26" spans="2:5" x14ac:dyDescent="0.2">
      <c r="B26" s="87" t="s">
        <v>1186</v>
      </c>
      <c r="C26" s="370"/>
      <c r="D26" s="373" t="s">
        <v>1187</v>
      </c>
      <c r="E26" s="376"/>
    </row>
    <row r="27" spans="2:5" x14ac:dyDescent="0.2">
      <c r="B27" s="87" t="s">
        <v>1188</v>
      </c>
      <c r="C27" s="371"/>
      <c r="D27" s="374"/>
      <c r="E27" s="377"/>
    </row>
    <row r="28" spans="2:5" x14ac:dyDescent="0.2">
      <c r="B28" s="93" t="s">
        <v>1189</v>
      </c>
      <c r="C28" s="372"/>
      <c r="D28" s="375"/>
      <c r="E28" s="378"/>
    </row>
  </sheetData>
  <mergeCells count="17">
    <mergeCell ref="E13:E14"/>
    <mergeCell ref="B1:C1"/>
    <mergeCell ref="E15:E18"/>
    <mergeCell ref="C16:C18"/>
    <mergeCell ref="D16:D18"/>
    <mergeCell ref="E20:E21"/>
    <mergeCell ref="C9:C11"/>
    <mergeCell ref="D9:D11"/>
    <mergeCell ref="E9:E11"/>
    <mergeCell ref="C13:C14"/>
    <mergeCell ref="D13:D14"/>
    <mergeCell ref="C26:C28"/>
    <mergeCell ref="D26:D28"/>
    <mergeCell ref="E26:E28"/>
    <mergeCell ref="C23:C24"/>
    <mergeCell ref="D23:D24"/>
    <mergeCell ref="E23:E24"/>
  </mergeCells>
  <phoneticPr fontId="11" type="noConversion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/>
  </sheetViews>
  <sheetFormatPr baseColWidth="10" defaultRowHeight="11.25" x14ac:dyDescent="0.2"/>
  <cols>
    <col min="1" max="1" width="3.7109375" style="2" customWidth="1"/>
    <col min="2" max="2" width="14.5703125" style="2" customWidth="1"/>
    <col min="3" max="7" width="11.42578125" style="2"/>
    <col min="8" max="8" width="17.28515625" style="2" customWidth="1"/>
    <col min="9" max="16384" width="11.42578125" style="2"/>
  </cols>
  <sheetData>
    <row r="1" spans="2:8" x14ac:dyDescent="0.2">
      <c r="B1" s="388" t="s">
        <v>229</v>
      </c>
      <c r="C1" s="388"/>
      <c r="D1" s="388"/>
      <c r="E1" s="388"/>
      <c r="F1" s="388"/>
      <c r="G1" s="388"/>
      <c r="H1" s="388"/>
    </row>
    <row r="3" spans="2:8" ht="56.25" x14ac:dyDescent="0.2">
      <c r="B3" s="103" t="s">
        <v>1191</v>
      </c>
      <c r="C3" s="103" t="s">
        <v>38</v>
      </c>
      <c r="D3" s="103" t="s">
        <v>39</v>
      </c>
      <c r="E3" s="103" t="s">
        <v>40</v>
      </c>
      <c r="F3" s="103" t="s">
        <v>41</v>
      </c>
      <c r="G3" s="103" t="s">
        <v>42</v>
      </c>
      <c r="H3" s="103" t="s">
        <v>43</v>
      </c>
    </row>
    <row r="4" spans="2:8" x14ac:dyDescent="0.2">
      <c r="B4" s="105">
        <v>1</v>
      </c>
      <c r="C4" s="106">
        <v>0.99985000000000002</v>
      </c>
      <c r="D4" s="106">
        <v>1</v>
      </c>
      <c r="E4" s="106">
        <v>0.63878000000000001</v>
      </c>
      <c r="F4" s="261">
        <v>0</v>
      </c>
      <c r="G4" s="261">
        <v>0</v>
      </c>
      <c r="H4" s="261">
        <v>0</v>
      </c>
    </row>
    <row r="5" spans="2:8" x14ac:dyDescent="0.2">
      <c r="B5" s="105">
        <v>3</v>
      </c>
      <c r="C5" s="106">
        <v>1</v>
      </c>
      <c r="D5" s="106">
        <v>1</v>
      </c>
      <c r="E5" s="106">
        <v>0.86151</v>
      </c>
      <c r="F5" s="261">
        <v>2.1800000000000001E-3</v>
      </c>
      <c r="G5" s="261">
        <v>1.56E-3</v>
      </c>
      <c r="H5" s="261">
        <v>1.8699999999999999E-3</v>
      </c>
    </row>
    <row r="6" spans="2:8" x14ac:dyDescent="0.2">
      <c r="B6" s="105">
        <v>7</v>
      </c>
      <c r="C6" s="106">
        <v>0.41417999999999999</v>
      </c>
      <c r="D6" s="106">
        <v>0.41383999999999999</v>
      </c>
      <c r="E6" s="106">
        <v>0.38059999999999999</v>
      </c>
      <c r="F6" s="106">
        <v>0.58650000000000002</v>
      </c>
      <c r="G6" s="106">
        <v>0.56174000000000002</v>
      </c>
      <c r="H6" s="106">
        <v>0.55801000000000001</v>
      </c>
    </row>
    <row r="7" spans="2:8" x14ac:dyDescent="0.2">
      <c r="B7" s="105">
        <v>8</v>
      </c>
      <c r="C7" s="106">
        <v>0.76954</v>
      </c>
      <c r="D7" s="106">
        <v>0.76954</v>
      </c>
      <c r="E7" s="106">
        <v>0.54215000000000002</v>
      </c>
      <c r="F7" s="106">
        <v>0.63138000000000005</v>
      </c>
      <c r="G7" s="106">
        <v>0.62953999999999999</v>
      </c>
      <c r="H7" s="106">
        <v>0.63046000000000002</v>
      </c>
    </row>
    <row r="8" spans="2:8" x14ac:dyDescent="0.2">
      <c r="B8" s="105">
        <v>9</v>
      </c>
      <c r="C8" s="106">
        <v>0.78220999999999996</v>
      </c>
      <c r="D8" s="106">
        <v>0.78220999999999996</v>
      </c>
      <c r="E8" s="106">
        <v>0.55445</v>
      </c>
      <c r="F8" s="106">
        <v>0.61706000000000005</v>
      </c>
      <c r="G8" s="106">
        <v>0.61343000000000003</v>
      </c>
      <c r="H8" s="106">
        <v>0.61434</v>
      </c>
    </row>
    <row r="9" spans="2:8" x14ac:dyDescent="0.2">
      <c r="B9" s="105">
        <v>10</v>
      </c>
      <c r="C9" s="106">
        <v>0.99970000000000003</v>
      </c>
      <c r="D9" s="106">
        <v>0.99970000000000003</v>
      </c>
      <c r="E9" s="106">
        <v>0.88851999999999998</v>
      </c>
      <c r="F9" s="106">
        <v>0.76898</v>
      </c>
      <c r="G9" s="106">
        <v>0.75463000000000002</v>
      </c>
      <c r="H9" s="106">
        <v>0.75702000000000003</v>
      </c>
    </row>
    <row r="10" spans="2:8" x14ac:dyDescent="0.2">
      <c r="B10" s="105">
        <v>11</v>
      </c>
      <c r="C10" s="106">
        <v>0.99973000000000001</v>
      </c>
      <c r="D10" s="106">
        <v>1</v>
      </c>
      <c r="E10" s="106">
        <v>0.58835999999999999</v>
      </c>
      <c r="F10" s="261">
        <v>8.1999999999999998E-4</v>
      </c>
      <c r="G10" s="261">
        <v>2.7E-4</v>
      </c>
      <c r="H10" s="261">
        <v>2.7E-4</v>
      </c>
    </row>
    <row r="11" spans="2:8" x14ac:dyDescent="0.2">
      <c r="B11" s="105">
        <v>13</v>
      </c>
      <c r="C11" s="106">
        <v>1</v>
      </c>
      <c r="D11" s="106">
        <v>1</v>
      </c>
      <c r="E11" s="106">
        <v>0.52414000000000005</v>
      </c>
      <c r="F11" s="261">
        <v>3.2699999999999999E-3</v>
      </c>
      <c r="G11" s="261">
        <v>2.8999999999999998E-3</v>
      </c>
      <c r="H11" s="261">
        <v>3.0799999999999998E-3</v>
      </c>
    </row>
    <row r="12" spans="2:8" x14ac:dyDescent="0.2">
      <c r="B12" s="105">
        <v>14</v>
      </c>
      <c r="C12" s="106">
        <v>1</v>
      </c>
      <c r="D12" s="106">
        <v>1</v>
      </c>
      <c r="E12" s="106">
        <v>0.38832</v>
      </c>
      <c r="F12" s="261">
        <v>1.41E-3</v>
      </c>
      <c r="G12" s="261">
        <v>1.2700000000000001E-3</v>
      </c>
      <c r="H12" s="261">
        <v>1.5499999999999999E-3</v>
      </c>
    </row>
    <row r="13" spans="2:8" x14ac:dyDescent="0.2">
      <c r="B13" s="105">
        <v>15</v>
      </c>
      <c r="C13" s="106">
        <v>1</v>
      </c>
      <c r="D13" s="106">
        <v>1</v>
      </c>
      <c r="E13" s="106">
        <v>1</v>
      </c>
      <c r="F13" s="106">
        <v>1</v>
      </c>
      <c r="G13" s="106">
        <v>1</v>
      </c>
      <c r="H13" s="106">
        <v>1</v>
      </c>
    </row>
    <row r="14" spans="2:8" x14ac:dyDescent="0.2">
      <c r="B14" s="105">
        <v>16</v>
      </c>
      <c r="C14" s="106">
        <v>0.99697999999999998</v>
      </c>
      <c r="D14" s="106">
        <v>0.99697999999999998</v>
      </c>
      <c r="E14" s="261">
        <v>0</v>
      </c>
      <c r="F14" s="106">
        <v>7.5599999999999999E-3</v>
      </c>
      <c r="G14" s="261">
        <v>3.9300000000000003E-3</v>
      </c>
      <c r="H14" s="106">
        <v>9.9799999999999993E-3</v>
      </c>
    </row>
    <row r="15" spans="2:8" x14ac:dyDescent="0.2">
      <c r="B15" s="105">
        <v>17</v>
      </c>
      <c r="C15" s="106">
        <v>1</v>
      </c>
      <c r="D15" s="106">
        <v>1</v>
      </c>
      <c r="E15" s="106">
        <v>0.62151999999999996</v>
      </c>
      <c r="F15" s="106">
        <v>0.73109999999999997</v>
      </c>
      <c r="G15" s="106">
        <v>0.70506999999999997</v>
      </c>
      <c r="H15" s="106">
        <v>0.70391000000000004</v>
      </c>
    </row>
    <row r="16" spans="2:8" x14ac:dyDescent="0.2">
      <c r="B16" s="105">
        <v>18</v>
      </c>
      <c r="C16" s="106">
        <v>0.92959000000000003</v>
      </c>
      <c r="D16" s="106">
        <v>0.91625000000000001</v>
      </c>
      <c r="E16" s="106">
        <v>0.82599</v>
      </c>
      <c r="F16" s="106">
        <v>0.98046</v>
      </c>
      <c r="G16" s="106">
        <v>0.96774000000000004</v>
      </c>
      <c r="H16" s="106">
        <v>0.96433000000000002</v>
      </c>
    </row>
    <row r="17" spans="2:8" x14ac:dyDescent="0.2">
      <c r="B17" s="105">
        <v>19</v>
      </c>
      <c r="C17" s="106">
        <v>1</v>
      </c>
      <c r="D17" s="106">
        <v>1</v>
      </c>
      <c r="E17" s="106">
        <v>0.57450000000000001</v>
      </c>
      <c r="F17" s="106">
        <v>0.66046000000000005</v>
      </c>
      <c r="G17" s="106">
        <v>0.62368999999999997</v>
      </c>
      <c r="H17" s="106">
        <v>0.62560000000000004</v>
      </c>
    </row>
    <row r="18" spans="2:8" x14ac:dyDescent="0.2">
      <c r="B18" s="105">
        <v>21</v>
      </c>
      <c r="C18" s="106">
        <v>1</v>
      </c>
      <c r="D18" s="106">
        <v>1</v>
      </c>
      <c r="E18" s="106">
        <v>0.63553000000000004</v>
      </c>
      <c r="F18" s="261">
        <v>2.4399999999999999E-3</v>
      </c>
      <c r="G18" s="261">
        <v>1.74E-3</v>
      </c>
      <c r="H18" s="261">
        <v>1.57E-3</v>
      </c>
    </row>
    <row r="19" spans="2:8" x14ac:dyDescent="0.2">
      <c r="B19" s="105">
        <v>22</v>
      </c>
      <c r="C19" s="106">
        <v>1</v>
      </c>
      <c r="D19" s="106">
        <v>1</v>
      </c>
      <c r="E19" s="106">
        <v>0.95518000000000003</v>
      </c>
      <c r="F19" s="106">
        <v>0.96104999999999996</v>
      </c>
      <c r="G19" s="106">
        <v>0.95409999999999995</v>
      </c>
      <c r="H19" s="106">
        <v>0.96553</v>
      </c>
    </row>
    <row r="20" spans="2:8" x14ac:dyDescent="0.2">
      <c r="B20" s="105">
        <v>24</v>
      </c>
      <c r="C20" s="106">
        <v>1</v>
      </c>
      <c r="D20" s="106">
        <v>1</v>
      </c>
      <c r="E20" s="106">
        <v>0.45016</v>
      </c>
      <c r="F20" s="106">
        <v>0.48687999999999998</v>
      </c>
      <c r="G20" s="106">
        <v>0.48164000000000001</v>
      </c>
      <c r="H20" s="106">
        <v>0.47954000000000002</v>
      </c>
    </row>
    <row r="21" spans="2:8" x14ac:dyDescent="0.2">
      <c r="B21" s="105">
        <v>25</v>
      </c>
      <c r="C21" s="106">
        <v>1</v>
      </c>
      <c r="D21" s="106">
        <v>1</v>
      </c>
      <c r="E21" s="106">
        <v>0.67635000000000001</v>
      </c>
      <c r="F21" s="261">
        <v>2.82E-3</v>
      </c>
      <c r="G21" s="261">
        <v>1.7600000000000001E-3</v>
      </c>
      <c r="H21" s="261">
        <v>2.82E-3</v>
      </c>
    </row>
    <row r="22" spans="2:8" x14ac:dyDescent="0.2">
      <c r="B22" s="105">
        <v>26</v>
      </c>
      <c r="C22" s="106">
        <v>0.99982000000000004</v>
      </c>
      <c r="D22" s="106">
        <v>0.99982000000000004</v>
      </c>
      <c r="E22" s="106">
        <v>0.53113999999999995</v>
      </c>
      <c r="F22" s="106">
        <v>0.56172999999999995</v>
      </c>
      <c r="G22" s="106">
        <v>0.54442999999999997</v>
      </c>
      <c r="H22" s="106">
        <v>0.54224000000000006</v>
      </c>
    </row>
    <row r="23" spans="2:8" x14ac:dyDescent="0.2">
      <c r="B23" s="105">
        <v>27</v>
      </c>
      <c r="C23" s="106">
        <v>1</v>
      </c>
      <c r="D23" s="106">
        <v>1</v>
      </c>
      <c r="E23" s="106">
        <v>0.5786</v>
      </c>
      <c r="F23" s="106">
        <v>0.72070999999999996</v>
      </c>
      <c r="G23" s="106">
        <v>0.70218999999999998</v>
      </c>
      <c r="H23" s="106">
        <v>0.70206000000000002</v>
      </c>
    </row>
    <row r="24" spans="2:8" x14ac:dyDescent="0.2">
      <c r="B24" s="105">
        <v>28</v>
      </c>
      <c r="C24" s="106">
        <v>1</v>
      </c>
      <c r="D24" s="106">
        <v>1</v>
      </c>
      <c r="E24" s="106">
        <v>0.31433</v>
      </c>
      <c r="F24" s="261">
        <v>7.2999999999999996E-4</v>
      </c>
      <c r="G24" s="261">
        <v>0</v>
      </c>
      <c r="H24" s="261">
        <v>7.2999999999999996E-4</v>
      </c>
    </row>
    <row r="25" spans="2:8" x14ac:dyDescent="0.2">
      <c r="B25" s="105">
        <v>29</v>
      </c>
      <c r="C25" s="106">
        <v>1</v>
      </c>
      <c r="D25" s="106">
        <v>1</v>
      </c>
      <c r="E25" s="106">
        <v>0.56183000000000005</v>
      </c>
      <c r="F25" s="106">
        <v>0.70325000000000004</v>
      </c>
      <c r="G25" s="106">
        <v>0.66342999999999996</v>
      </c>
      <c r="H25" s="106">
        <v>0.66486000000000001</v>
      </c>
    </row>
    <row r="26" spans="2:8" x14ac:dyDescent="0.2">
      <c r="B26" s="105" t="s">
        <v>832</v>
      </c>
      <c r="C26" s="106">
        <v>1</v>
      </c>
      <c r="D26" s="106">
        <v>1</v>
      </c>
      <c r="E26" s="106">
        <v>0.76014000000000004</v>
      </c>
      <c r="F26" s="261">
        <v>1.42E-3</v>
      </c>
      <c r="G26" s="261">
        <v>0</v>
      </c>
      <c r="H26" s="261">
        <v>2.14E-3</v>
      </c>
    </row>
    <row r="27" spans="2:8" x14ac:dyDescent="0.2">
      <c r="B27" s="105">
        <v>32</v>
      </c>
      <c r="C27" s="106">
        <v>0.78156000000000003</v>
      </c>
      <c r="D27" s="106">
        <v>0.78156000000000003</v>
      </c>
      <c r="E27" s="106">
        <v>0.41726999999999997</v>
      </c>
      <c r="F27" s="106">
        <v>0.50360000000000005</v>
      </c>
      <c r="G27" s="106">
        <v>0.48854999999999998</v>
      </c>
      <c r="H27" s="106">
        <v>0.48986000000000002</v>
      </c>
    </row>
    <row r="28" spans="2:8" x14ac:dyDescent="0.2">
      <c r="B28" s="105">
        <v>33</v>
      </c>
      <c r="C28" s="106">
        <v>0.74748999999999999</v>
      </c>
      <c r="D28" s="106">
        <v>0.74467000000000005</v>
      </c>
      <c r="E28" s="261">
        <v>0</v>
      </c>
      <c r="F28" s="261">
        <v>0</v>
      </c>
      <c r="G28" s="261">
        <v>0</v>
      </c>
      <c r="H28" s="261">
        <v>0</v>
      </c>
    </row>
    <row r="29" spans="2:8" x14ac:dyDescent="0.2">
      <c r="B29" s="105">
        <v>34</v>
      </c>
      <c r="C29" s="106">
        <v>0.99951000000000001</v>
      </c>
      <c r="D29" s="106">
        <v>1</v>
      </c>
      <c r="E29" s="106">
        <v>0.61853999999999998</v>
      </c>
      <c r="F29" s="261">
        <v>3.8999999999999999E-4</v>
      </c>
      <c r="G29" s="261">
        <v>2.0000000000000001E-4</v>
      </c>
      <c r="H29" s="261">
        <v>3.8999999999999999E-4</v>
      </c>
    </row>
    <row r="30" spans="2:8" x14ac:dyDescent="0.2">
      <c r="B30" s="105">
        <v>35</v>
      </c>
      <c r="C30" s="106">
        <v>0.99850000000000005</v>
      </c>
      <c r="D30" s="106">
        <v>0.99850000000000005</v>
      </c>
      <c r="E30" s="106">
        <v>0.73477000000000003</v>
      </c>
      <c r="F30" s="106">
        <v>0.80501999999999996</v>
      </c>
      <c r="G30" s="106">
        <v>0.79357</v>
      </c>
      <c r="H30" s="106">
        <v>0.78130999999999995</v>
      </c>
    </row>
    <row r="31" spans="2:8" x14ac:dyDescent="0.2">
      <c r="B31" s="105">
        <v>36</v>
      </c>
      <c r="C31" s="106">
        <v>0.90502000000000005</v>
      </c>
      <c r="D31" s="106">
        <v>0.92142999999999997</v>
      </c>
      <c r="E31" s="106">
        <v>0.92044000000000004</v>
      </c>
      <c r="F31" s="106">
        <v>0.97065999999999997</v>
      </c>
      <c r="G31" s="106">
        <v>0.97065999999999997</v>
      </c>
      <c r="H31" s="106">
        <v>0.96767999999999998</v>
      </c>
    </row>
    <row r="32" spans="2:8" x14ac:dyDescent="0.2">
      <c r="B32" s="105">
        <v>37</v>
      </c>
      <c r="C32" s="106">
        <v>1</v>
      </c>
      <c r="D32" s="106">
        <v>1</v>
      </c>
      <c r="E32" s="106">
        <v>0.59196000000000004</v>
      </c>
      <c r="F32" s="106">
        <v>0.81808000000000003</v>
      </c>
      <c r="G32" s="106">
        <v>0.81254000000000004</v>
      </c>
      <c r="H32" s="106">
        <v>0.81330999999999998</v>
      </c>
    </row>
    <row r="33" spans="2:8" x14ac:dyDescent="0.2">
      <c r="B33" s="105">
        <v>38</v>
      </c>
      <c r="C33" s="106">
        <v>0.58335999999999999</v>
      </c>
      <c r="D33" s="106">
        <v>0.57265999999999995</v>
      </c>
      <c r="E33" s="106">
        <v>0.53103</v>
      </c>
      <c r="F33" s="106">
        <v>0.79361000000000004</v>
      </c>
      <c r="G33" s="106">
        <v>0.71887999999999996</v>
      </c>
      <c r="H33" s="106">
        <v>0.71719999999999995</v>
      </c>
    </row>
    <row r="34" spans="2:8" x14ac:dyDescent="0.2">
      <c r="B34" s="105">
        <v>39</v>
      </c>
      <c r="C34" s="106">
        <v>1</v>
      </c>
      <c r="D34" s="106">
        <v>1</v>
      </c>
      <c r="E34" s="106">
        <v>0.58143</v>
      </c>
      <c r="F34" s="106">
        <v>0.76678999999999997</v>
      </c>
      <c r="G34" s="106">
        <v>0.75536000000000003</v>
      </c>
      <c r="H34" s="106">
        <v>0.75607000000000002</v>
      </c>
    </row>
    <row r="35" spans="2:8" x14ac:dyDescent="0.2">
      <c r="B35" s="105">
        <v>40</v>
      </c>
      <c r="C35" s="106">
        <v>1</v>
      </c>
      <c r="D35" s="106">
        <v>1</v>
      </c>
      <c r="E35" s="106">
        <v>0.73765000000000003</v>
      </c>
      <c r="F35" s="261">
        <v>1.33E-3</v>
      </c>
      <c r="G35" s="261">
        <v>1.06E-3</v>
      </c>
      <c r="H35" s="261">
        <v>1.33E-3</v>
      </c>
    </row>
    <row r="36" spans="2:8" x14ac:dyDescent="0.2">
      <c r="B36" s="105">
        <v>41</v>
      </c>
      <c r="C36" s="106">
        <v>1</v>
      </c>
      <c r="D36" s="106">
        <v>1</v>
      </c>
      <c r="E36" s="106">
        <v>0.68101</v>
      </c>
      <c r="F36" s="261">
        <v>1.97E-3</v>
      </c>
      <c r="G36" s="261">
        <v>1.6900000000000001E-3</v>
      </c>
      <c r="H36" s="261">
        <v>8.4000000000000003E-4</v>
      </c>
    </row>
    <row r="37" spans="2:8" x14ac:dyDescent="0.2">
      <c r="B37" s="105">
        <v>42</v>
      </c>
      <c r="C37" s="106">
        <v>0.52964</v>
      </c>
      <c r="D37" s="106">
        <v>0.52712000000000003</v>
      </c>
      <c r="E37" s="106">
        <v>0.51771999999999996</v>
      </c>
      <c r="F37" s="106">
        <v>0.70955000000000001</v>
      </c>
      <c r="G37" s="106">
        <v>0.70152999999999999</v>
      </c>
      <c r="H37" s="106">
        <v>0.70048999999999995</v>
      </c>
    </row>
    <row r="38" spans="2:8" x14ac:dyDescent="0.2">
      <c r="B38" s="105">
        <v>43</v>
      </c>
      <c r="C38" s="106">
        <v>1</v>
      </c>
      <c r="D38" s="106">
        <v>1</v>
      </c>
      <c r="E38" s="106">
        <v>0.83972000000000002</v>
      </c>
      <c r="F38" s="261">
        <v>1.7799999999999999E-3</v>
      </c>
      <c r="G38" s="261">
        <v>1.7799999999999999E-3</v>
      </c>
      <c r="H38" s="261">
        <v>2.6700000000000001E-3</v>
      </c>
    </row>
    <row r="39" spans="2:8" x14ac:dyDescent="0.2">
      <c r="B39" s="105">
        <v>45</v>
      </c>
      <c r="C39" s="106">
        <v>1</v>
      </c>
      <c r="D39" s="106">
        <v>1</v>
      </c>
      <c r="E39" s="106">
        <v>0.72575000000000001</v>
      </c>
      <c r="F39" s="261">
        <v>1.89E-3</v>
      </c>
      <c r="G39" s="261">
        <v>1.42E-3</v>
      </c>
      <c r="H39" s="261">
        <v>1.2999999999999999E-3</v>
      </c>
    </row>
    <row r="40" spans="2:8" x14ac:dyDescent="0.2">
      <c r="B40" s="105">
        <v>46</v>
      </c>
      <c r="C40" s="106">
        <v>1</v>
      </c>
      <c r="D40" s="106">
        <v>1</v>
      </c>
      <c r="E40" s="106">
        <v>0.81757999999999997</v>
      </c>
      <c r="F40" s="261">
        <v>0</v>
      </c>
      <c r="G40" s="261">
        <v>0</v>
      </c>
      <c r="H40" s="261">
        <v>0</v>
      </c>
    </row>
    <row r="41" spans="2:8" x14ac:dyDescent="0.2">
      <c r="B41" s="105">
        <v>47</v>
      </c>
      <c r="C41" s="106">
        <v>1</v>
      </c>
      <c r="D41" s="106">
        <v>1</v>
      </c>
      <c r="E41" s="106">
        <v>0.70469000000000004</v>
      </c>
      <c r="F41" s="261">
        <v>1.5100000000000001E-3</v>
      </c>
      <c r="G41" s="261">
        <v>1.5100000000000001E-3</v>
      </c>
      <c r="H41" s="261">
        <v>1.2099999999999999E-3</v>
      </c>
    </row>
    <row r="42" spans="2:8" x14ac:dyDescent="0.2">
      <c r="B42" s="105">
        <v>48</v>
      </c>
      <c r="C42" s="106">
        <v>1</v>
      </c>
      <c r="D42" s="106">
        <v>1</v>
      </c>
      <c r="E42" s="106">
        <v>0.72021999999999997</v>
      </c>
      <c r="F42" s="261">
        <v>0</v>
      </c>
      <c r="G42" s="261">
        <v>0</v>
      </c>
      <c r="H42" s="261">
        <v>0</v>
      </c>
    </row>
    <row r="43" spans="2:8" x14ac:dyDescent="0.2">
      <c r="B43" s="107" t="s">
        <v>1204</v>
      </c>
      <c r="C43" s="106">
        <v>0.89505999999999997</v>
      </c>
      <c r="D43" s="106">
        <v>0.96362000000000003</v>
      </c>
      <c r="E43" s="106">
        <v>0.52342999999999995</v>
      </c>
      <c r="F43" s="106">
        <v>0.33628000000000002</v>
      </c>
      <c r="G43" s="106">
        <v>0.34499000000000002</v>
      </c>
      <c r="H43" s="106">
        <v>0.34497</v>
      </c>
    </row>
    <row r="44" spans="2:8" ht="22.5" x14ac:dyDescent="0.2">
      <c r="B44" s="101" t="s">
        <v>1205</v>
      </c>
      <c r="C44" s="102">
        <v>1</v>
      </c>
      <c r="D44" s="102">
        <v>0</v>
      </c>
      <c r="E44" s="102">
        <v>5</v>
      </c>
      <c r="F44" s="102">
        <v>38</v>
      </c>
      <c r="G44" s="102">
        <v>36</v>
      </c>
      <c r="H44" s="102">
        <v>35</v>
      </c>
    </row>
  </sheetData>
  <mergeCells count="1">
    <mergeCell ref="B1:H1"/>
  </mergeCells>
  <phoneticPr fontId="11" type="noConversion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2" customWidth="1"/>
    <col min="2" max="2" width="14.5703125" style="2" customWidth="1"/>
    <col min="3" max="7" width="11.42578125" style="2"/>
    <col min="8" max="8" width="17.28515625" style="2" customWidth="1"/>
    <col min="9" max="16384" width="11.42578125" style="2"/>
  </cols>
  <sheetData>
    <row r="1" spans="2:8" x14ac:dyDescent="0.2">
      <c r="B1" s="388" t="s">
        <v>230</v>
      </c>
      <c r="C1" s="388"/>
      <c r="D1" s="388"/>
      <c r="E1" s="388"/>
      <c r="F1" s="388"/>
      <c r="G1" s="388"/>
      <c r="H1" s="388"/>
    </row>
    <row r="3" spans="2:8" ht="56.25" x14ac:dyDescent="0.2">
      <c r="B3" s="103" t="s">
        <v>1191</v>
      </c>
      <c r="C3" s="103" t="s">
        <v>38</v>
      </c>
      <c r="D3" s="103" t="s">
        <v>39</v>
      </c>
      <c r="E3" s="103" t="s">
        <v>40</v>
      </c>
      <c r="F3" s="103" t="s">
        <v>41</v>
      </c>
      <c r="G3" s="103" t="s">
        <v>42</v>
      </c>
      <c r="H3" s="103" t="s">
        <v>43</v>
      </c>
    </row>
    <row r="4" spans="2:8" x14ac:dyDescent="0.2">
      <c r="B4" s="105">
        <v>51</v>
      </c>
      <c r="C4" s="106">
        <v>1</v>
      </c>
      <c r="D4" s="106">
        <v>1</v>
      </c>
      <c r="E4" s="106">
        <v>0.67842000000000002</v>
      </c>
      <c r="F4" s="106">
        <v>1</v>
      </c>
      <c r="G4" s="106">
        <v>0.99724999999999997</v>
      </c>
      <c r="H4" s="106">
        <v>1</v>
      </c>
    </row>
    <row r="5" spans="2:8" x14ac:dyDescent="0.2">
      <c r="B5" s="105">
        <v>52</v>
      </c>
      <c r="C5" s="106">
        <v>1</v>
      </c>
      <c r="D5" s="106">
        <v>1</v>
      </c>
      <c r="E5" s="106">
        <v>0.60224999999999995</v>
      </c>
      <c r="F5" s="106">
        <v>1</v>
      </c>
      <c r="G5" s="106">
        <v>1</v>
      </c>
      <c r="H5" s="106">
        <v>1</v>
      </c>
    </row>
    <row r="6" spans="2:8" x14ac:dyDescent="0.2">
      <c r="B6" s="105">
        <v>54</v>
      </c>
      <c r="C6" s="106">
        <v>1</v>
      </c>
      <c r="D6" s="106">
        <v>1</v>
      </c>
      <c r="E6" s="261">
        <v>2.3999999999999998E-3</v>
      </c>
      <c r="F6" s="106">
        <v>4.24E-2</v>
      </c>
      <c r="G6" s="106">
        <v>2.102E-2</v>
      </c>
      <c r="H6" s="106">
        <v>4.4679999999999997E-2</v>
      </c>
    </row>
    <row r="7" spans="2:8" x14ac:dyDescent="0.2">
      <c r="B7" s="105">
        <v>55</v>
      </c>
      <c r="C7" s="106">
        <v>0.99855000000000005</v>
      </c>
      <c r="D7" s="106">
        <v>0.99855000000000005</v>
      </c>
      <c r="E7" s="106">
        <v>7.3700000000000002E-2</v>
      </c>
      <c r="F7" s="106">
        <v>4.8169999999999998E-2</v>
      </c>
      <c r="G7" s="106">
        <v>4.1910000000000003E-2</v>
      </c>
      <c r="H7" s="106">
        <v>4.8169999999999998E-2</v>
      </c>
    </row>
    <row r="8" spans="2:8" x14ac:dyDescent="0.2">
      <c r="B8" s="105">
        <v>56</v>
      </c>
      <c r="C8" s="106">
        <v>0.99985000000000002</v>
      </c>
      <c r="D8" s="106">
        <v>0.99985000000000002</v>
      </c>
      <c r="E8" s="106">
        <v>0.50746000000000002</v>
      </c>
      <c r="F8" s="106">
        <v>0.25274999999999997</v>
      </c>
      <c r="G8" s="106">
        <v>0.25094</v>
      </c>
      <c r="H8" s="106">
        <v>0.25335999999999997</v>
      </c>
    </row>
    <row r="9" spans="2:8" x14ac:dyDescent="0.2">
      <c r="B9" s="105">
        <v>57</v>
      </c>
      <c r="C9" s="106">
        <v>1</v>
      </c>
      <c r="D9" s="106">
        <v>1</v>
      </c>
      <c r="E9" s="106">
        <v>0.37611</v>
      </c>
      <c r="F9" s="106">
        <v>0.54805000000000004</v>
      </c>
      <c r="G9" s="106">
        <v>0.53715000000000002</v>
      </c>
      <c r="H9" s="106">
        <v>0.53895000000000004</v>
      </c>
    </row>
    <row r="10" spans="2:8" x14ac:dyDescent="0.2">
      <c r="B10" s="105">
        <v>58</v>
      </c>
      <c r="C10" s="106">
        <v>1</v>
      </c>
      <c r="D10" s="106">
        <v>1</v>
      </c>
      <c r="E10" s="106">
        <v>0.53232999999999997</v>
      </c>
      <c r="F10" s="261">
        <v>3.62E-3</v>
      </c>
      <c r="G10" s="261">
        <v>3.0999999999999999E-3</v>
      </c>
      <c r="H10" s="261">
        <v>2.5899999999999999E-3</v>
      </c>
    </row>
    <row r="11" spans="2:8" x14ac:dyDescent="0.2">
      <c r="B11" s="105">
        <v>59</v>
      </c>
      <c r="C11" s="106">
        <v>0.39045999999999997</v>
      </c>
      <c r="D11" s="106">
        <v>1</v>
      </c>
      <c r="E11" s="106">
        <v>0.38357000000000002</v>
      </c>
      <c r="F11" s="106">
        <v>1</v>
      </c>
      <c r="G11" s="106">
        <v>1</v>
      </c>
      <c r="H11" s="106">
        <v>1</v>
      </c>
    </row>
    <row r="12" spans="2:8" x14ac:dyDescent="0.2">
      <c r="B12" s="105">
        <v>60</v>
      </c>
      <c r="C12" s="106">
        <v>1</v>
      </c>
      <c r="D12" s="106">
        <v>1</v>
      </c>
      <c r="E12" s="106">
        <v>0.66085000000000005</v>
      </c>
      <c r="F12" s="261">
        <v>1.5299999999999999E-3</v>
      </c>
      <c r="G12" s="261">
        <v>1.0499999999999999E-3</v>
      </c>
      <c r="H12" s="261">
        <v>7.6000000000000004E-4</v>
      </c>
    </row>
    <row r="13" spans="2:8" x14ac:dyDescent="0.2">
      <c r="B13" s="105">
        <v>62</v>
      </c>
      <c r="C13" s="106">
        <v>0.99983999999999995</v>
      </c>
      <c r="D13" s="106">
        <v>0.99983999999999995</v>
      </c>
      <c r="E13" s="106">
        <v>0.44618000000000002</v>
      </c>
      <c r="F13" s="261">
        <v>1E-4</v>
      </c>
      <c r="G13" s="106">
        <v>0.39191999999999999</v>
      </c>
      <c r="H13" s="106">
        <v>0.39239000000000002</v>
      </c>
    </row>
    <row r="14" spans="2:8" x14ac:dyDescent="0.2">
      <c r="B14" s="105">
        <v>63</v>
      </c>
      <c r="C14" s="106">
        <v>1</v>
      </c>
      <c r="D14" s="106">
        <v>1</v>
      </c>
      <c r="E14" s="261">
        <v>0</v>
      </c>
      <c r="F14" s="261">
        <v>0</v>
      </c>
      <c r="G14" s="261">
        <v>0</v>
      </c>
      <c r="H14" s="261">
        <v>0</v>
      </c>
    </row>
    <row r="15" spans="2:8" x14ac:dyDescent="0.2">
      <c r="B15" s="105">
        <v>65</v>
      </c>
      <c r="C15" s="106">
        <v>1</v>
      </c>
      <c r="D15" s="106">
        <v>1</v>
      </c>
      <c r="E15" s="106">
        <v>0.50417000000000001</v>
      </c>
      <c r="F15" s="261">
        <v>1.47E-3</v>
      </c>
      <c r="G15" s="261">
        <v>9.7999999999999997E-4</v>
      </c>
      <c r="H15" s="261">
        <v>4.8999999999999998E-4</v>
      </c>
    </row>
    <row r="16" spans="2:8" x14ac:dyDescent="0.2">
      <c r="B16" s="105">
        <v>68</v>
      </c>
      <c r="C16" s="106">
        <v>1</v>
      </c>
      <c r="D16" s="106">
        <v>1</v>
      </c>
      <c r="E16" s="106">
        <v>0.62304000000000004</v>
      </c>
      <c r="F16" s="261">
        <v>0</v>
      </c>
      <c r="G16" s="261">
        <v>0</v>
      </c>
      <c r="H16" s="261">
        <v>0</v>
      </c>
    </row>
    <row r="17" spans="2:8" x14ac:dyDescent="0.2">
      <c r="B17" s="105">
        <v>69</v>
      </c>
      <c r="C17" s="261">
        <v>0</v>
      </c>
      <c r="D17" s="106">
        <v>1</v>
      </c>
      <c r="E17" s="261">
        <v>0</v>
      </c>
      <c r="F17" s="261">
        <v>0</v>
      </c>
      <c r="G17" s="261">
        <v>0</v>
      </c>
      <c r="H17" s="261">
        <v>0</v>
      </c>
    </row>
    <row r="18" spans="2:8" x14ac:dyDescent="0.2">
      <c r="B18" s="105">
        <v>70</v>
      </c>
      <c r="C18" s="106">
        <v>1</v>
      </c>
      <c r="D18" s="106">
        <v>1</v>
      </c>
      <c r="E18" s="106">
        <v>0.66971000000000003</v>
      </c>
      <c r="F18" s="261">
        <v>1.83E-3</v>
      </c>
      <c r="G18" s="261">
        <v>1.4599999999999999E-3</v>
      </c>
      <c r="H18" s="261">
        <v>1.83E-3</v>
      </c>
    </row>
    <row r="19" spans="2:8" x14ac:dyDescent="0.2">
      <c r="B19" s="105">
        <v>71</v>
      </c>
      <c r="C19" s="106">
        <v>0.71889999999999998</v>
      </c>
      <c r="D19" s="106">
        <v>0.70901999999999998</v>
      </c>
      <c r="E19" s="106">
        <v>0.64954999999999996</v>
      </c>
      <c r="F19" s="106">
        <v>0.75966</v>
      </c>
      <c r="G19" s="106">
        <v>0.73531000000000002</v>
      </c>
      <c r="H19" s="106">
        <v>0.73460000000000003</v>
      </c>
    </row>
    <row r="20" spans="2:8" x14ac:dyDescent="0.2">
      <c r="B20" s="105">
        <v>72</v>
      </c>
      <c r="C20" s="106">
        <v>0.99970999999999999</v>
      </c>
      <c r="D20" s="106">
        <v>0.99985000000000002</v>
      </c>
      <c r="E20" s="106">
        <v>0.63185999999999998</v>
      </c>
      <c r="F20" s="261">
        <v>7.3999999999999999E-4</v>
      </c>
      <c r="G20" s="261">
        <v>8.8000000000000003E-4</v>
      </c>
      <c r="H20" s="261">
        <v>1.0300000000000001E-3</v>
      </c>
    </row>
    <row r="21" spans="2:8" x14ac:dyDescent="0.2">
      <c r="B21" s="105">
        <v>73</v>
      </c>
      <c r="C21" s="106">
        <v>1</v>
      </c>
      <c r="D21" s="106">
        <v>1</v>
      </c>
      <c r="E21" s="106">
        <v>0.85879000000000005</v>
      </c>
      <c r="F21" s="261">
        <v>6.4000000000000005E-4</v>
      </c>
      <c r="G21" s="261">
        <v>2.1000000000000001E-4</v>
      </c>
      <c r="H21" s="261">
        <v>1.07E-3</v>
      </c>
    </row>
    <row r="22" spans="2:8" x14ac:dyDescent="0.2">
      <c r="B22" s="105">
        <v>74</v>
      </c>
      <c r="C22" s="106">
        <v>0.78612000000000004</v>
      </c>
      <c r="D22" s="106">
        <v>0.78705000000000003</v>
      </c>
      <c r="E22" s="106">
        <v>0.74719000000000002</v>
      </c>
      <c r="F22" s="106">
        <v>0.84701000000000004</v>
      </c>
      <c r="G22" s="106">
        <v>0.82726</v>
      </c>
      <c r="H22" s="106">
        <v>0.82410000000000005</v>
      </c>
    </row>
    <row r="23" spans="2:8" x14ac:dyDescent="0.2">
      <c r="B23" s="105">
        <v>75</v>
      </c>
      <c r="C23" s="106">
        <v>1</v>
      </c>
      <c r="D23" s="106">
        <v>1</v>
      </c>
      <c r="E23" s="106">
        <v>0.59438999999999997</v>
      </c>
      <c r="F23" s="106">
        <v>0.74136999999999997</v>
      </c>
      <c r="G23" s="106">
        <v>0.71497999999999995</v>
      </c>
      <c r="H23" s="106">
        <v>0.71236999999999995</v>
      </c>
    </row>
    <row r="24" spans="2:8" x14ac:dyDescent="0.2">
      <c r="B24" s="105">
        <v>76</v>
      </c>
      <c r="C24" s="106">
        <v>1</v>
      </c>
      <c r="D24" s="106">
        <v>1</v>
      </c>
      <c r="E24" s="106">
        <v>0.43442999999999998</v>
      </c>
      <c r="F24" s="261">
        <v>1.7600000000000001E-3</v>
      </c>
      <c r="G24" s="261">
        <v>1.1100000000000001E-3</v>
      </c>
      <c r="H24" s="261">
        <v>9.1E-4</v>
      </c>
    </row>
    <row r="25" spans="2:8" x14ac:dyDescent="0.2">
      <c r="B25" s="105">
        <v>77</v>
      </c>
      <c r="C25" s="106">
        <v>1</v>
      </c>
      <c r="D25" s="106">
        <v>1</v>
      </c>
      <c r="E25" s="106">
        <v>0.53927999999999998</v>
      </c>
      <c r="F25" s="106">
        <v>0.70492999999999995</v>
      </c>
      <c r="G25" s="106">
        <v>0.60738000000000003</v>
      </c>
      <c r="H25" s="106">
        <v>0.60263</v>
      </c>
    </row>
    <row r="26" spans="2:8" x14ac:dyDescent="0.2">
      <c r="B26" s="105">
        <v>78</v>
      </c>
      <c r="C26" s="106">
        <v>1</v>
      </c>
      <c r="D26" s="106">
        <v>1</v>
      </c>
      <c r="E26" s="106">
        <v>0.52907999999999999</v>
      </c>
      <c r="F26" s="106">
        <v>0.72216999999999998</v>
      </c>
      <c r="G26" s="106">
        <v>0.68254999999999999</v>
      </c>
      <c r="H26" s="106">
        <v>0.67986000000000002</v>
      </c>
    </row>
    <row r="27" spans="2:8" x14ac:dyDescent="0.2">
      <c r="B27" s="105">
        <v>79</v>
      </c>
      <c r="C27" s="106">
        <v>0.61617999999999995</v>
      </c>
      <c r="D27" s="106">
        <v>0.61543999999999999</v>
      </c>
      <c r="E27" s="106">
        <v>0.60360000000000003</v>
      </c>
      <c r="F27" s="261">
        <v>0</v>
      </c>
      <c r="G27" s="106">
        <v>8.3899999999999999E-3</v>
      </c>
      <c r="H27" s="106">
        <v>1.5049999999999999E-2</v>
      </c>
    </row>
    <row r="28" spans="2:8" x14ac:dyDescent="0.2">
      <c r="B28" s="105">
        <v>80</v>
      </c>
      <c r="C28" s="106">
        <v>1</v>
      </c>
      <c r="D28" s="106">
        <v>1</v>
      </c>
      <c r="E28" s="106">
        <v>0.72626999999999997</v>
      </c>
      <c r="F28" s="261">
        <v>1.67E-3</v>
      </c>
      <c r="G28" s="261">
        <v>6.0999999999999997E-4</v>
      </c>
      <c r="H28" s="261">
        <v>1.2099999999999999E-3</v>
      </c>
    </row>
    <row r="29" spans="2:8" x14ac:dyDescent="0.2">
      <c r="B29" s="105">
        <v>81</v>
      </c>
      <c r="C29" s="106">
        <v>1</v>
      </c>
      <c r="D29" s="106">
        <v>1</v>
      </c>
      <c r="E29" s="106">
        <v>0.52837999999999996</v>
      </c>
      <c r="F29" s="106">
        <v>0.61924000000000001</v>
      </c>
      <c r="G29" s="106">
        <v>0.61124000000000001</v>
      </c>
      <c r="H29" s="106">
        <v>0.61470999999999998</v>
      </c>
    </row>
    <row r="30" spans="2:8" x14ac:dyDescent="0.2">
      <c r="B30" s="105">
        <v>82</v>
      </c>
      <c r="C30" s="106">
        <v>1</v>
      </c>
      <c r="D30" s="106">
        <v>1</v>
      </c>
      <c r="E30" s="106">
        <v>0.80291000000000001</v>
      </c>
      <c r="F30" s="261">
        <v>1.49E-3</v>
      </c>
      <c r="G30" s="261">
        <v>7.5000000000000002E-4</v>
      </c>
      <c r="H30" s="261">
        <v>7.5000000000000002E-4</v>
      </c>
    </row>
    <row r="31" spans="2:8" x14ac:dyDescent="0.2">
      <c r="B31" s="105">
        <v>83</v>
      </c>
      <c r="C31" s="106">
        <v>1</v>
      </c>
      <c r="D31" s="106">
        <v>1</v>
      </c>
      <c r="E31" s="106">
        <v>0.64315</v>
      </c>
      <c r="F31" s="261">
        <v>1.2999999999999999E-3</v>
      </c>
      <c r="G31" s="261">
        <v>1.2999999999999999E-3</v>
      </c>
      <c r="H31" s="261">
        <v>3.2000000000000003E-4</v>
      </c>
    </row>
    <row r="32" spans="2:8" x14ac:dyDescent="0.2">
      <c r="B32" s="105">
        <v>84</v>
      </c>
      <c r="C32" s="106">
        <v>0.82591999999999999</v>
      </c>
      <c r="D32" s="106">
        <v>0.82403000000000004</v>
      </c>
      <c r="E32" s="106">
        <v>0.81835000000000002</v>
      </c>
      <c r="F32" s="106">
        <v>0.88553000000000004</v>
      </c>
      <c r="G32" s="106">
        <v>0.84767999999999999</v>
      </c>
      <c r="H32" s="106">
        <v>0.84674000000000005</v>
      </c>
    </row>
    <row r="33" spans="2:8" x14ac:dyDescent="0.2">
      <c r="B33" s="105">
        <v>85</v>
      </c>
      <c r="C33" s="106">
        <v>1</v>
      </c>
      <c r="D33" s="106">
        <v>1</v>
      </c>
      <c r="E33" s="106">
        <v>0.47874</v>
      </c>
      <c r="F33" s="261">
        <v>8.0999999999999996E-4</v>
      </c>
      <c r="G33" s="261">
        <v>9.5E-4</v>
      </c>
      <c r="H33" s="261">
        <v>2.7E-4</v>
      </c>
    </row>
    <row r="34" spans="2:8" x14ac:dyDescent="0.2">
      <c r="B34" s="105">
        <v>88</v>
      </c>
      <c r="C34" s="106">
        <v>0.99917999999999996</v>
      </c>
      <c r="D34" s="106">
        <v>0.99917999999999996</v>
      </c>
      <c r="E34" s="106">
        <v>0.65549000000000002</v>
      </c>
      <c r="F34" s="106">
        <v>0.27910000000000001</v>
      </c>
      <c r="G34" s="106">
        <v>0.25974000000000003</v>
      </c>
      <c r="H34" s="106">
        <v>0.26873999999999998</v>
      </c>
    </row>
    <row r="35" spans="2:8" x14ac:dyDescent="0.2">
      <c r="B35" s="105">
        <v>89</v>
      </c>
      <c r="C35" s="106">
        <v>0.99863000000000002</v>
      </c>
      <c r="D35" s="106">
        <v>0.99863000000000002</v>
      </c>
      <c r="E35" s="106">
        <v>0.41061999999999999</v>
      </c>
      <c r="F35" s="106">
        <v>0.64193999999999996</v>
      </c>
      <c r="G35" s="106">
        <v>0.63592000000000004</v>
      </c>
      <c r="H35" s="106">
        <v>0.63482000000000005</v>
      </c>
    </row>
    <row r="36" spans="2:8" x14ac:dyDescent="0.2">
      <c r="B36" s="105">
        <v>90</v>
      </c>
      <c r="C36" s="106">
        <v>1</v>
      </c>
      <c r="D36" s="106">
        <v>1</v>
      </c>
      <c r="E36" s="106">
        <v>0.30640000000000001</v>
      </c>
      <c r="F36" s="261">
        <v>1.24E-3</v>
      </c>
      <c r="G36" s="261">
        <v>6.2E-4</v>
      </c>
      <c r="H36" s="261">
        <v>1.24E-3</v>
      </c>
    </row>
    <row r="37" spans="2:8" x14ac:dyDescent="0.2">
      <c r="B37" s="105">
        <v>91</v>
      </c>
      <c r="C37" s="106">
        <v>0.99987999999999999</v>
      </c>
      <c r="D37" s="106">
        <v>1</v>
      </c>
      <c r="E37" s="106">
        <v>0.42337000000000002</v>
      </c>
      <c r="F37" s="261">
        <v>4.6999999999999999E-4</v>
      </c>
      <c r="G37" s="261">
        <v>2.9999999999999997E-4</v>
      </c>
      <c r="H37" s="261">
        <v>4.0999999999999999E-4</v>
      </c>
    </row>
    <row r="38" spans="2:8" x14ac:dyDescent="0.2">
      <c r="B38" s="105">
        <v>92</v>
      </c>
      <c r="C38" s="106">
        <v>1</v>
      </c>
      <c r="D38" s="106">
        <v>0.99995999999999996</v>
      </c>
      <c r="E38" s="106">
        <v>0.71155999999999997</v>
      </c>
      <c r="F38" s="106">
        <v>2.9350000000000001E-2</v>
      </c>
      <c r="G38" s="106">
        <v>2.282E-2</v>
      </c>
      <c r="H38" s="106">
        <v>2.2349999999999998E-2</v>
      </c>
    </row>
    <row r="39" spans="2:8" x14ac:dyDescent="0.2">
      <c r="B39" s="105">
        <v>93</v>
      </c>
      <c r="C39" s="106">
        <v>1</v>
      </c>
      <c r="D39" s="106">
        <v>1</v>
      </c>
      <c r="E39" s="106">
        <v>0.20225000000000001</v>
      </c>
      <c r="F39" s="261">
        <v>0</v>
      </c>
      <c r="G39" s="106">
        <v>0.19431999999999999</v>
      </c>
      <c r="H39" s="106">
        <v>0.19439000000000001</v>
      </c>
    </row>
    <row r="40" spans="2:8" x14ac:dyDescent="0.2">
      <c r="B40" s="105">
        <v>94</v>
      </c>
      <c r="C40" s="106">
        <v>1</v>
      </c>
      <c r="D40" s="106">
        <v>1</v>
      </c>
      <c r="E40" s="106">
        <v>1</v>
      </c>
      <c r="F40" s="106">
        <v>0.61370999999999998</v>
      </c>
      <c r="G40" s="106">
        <v>0.59325000000000006</v>
      </c>
      <c r="H40" s="106">
        <v>0.59184999999999999</v>
      </c>
    </row>
    <row r="41" spans="2:8" x14ac:dyDescent="0.2">
      <c r="B41" s="105">
        <v>95</v>
      </c>
      <c r="C41" s="106">
        <v>1</v>
      </c>
      <c r="D41" s="106">
        <v>1</v>
      </c>
      <c r="E41" s="106">
        <v>0.69808000000000003</v>
      </c>
      <c r="F41" s="106">
        <v>1.8620000000000001E-2</v>
      </c>
      <c r="G41" s="106">
        <v>1.7999999999999999E-2</v>
      </c>
      <c r="H41" s="106">
        <v>1.7840000000000002E-2</v>
      </c>
    </row>
    <row r="42" spans="2:8" x14ac:dyDescent="0.2">
      <c r="B42" s="105">
        <v>971</v>
      </c>
      <c r="C42" s="106">
        <v>1</v>
      </c>
      <c r="D42" s="106">
        <v>1</v>
      </c>
      <c r="E42" s="106">
        <v>0.67747999999999997</v>
      </c>
      <c r="F42" s="261">
        <v>2.7200000000000002E-3</v>
      </c>
      <c r="G42" s="261">
        <v>1.6299999999999999E-3</v>
      </c>
      <c r="H42" s="261">
        <v>1.81E-3</v>
      </c>
    </row>
    <row r="43" spans="2:8" x14ac:dyDescent="0.2">
      <c r="B43" s="105">
        <v>974</v>
      </c>
      <c r="C43" s="106">
        <v>1</v>
      </c>
      <c r="D43" s="106">
        <v>1</v>
      </c>
      <c r="E43" s="106">
        <v>0.43833</v>
      </c>
      <c r="F43" s="106">
        <v>0.3599</v>
      </c>
      <c r="G43" s="106">
        <v>0.34798000000000001</v>
      </c>
      <c r="H43" s="106">
        <v>0.34905000000000003</v>
      </c>
    </row>
    <row r="44" spans="2:8" x14ac:dyDescent="0.2">
      <c r="B44" s="107" t="s">
        <v>1204</v>
      </c>
      <c r="C44" s="106">
        <v>0.89505999999999997</v>
      </c>
      <c r="D44" s="106">
        <v>0.96362000000000003</v>
      </c>
      <c r="E44" s="106">
        <v>0.52342999999999995</v>
      </c>
      <c r="F44" s="106">
        <v>0.33628000000000002</v>
      </c>
      <c r="G44" s="106">
        <v>0.34499000000000002</v>
      </c>
      <c r="H44" s="106">
        <v>0.34497</v>
      </c>
    </row>
    <row r="45" spans="2:8" ht="22.5" x14ac:dyDescent="0.2">
      <c r="B45" s="101" t="s">
        <v>1205</v>
      </c>
      <c r="C45" s="102">
        <v>1</v>
      </c>
      <c r="D45" s="102">
        <v>0</v>
      </c>
      <c r="E45" s="102">
        <v>5</v>
      </c>
      <c r="F45" s="102">
        <v>38</v>
      </c>
      <c r="G45" s="102">
        <v>36</v>
      </c>
      <c r="H45" s="102">
        <v>35</v>
      </c>
    </row>
  </sheetData>
  <mergeCells count="1">
    <mergeCell ref="B1:H1"/>
  </mergeCells>
  <phoneticPr fontId="11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/>
  </sheetViews>
  <sheetFormatPr baseColWidth="10" defaultRowHeight="11.25" x14ac:dyDescent="0.2"/>
  <cols>
    <col min="1" max="1" width="3.7109375" style="2" customWidth="1"/>
    <col min="2" max="2" width="14.5703125" style="2" customWidth="1"/>
    <col min="3" max="3" width="15.42578125" style="2" customWidth="1"/>
    <col min="4" max="5" width="15" style="2" customWidth="1"/>
    <col min="6" max="16384" width="11.42578125" style="2"/>
  </cols>
  <sheetData>
    <row r="1" spans="2:8" x14ac:dyDescent="0.2">
      <c r="B1" s="104" t="s">
        <v>231</v>
      </c>
    </row>
    <row r="3" spans="2:8" ht="45" x14ac:dyDescent="0.2">
      <c r="B3" s="103" t="s">
        <v>1191</v>
      </c>
      <c r="C3" s="103" t="s">
        <v>44</v>
      </c>
      <c r="D3" s="103" t="s">
        <v>45</v>
      </c>
      <c r="E3" s="103" t="s">
        <v>1184</v>
      </c>
      <c r="F3" s="103" t="s">
        <v>46</v>
      </c>
      <c r="G3" s="103" t="s">
        <v>47</v>
      </c>
      <c r="H3" s="103" t="s">
        <v>48</v>
      </c>
    </row>
    <row r="4" spans="2:8" x14ac:dyDescent="0.2">
      <c r="B4" s="105">
        <v>1</v>
      </c>
      <c r="C4" s="261">
        <v>0</v>
      </c>
      <c r="D4" s="106">
        <v>0.75544999999999995</v>
      </c>
      <c r="E4" s="106">
        <v>0.75036999999999998</v>
      </c>
      <c r="F4" s="106">
        <v>1</v>
      </c>
      <c r="G4" s="106">
        <v>1</v>
      </c>
      <c r="H4" s="106">
        <v>0.75007000000000001</v>
      </c>
    </row>
    <row r="5" spans="2:8" x14ac:dyDescent="0.2">
      <c r="B5" s="105">
        <v>3</v>
      </c>
      <c r="C5" s="261">
        <v>3.1E-4</v>
      </c>
      <c r="D5" s="261">
        <v>1.8699999999999999E-3</v>
      </c>
      <c r="E5" s="106">
        <v>0.92920000000000003</v>
      </c>
      <c r="F5" s="106">
        <v>0.92857000000000001</v>
      </c>
      <c r="G5" s="106">
        <v>0.92857000000000001</v>
      </c>
      <c r="H5" s="106">
        <v>0.90766999999999998</v>
      </c>
    </row>
    <row r="6" spans="2:8" x14ac:dyDescent="0.2">
      <c r="B6" s="105">
        <v>7</v>
      </c>
      <c r="C6" s="106">
        <v>0.55528999999999995</v>
      </c>
      <c r="D6" s="106">
        <v>0.55393000000000003</v>
      </c>
      <c r="E6" s="106">
        <v>0.58989000000000003</v>
      </c>
      <c r="F6" s="106">
        <v>0.57360999999999995</v>
      </c>
      <c r="G6" s="106">
        <v>0.57360999999999995</v>
      </c>
      <c r="H6" s="106">
        <v>0.57360999999999995</v>
      </c>
    </row>
    <row r="7" spans="2:8" x14ac:dyDescent="0.2">
      <c r="B7" s="105">
        <v>8</v>
      </c>
      <c r="C7" s="106">
        <v>0.62953999999999999</v>
      </c>
      <c r="D7" s="106">
        <v>0.62985000000000002</v>
      </c>
      <c r="E7" s="106">
        <v>0.64492000000000005</v>
      </c>
      <c r="F7" s="106">
        <v>0.62738000000000005</v>
      </c>
      <c r="G7" s="106">
        <v>0.76954</v>
      </c>
      <c r="H7" s="106">
        <v>0.62768999999999997</v>
      </c>
    </row>
    <row r="8" spans="2:8" x14ac:dyDescent="0.2">
      <c r="B8" s="105">
        <v>9</v>
      </c>
      <c r="C8" s="106">
        <v>0.61343000000000003</v>
      </c>
      <c r="D8" s="106">
        <v>0.61343000000000003</v>
      </c>
      <c r="E8" s="106">
        <v>0.58621000000000001</v>
      </c>
      <c r="F8" s="106">
        <v>0.58257999999999999</v>
      </c>
      <c r="G8" s="106">
        <v>0.78220999999999996</v>
      </c>
      <c r="H8" s="106">
        <v>0.58438999999999997</v>
      </c>
    </row>
    <row r="9" spans="2:8" x14ac:dyDescent="0.2">
      <c r="B9" s="105">
        <v>10</v>
      </c>
      <c r="C9" s="106">
        <v>0.75253999999999999</v>
      </c>
      <c r="D9" s="106">
        <v>0.74985000000000002</v>
      </c>
      <c r="E9" s="106">
        <v>0.66586999999999996</v>
      </c>
      <c r="F9" s="106">
        <v>0.65420999999999996</v>
      </c>
      <c r="G9" s="106">
        <v>0.99970000000000003</v>
      </c>
      <c r="H9" s="106">
        <v>0.65600999999999998</v>
      </c>
    </row>
    <row r="10" spans="2:8" x14ac:dyDescent="0.2">
      <c r="B10" s="105">
        <v>11</v>
      </c>
      <c r="C10" s="261">
        <v>2.7E-4</v>
      </c>
      <c r="D10" s="261">
        <v>5.5000000000000003E-4</v>
      </c>
      <c r="E10" s="106">
        <v>0.54410999999999998</v>
      </c>
      <c r="F10" s="106">
        <v>0.54410999999999998</v>
      </c>
      <c r="G10" s="106">
        <v>0.54410999999999998</v>
      </c>
      <c r="H10" s="106">
        <v>0.52827000000000002</v>
      </c>
    </row>
    <row r="11" spans="2:8" x14ac:dyDescent="0.2">
      <c r="B11" s="105">
        <v>13</v>
      </c>
      <c r="C11" s="261">
        <v>2.81E-3</v>
      </c>
      <c r="D11" s="261">
        <v>3.0400000000000002E-3</v>
      </c>
      <c r="E11" s="106">
        <v>0.52322000000000002</v>
      </c>
      <c r="F11" s="106">
        <v>0.52317000000000002</v>
      </c>
      <c r="G11" s="106">
        <v>0.52317000000000002</v>
      </c>
      <c r="H11" s="106">
        <v>0.51497999999999999</v>
      </c>
    </row>
    <row r="12" spans="2:8" x14ac:dyDescent="0.2">
      <c r="B12" s="105">
        <v>14</v>
      </c>
      <c r="C12" s="261">
        <v>7.1000000000000002E-4</v>
      </c>
      <c r="D12" s="261">
        <v>1.83E-3</v>
      </c>
      <c r="E12" s="106">
        <v>0.36082999999999998</v>
      </c>
      <c r="F12" s="106">
        <v>0.36054999999999998</v>
      </c>
      <c r="G12" s="106">
        <v>0.36054999999999998</v>
      </c>
      <c r="H12" s="106">
        <v>0.34997</v>
      </c>
    </row>
    <row r="13" spans="2:8" x14ac:dyDescent="0.2">
      <c r="B13" s="105">
        <v>15</v>
      </c>
      <c r="C13" s="106">
        <v>1</v>
      </c>
      <c r="D13" s="106">
        <v>1</v>
      </c>
      <c r="E13" s="106">
        <v>1</v>
      </c>
      <c r="F13" s="106">
        <v>1</v>
      </c>
      <c r="G13" s="106">
        <v>1</v>
      </c>
      <c r="H13" s="106">
        <v>0.99404999999999999</v>
      </c>
    </row>
    <row r="14" spans="2:8" x14ac:dyDescent="0.2">
      <c r="B14" s="105">
        <v>16</v>
      </c>
      <c r="C14" s="261">
        <v>0</v>
      </c>
      <c r="D14" s="106">
        <v>0.99697999999999998</v>
      </c>
      <c r="E14" s="106">
        <v>4.1739999999999999E-2</v>
      </c>
      <c r="F14" s="106">
        <v>4.1739999999999999E-2</v>
      </c>
      <c r="G14" s="106">
        <v>4.1739999999999999E-2</v>
      </c>
      <c r="H14" s="106">
        <v>0.99758000000000002</v>
      </c>
    </row>
    <row r="15" spans="2:8" x14ac:dyDescent="0.2">
      <c r="B15" s="105">
        <v>17</v>
      </c>
      <c r="C15" s="106">
        <v>0.7006</v>
      </c>
      <c r="D15" s="106">
        <v>0.68616999999999995</v>
      </c>
      <c r="E15" s="106">
        <v>0.72248000000000001</v>
      </c>
      <c r="F15" s="106">
        <v>1</v>
      </c>
      <c r="G15" s="106">
        <v>1</v>
      </c>
      <c r="H15" s="106">
        <v>0.70623000000000002</v>
      </c>
    </row>
    <row r="16" spans="2:8" x14ac:dyDescent="0.2">
      <c r="B16" s="105">
        <v>18</v>
      </c>
      <c r="C16" s="106">
        <v>0.96277999999999997</v>
      </c>
      <c r="D16" s="106">
        <v>0.94013999999999998</v>
      </c>
      <c r="E16" s="106">
        <v>0.97674000000000005</v>
      </c>
      <c r="F16" s="106">
        <v>1</v>
      </c>
      <c r="G16" s="106">
        <v>1</v>
      </c>
      <c r="H16" s="106">
        <v>0.96557000000000004</v>
      </c>
    </row>
    <row r="17" spans="2:8" x14ac:dyDescent="0.2">
      <c r="B17" s="105">
        <v>19</v>
      </c>
      <c r="C17" s="106">
        <v>0.62082000000000004</v>
      </c>
      <c r="D17" s="106">
        <v>0.61748000000000003</v>
      </c>
      <c r="E17" s="106">
        <v>0.62797999999999998</v>
      </c>
      <c r="F17" s="106">
        <v>1</v>
      </c>
      <c r="G17" s="106">
        <v>1</v>
      </c>
      <c r="H17" s="106">
        <v>0.61365999999999998</v>
      </c>
    </row>
    <row r="18" spans="2:8" x14ac:dyDescent="0.2">
      <c r="B18" s="105">
        <v>21</v>
      </c>
      <c r="C18" s="261">
        <v>5.1999999999999995E-4</v>
      </c>
      <c r="D18" s="261">
        <v>6.9999999999999999E-4</v>
      </c>
      <c r="E18" s="106">
        <v>0.69311</v>
      </c>
      <c r="F18" s="106">
        <v>0.69223999999999997</v>
      </c>
      <c r="G18" s="106">
        <v>0.69223999999999997</v>
      </c>
      <c r="H18" s="106">
        <v>0.68198000000000003</v>
      </c>
    </row>
    <row r="19" spans="2:8" x14ac:dyDescent="0.2">
      <c r="B19" s="105">
        <v>22</v>
      </c>
      <c r="C19" s="106">
        <v>0.95008000000000004</v>
      </c>
      <c r="D19" s="106">
        <v>0.94776000000000005</v>
      </c>
      <c r="E19" s="106">
        <v>0.97172000000000003</v>
      </c>
      <c r="F19" s="106">
        <v>0.94991999999999999</v>
      </c>
      <c r="G19" s="106">
        <v>1</v>
      </c>
      <c r="H19" s="106">
        <v>0.95038999999999996</v>
      </c>
    </row>
    <row r="20" spans="2:8" x14ac:dyDescent="0.2">
      <c r="B20" s="105">
        <v>24</v>
      </c>
      <c r="C20" s="106">
        <v>0.47219</v>
      </c>
      <c r="D20" s="106">
        <v>0.47219</v>
      </c>
      <c r="E20" s="106">
        <v>0.48059000000000002</v>
      </c>
      <c r="F20" s="106">
        <v>1</v>
      </c>
      <c r="G20" s="106">
        <v>1</v>
      </c>
      <c r="H20" s="106">
        <v>0.46905000000000002</v>
      </c>
    </row>
    <row r="21" spans="2:8" x14ac:dyDescent="0.2">
      <c r="B21" s="105">
        <v>25</v>
      </c>
      <c r="C21" s="261">
        <v>6.9999999999999999E-4</v>
      </c>
      <c r="D21" s="261">
        <v>1.41E-3</v>
      </c>
      <c r="E21" s="106">
        <v>0.70998000000000006</v>
      </c>
      <c r="F21" s="106">
        <v>0.70945999999999998</v>
      </c>
      <c r="G21" s="106">
        <v>0.70945999999999998</v>
      </c>
      <c r="H21" s="106">
        <v>0.69537000000000004</v>
      </c>
    </row>
    <row r="22" spans="2:8" x14ac:dyDescent="0.2">
      <c r="B22" s="105">
        <v>26</v>
      </c>
      <c r="C22" s="106">
        <v>0.54188000000000003</v>
      </c>
      <c r="D22" s="106">
        <v>0.53678000000000003</v>
      </c>
      <c r="E22" s="106">
        <v>0.56027000000000005</v>
      </c>
      <c r="F22" s="106">
        <v>1</v>
      </c>
      <c r="G22" s="106">
        <v>1</v>
      </c>
      <c r="H22" s="106">
        <v>0.54078999999999999</v>
      </c>
    </row>
    <row r="23" spans="2:8" x14ac:dyDescent="0.2">
      <c r="B23" s="105">
        <v>27</v>
      </c>
      <c r="C23" s="106">
        <v>0.70562000000000002</v>
      </c>
      <c r="D23" s="106">
        <v>0.70535000000000003</v>
      </c>
      <c r="E23" s="106">
        <v>0.69491999999999998</v>
      </c>
      <c r="F23" s="106">
        <v>1</v>
      </c>
      <c r="G23" s="106">
        <v>1</v>
      </c>
      <c r="H23" s="106">
        <v>0.68189</v>
      </c>
    </row>
    <row r="24" spans="2:8" x14ac:dyDescent="0.2">
      <c r="B24" s="105">
        <v>28</v>
      </c>
      <c r="C24" s="261">
        <v>0</v>
      </c>
      <c r="D24" s="261">
        <v>0</v>
      </c>
      <c r="E24" s="106">
        <v>0.46490999999999999</v>
      </c>
      <c r="F24" s="106">
        <v>0.46490999999999999</v>
      </c>
      <c r="G24" s="106">
        <v>0.46490999999999999</v>
      </c>
      <c r="H24" s="106">
        <v>0.4481</v>
      </c>
    </row>
    <row r="25" spans="2:8" x14ac:dyDescent="0.2">
      <c r="B25" s="105">
        <v>29</v>
      </c>
      <c r="C25" s="106">
        <v>0.66088999999999998</v>
      </c>
      <c r="D25" s="106">
        <v>0.66122000000000003</v>
      </c>
      <c r="E25" s="106">
        <v>0.66276999999999997</v>
      </c>
      <c r="F25" s="106">
        <v>1</v>
      </c>
      <c r="G25" s="106">
        <v>1</v>
      </c>
      <c r="H25" s="106">
        <v>0.64137</v>
      </c>
    </row>
    <row r="26" spans="2:8" x14ac:dyDescent="0.2">
      <c r="B26" s="105" t="s">
        <v>832</v>
      </c>
      <c r="C26" s="261">
        <v>7.1000000000000002E-4</v>
      </c>
      <c r="D26" s="261">
        <v>7.1000000000000002E-4</v>
      </c>
      <c r="E26" s="106">
        <v>0.34448000000000001</v>
      </c>
      <c r="F26" s="106">
        <v>0.34448000000000001</v>
      </c>
      <c r="G26" s="106">
        <v>0.34448000000000001</v>
      </c>
      <c r="H26" s="106">
        <v>0.33310000000000001</v>
      </c>
    </row>
    <row r="27" spans="2:8" x14ac:dyDescent="0.2">
      <c r="B27" s="105">
        <v>32</v>
      </c>
      <c r="C27" s="106">
        <v>0.48920999999999998</v>
      </c>
      <c r="D27" s="106">
        <v>0.48593999999999998</v>
      </c>
      <c r="E27" s="106">
        <v>0.42054000000000002</v>
      </c>
      <c r="F27" s="106">
        <v>0.41203000000000001</v>
      </c>
      <c r="G27" s="106">
        <v>0.78156000000000003</v>
      </c>
      <c r="H27" s="106">
        <v>0.41269</v>
      </c>
    </row>
    <row r="28" spans="2:8" x14ac:dyDescent="0.2">
      <c r="B28" s="105">
        <v>33</v>
      </c>
      <c r="C28" s="261">
        <v>0</v>
      </c>
      <c r="D28" s="261">
        <v>0</v>
      </c>
      <c r="E28" s="106">
        <v>0.78879999999999995</v>
      </c>
      <c r="F28" s="106">
        <v>1</v>
      </c>
      <c r="G28" s="106">
        <v>1</v>
      </c>
      <c r="H28" s="106">
        <v>1</v>
      </c>
    </row>
    <row r="29" spans="2:8" x14ac:dyDescent="0.2">
      <c r="B29" s="105">
        <v>34</v>
      </c>
      <c r="C29" s="261">
        <v>1E-4</v>
      </c>
      <c r="D29" s="261">
        <v>3.8999999999999999E-4</v>
      </c>
      <c r="E29" s="106">
        <v>0.69930000000000003</v>
      </c>
      <c r="F29" s="106">
        <v>0.69220999999999999</v>
      </c>
      <c r="G29" s="106">
        <v>0.69220999999999999</v>
      </c>
      <c r="H29" s="106">
        <v>0.68610000000000004</v>
      </c>
    </row>
    <row r="30" spans="2:8" x14ac:dyDescent="0.2">
      <c r="B30" s="105">
        <v>35</v>
      </c>
      <c r="C30" s="106">
        <v>0.77902000000000005</v>
      </c>
      <c r="D30" s="106">
        <v>0.77434999999999998</v>
      </c>
      <c r="E30" s="106">
        <v>0.78483999999999998</v>
      </c>
      <c r="F30" s="106">
        <v>0.76668000000000003</v>
      </c>
      <c r="G30" s="106">
        <v>0.99850000000000005</v>
      </c>
      <c r="H30" s="106">
        <v>0.76783000000000001</v>
      </c>
    </row>
    <row r="31" spans="2:8" x14ac:dyDescent="0.2">
      <c r="B31" s="105">
        <v>36</v>
      </c>
      <c r="C31" s="106">
        <v>0.96916999999999998</v>
      </c>
      <c r="D31" s="106">
        <v>0.95374999999999999</v>
      </c>
      <c r="E31" s="106">
        <v>0.96767999999999998</v>
      </c>
      <c r="F31" s="106">
        <v>1</v>
      </c>
      <c r="G31" s="106">
        <v>1</v>
      </c>
      <c r="H31" s="106">
        <v>0.94579999999999997</v>
      </c>
    </row>
    <row r="32" spans="2:8" x14ac:dyDescent="0.2">
      <c r="B32" s="105">
        <v>37</v>
      </c>
      <c r="C32" s="106">
        <v>0.81100000000000005</v>
      </c>
      <c r="D32" s="106">
        <v>0.59672999999999998</v>
      </c>
      <c r="E32" s="106">
        <v>0.80437000000000003</v>
      </c>
      <c r="F32" s="106">
        <v>1</v>
      </c>
      <c r="G32" s="106">
        <v>1</v>
      </c>
      <c r="H32" s="106">
        <v>0.79867999999999995</v>
      </c>
    </row>
    <row r="33" spans="2:8" x14ac:dyDescent="0.2">
      <c r="B33" s="105">
        <v>38</v>
      </c>
      <c r="C33" s="106">
        <v>0.71518000000000004</v>
      </c>
      <c r="D33" s="106">
        <v>0.69027000000000005</v>
      </c>
      <c r="E33" s="106">
        <v>0.77010000000000001</v>
      </c>
      <c r="F33" s="106">
        <v>0.77010000000000001</v>
      </c>
      <c r="G33" s="106">
        <v>0.77010000000000001</v>
      </c>
      <c r="H33" s="106">
        <v>0.77010000000000001</v>
      </c>
    </row>
    <row r="34" spans="2:8" x14ac:dyDescent="0.2">
      <c r="B34" s="105">
        <v>39</v>
      </c>
      <c r="C34" s="106">
        <v>0.75392999999999999</v>
      </c>
      <c r="D34" s="106">
        <v>0.75178999999999996</v>
      </c>
      <c r="E34" s="106">
        <v>0.76</v>
      </c>
      <c r="F34" s="106">
        <v>1</v>
      </c>
      <c r="G34" s="106">
        <v>1</v>
      </c>
      <c r="H34" s="106">
        <v>0.74892999999999998</v>
      </c>
    </row>
    <row r="35" spans="2:8" x14ac:dyDescent="0.2">
      <c r="B35" s="105">
        <v>40</v>
      </c>
      <c r="C35" s="261">
        <v>1.33E-3</v>
      </c>
      <c r="D35" s="261">
        <v>1.06E-3</v>
      </c>
      <c r="E35" s="106">
        <v>0.78678000000000003</v>
      </c>
      <c r="F35" s="106">
        <v>0.78544999999999998</v>
      </c>
      <c r="G35" s="106">
        <v>0.78544999999999998</v>
      </c>
      <c r="H35" s="106">
        <v>0.77376999999999996</v>
      </c>
    </row>
    <row r="36" spans="2:8" x14ac:dyDescent="0.2">
      <c r="B36" s="105">
        <v>41</v>
      </c>
      <c r="C36" s="261">
        <v>2.7999999999999998E-4</v>
      </c>
      <c r="D36" s="261">
        <v>1.6900000000000001E-3</v>
      </c>
      <c r="E36" s="106">
        <v>0.67510999999999999</v>
      </c>
      <c r="F36" s="106">
        <v>0.67481999999999998</v>
      </c>
      <c r="G36" s="106">
        <v>0.67481999999999998</v>
      </c>
      <c r="H36" s="106">
        <v>0.66469999999999996</v>
      </c>
    </row>
    <row r="37" spans="2:8" x14ac:dyDescent="0.2">
      <c r="B37" s="105">
        <v>42</v>
      </c>
      <c r="C37" s="106">
        <v>0.69935000000000003</v>
      </c>
      <c r="D37" s="106">
        <v>0.69235000000000002</v>
      </c>
      <c r="E37" s="106">
        <v>0.70140999999999998</v>
      </c>
      <c r="F37" s="106">
        <v>1</v>
      </c>
      <c r="G37" s="106">
        <v>1</v>
      </c>
      <c r="H37" s="106">
        <v>1</v>
      </c>
    </row>
    <row r="38" spans="2:8" x14ac:dyDescent="0.2">
      <c r="B38" s="105">
        <v>43</v>
      </c>
      <c r="C38" s="261">
        <v>4.4999999999999999E-4</v>
      </c>
      <c r="D38" s="261">
        <v>8.8999999999999995E-4</v>
      </c>
      <c r="E38" s="106">
        <v>0.95637000000000005</v>
      </c>
      <c r="F38" s="106">
        <v>0.95548</v>
      </c>
      <c r="G38" s="106">
        <v>0.95548</v>
      </c>
      <c r="H38" s="106">
        <v>0.93411</v>
      </c>
    </row>
    <row r="39" spans="2:8" x14ac:dyDescent="0.2">
      <c r="B39" s="105">
        <v>45</v>
      </c>
      <c r="C39" s="261">
        <v>8.3000000000000001E-4</v>
      </c>
      <c r="D39" s="261">
        <v>1.1800000000000001E-3</v>
      </c>
      <c r="E39" s="106">
        <v>0.77200999999999997</v>
      </c>
      <c r="F39" s="106">
        <v>0.77200999999999997</v>
      </c>
      <c r="G39" s="106">
        <v>0.77200999999999997</v>
      </c>
      <c r="H39" s="106">
        <v>0.75253999999999999</v>
      </c>
    </row>
    <row r="40" spans="2:8" x14ac:dyDescent="0.2">
      <c r="B40" s="105">
        <v>46</v>
      </c>
      <c r="C40" s="261">
        <v>0</v>
      </c>
      <c r="D40" s="106">
        <v>0.79486999999999997</v>
      </c>
      <c r="E40" s="106">
        <v>0.78461999999999998</v>
      </c>
      <c r="F40" s="106">
        <v>1</v>
      </c>
      <c r="G40" s="106">
        <v>1</v>
      </c>
      <c r="H40" s="106">
        <v>0.78315000000000001</v>
      </c>
    </row>
    <row r="41" spans="2:8" x14ac:dyDescent="0.2">
      <c r="B41" s="105">
        <v>47</v>
      </c>
      <c r="C41" s="261">
        <v>6.0999999999999997E-4</v>
      </c>
      <c r="D41" s="261">
        <v>6.0999999999999997E-4</v>
      </c>
      <c r="E41" s="106">
        <v>0.54493000000000003</v>
      </c>
      <c r="F41" s="106">
        <v>0.54493000000000003</v>
      </c>
      <c r="G41" s="106">
        <v>0.54493000000000003</v>
      </c>
      <c r="H41" s="106">
        <v>0.53071000000000002</v>
      </c>
    </row>
    <row r="42" spans="2:8" x14ac:dyDescent="0.2">
      <c r="B42" s="105">
        <v>48</v>
      </c>
      <c r="C42" s="261">
        <v>0</v>
      </c>
      <c r="D42" s="261">
        <v>0</v>
      </c>
      <c r="E42" s="106">
        <v>0.7964</v>
      </c>
      <c r="F42" s="106">
        <v>0.7964</v>
      </c>
      <c r="G42" s="106">
        <v>0.7964</v>
      </c>
      <c r="H42" s="106">
        <v>0.78808999999999996</v>
      </c>
    </row>
    <row r="43" spans="2:8" x14ac:dyDescent="0.2">
      <c r="B43" s="107" t="s">
        <v>1204</v>
      </c>
      <c r="C43" s="106">
        <v>0.34222000000000002</v>
      </c>
      <c r="D43" s="106">
        <v>0.35781000000000002</v>
      </c>
      <c r="E43" s="106">
        <v>0.65366000000000002</v>
      </c>
      <c r="F43" s="106">
        <v>0.83736999999999995</v>
      </c>
      <c r="G43" s="106">
        <v>0.86680999999999997</v>
      </c>
      <c r="H43" s="106">
        <v>0.70882000000000001</v>
      </c>
    </row>
    <row r="44" spans="2:8" ht="22.5" x14ac:dyDescent="0.2">
      <c r="B44" s="101" t="s">
        <v>1205</v>
      </c>
      <c r="C44" s="102">
        <v>38</v>
      </c>
      <c r="D44" s="102">
        <v>34</v>
      </c>
      <c r="E44" s="386">
        <v>0</v>
      </c>
      <c r="F44" s="389"/>
      <c r="G44" s="389"/>
      <c r="H44" s="389"/>
    </row>
  </sheetData>
  <mergeCells count="1">
    <mergeCell ref="E44:H44"/>
  </mergeCells>
  <phoneticPr fontId="11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baseColWidth="10" defaultRowHeight="11.25" x14ac:dyDescent="0.2"/>
  <cols>
    <col min="1" max="1" width="3.7109375" style="2" customWidth="1"/>
    <col min="2" max="2" width="14.5703125" style="2" customWidth="1"/>
    <col min="3" max="3" width="15.42578125" style="2" customWidth="1"/>
    <col min="4" max="5" width="15" style="2" customWidth="1"/>
    <col min="6" max="16384" width="11.42578125" style="2"/>
  </cols>
  <sheetData>
    <row r="1" spans="2:8" x14ac:dyDescent="0.2">
      <c r="B1" s="104" t="s">
        <v>232</v>
      </c>
    </row>
    <row r="3" spans="2:8" ht="45" x14ac:dyDescent="0.2">
      <c r="B3" s="103" t="s">
        <v>1191</v>
      </c>
      <c r="C3" s="103" t="s">
        <v>44</v>
      </c>
      <c r="D3" s="103" t="s">
        <v>45</v>
      </c>
      <c r="E3" s="103" t="s">
        <v>1184</v>
      </c>
      <c r="F3" s="103" t="s">
        <v>46</v>
      </c>
      <c r="G3" s="103" t="s">
        <v>47</v>
      </c>
      <c r="H3" s="103" t="s">
        <v>48</v>
      </c>
    </row>
    <row r="4" spans="2:8" x14ac:dyDescent="0.2">
      <c r="B4" s="105">
        <v>51</v>
      </c>
      <c r="C4" s="106">
        <v>1</v>
      </c>
      <c r="D4" s="106">
        <v>1</v>
      </c>
      <c r="E4" s="106">
        <v>0.78091999999999995</v>
      </c>
      <c r="F4" s="106">
        <v>1</v>
      </c>
      <c r="G4" s="106">
        <v>1</v>
      </c>
      <c r="H4" s="106">
        <v>0.76863000000000004</v>
      </c>
    </row>
    <row r="5" spans="2:8" x14ac:dyDescent="0.2">
      <c r="B5" s="105">
        <v>52</v>
      </c>
      <c r="C5" s="106">
        <v>1</v>
      </c>
      <c r="D5" s="106">
        <v>1</v>
      </c>
      <c r="E5" s="106">
        <v>0.55395000000000005</v>
      </c>
      <c r="F5" s="106">
        <v>1</v>
      </c>
      <c r="G5" s="106">
        <v>1</v>
      </c>
      <c r="H5" s="106">
        <v>0.54427999999999999</v>
      </c>
    </row>
    <row r="6" spans="2:8" x14ac:dyDescent="0.2">
      <c r="B6" s="105">
        <v>54</v>
      </c>
      <c r="C6" s="106">
        <v>1.2E-4</v>
      </c>
      <c r="D6" s="106">
        <v>1.4400000000000001E-3</v>
      </c>
      <c r="E6" s="106">
        <v>0.56444000000000005</v>
      </c>
      <c r="F6" s="106">
        <v>0.54137999999999997</v>
      </c>
      <c r="G6" s="106">
        <v>1</v>
      </c>
      <c r="H6" s="106">
        <v>0.54281999999999997</v>
      </c>
    </row>
    <row r="7" spans="2:8" x14ac:dyDescent="0.2">
      <c r="B7" s="105">
        <v>55</v>
      </c>
      <c r="C7" s="106">
        <v>4.8169999999999998E-2</v>
      </c>
      <c r="D7" s="106">
        <v>4.8169999999999998E-2</v>
      </c>
      <c r="E7" s="106">
        <v>0.24807000000000001</v>
      </c>
      <c r="F7" s="106">
        <v>0.99855000000000005</v>
      </c>
      <c r="G7" s="106">
        <v>0.99855000000000005</v>
      </c>
      <c r="H7" s="106">
        <v>0.23602999999999999</v>
      </c>
    </row>
    <row r="8" spans="2:8" x14ac:dyDescent="0.2">
      <c r="B8" s="105">
        <v>56</v>
      </c>
      <c r="C8" s="106">
        <v>0.24989</v>
      </c>
      <c r="D8" s="106">
        <v>0.24959000000000001</v>
      </c>
      <c r="E8" s="106">
        <v>0.25696999999999998</v>
      </c>
      <c r="F8" s="106">
        <v>0.24038999999999999</v>
      </c>
      <c r="G8" s="106">
        <v>0.99985000000000002</v>
      </c>
      <c r="H8" s="106">
        <v>0.24188999999999999</v>
      </c>
    </row>
    <row r="9" spans="2:8" x14ac:dyDescent="0.2">
      <c r="B9" s="105">
        <v>57</v>
      </c>
      <c r="C9" s="106">
        <v>0.53354000000000001</v>
      </c>
      <c r="D9" s="106">
        <v>0.52881999999999996</v>
      </c>
      <c r="E9" s="106">
        <v>0.57047000000000003</v>
      </c>
      <c r="F9" s="106">
        <v>1</v>
      </c>
      <c r="G9" s="106">
        <v>1</v>
      </c>
      <c r="H9" s="106">
        <v>0.54900000000000004</v>
      </c>
    </row>
    <row r="10" spans="2:8" x14ac:dyDescent="0.2">
      <c r="B10" s="105">
        <v>58</v>
      </c>
      <c r="C10" s="261">
        <v>1.5499999999999999E-3</v>
      </c>
      <c r="D10" s="261">
        <v>3.0999999999999999E-3</v>
      </c>
      <c r="E10" s="106">
        <v>0.89756999999999998</v>
      </c>
      <c r="F10" s="106">
        <v>0.89756999999999998</v>
      </c>
      <c r="G10" s="106">
        <v>0.89756999999999998</v>
      </c>
      <c r="H10" s="106">
        <v>0.87480999999999998</v>
      </c>
    </row>
    <row r="11" spans="2:8" x14ac:dyDescent="0.2">
      <c r="B11" s="105">
        <v>59</v>
      </c>
      <c r="C11" s="106">
        <v>1</v>
      </c>
      <c r="D11" s="106">
        <v>1</v>
      </c>
      <c r="E11" s="106">
        <v>0.38884999999999997</v>
      </c>
      <c r="F11" s="106">
        <v>1</v>
      </c>
      <c r="G11" s="106">
        <v>1</v>
      </c>
      <c r="H11" s="106">
        <v>1</v>
      </c>
    </row>
    <row r="12" spans="2:8" x14ac:dyDescent="0.2">
      <c r="B12" s="105">
        <v>60</v>
      </c>
      <c r="C12" s="261">
        <v>2.9E-4</v>
      </c>
      <c r="D12" s="261">
        <v>5.6999999999999998E-4</v>
      </c>
      <c r="E12" s="106">
        <v>0.76871999999999996</v>
      </c>
      <c r="F12" s="106">
        <v>0.76814000000000004</v>
      </c>
      <c r="G12" s="106">
        <v>0.76814000000000004</v>
      </c>
      <c r="H12" s="106">
        <v>0.75688999999999995</v>
      </c>
    </row>
    <row r="13" spans="2:8" x14ac:dyDescent="0.2">
      <c r="B13" s="105">
        <v>62</v>
      </c>
      <c r="C13" s="106">
        <v>0.39045000000000002</v>
      </c>
      <c r="D13" s="106">
        <v>0.41972999999999999</v>
      </c>
      <c r="E13" s="106">
        <v>0.99931999999999999</v>
      </c>
      <c r="F13" s="106">
        <v>0.99931999999999999</v>
      </c>
      <c r="G13" s="106">
        <v>0.99921000000000004</v>
      </c>
      <c r="H13" s="106">
        <v>0.99931999999999999</v>
      </c>
    </row>
    <row r="14" spans="2:8" x14ac:dyDescent="0.2">
      <c r="B14" s="105">
        <v>63</v>
      </c>
      <c r="C14" s="261">
        <v>0</v>
      </c>
      <c r="D14" s="261">
        <v>0</v>
      </c>
      <c r="E14" s="106">
        <v>0.93908999999999998</v>
      </c>
      <c r="F14" s="106">
        <v>0.93469000000000002</v>
      </c>
      <c r="G14" s="106">
        <v>0.93469000000000002</v>
      </c>
      <c r="H14" s="106">
        <v>0.91661999999999999</v>
      </c>
    </row>
    <row r="15" spans="2:8" x14ac:dyDescent="0.2">
      <c r="B15" s="105">
        <v>65</v>
      </c>
      <c r="C15" s="261">
        <v>0</v>
      </c>
      <c r="D15" s="261">
        <v>0</v>
      </c>
      <c r="E15" s="106">
        <v>0.59147000000000005</v>
      </c>
      <c r="F15" s="106">
        <v>0.59048999999999996</v>
      </c>
      <c r="G15" s="106">
        <v>0.59048999999999996</v>
      </c>
      <c r="H15" s="106">
        <v>0.57969999999999999</v>
      </c>
    </row>
    <row r="16" spans="2:8" x14ac:dyDescent="0.2">
      <c r="B16" s="105">
        <v>68</v>
      </c>
      <c r="C16" s="261">
        <v>0</v>
      </c>
      <c r="D16" s="106">
        <v>0.58857999999999999</v>
      </c>
      <c r="E16" s="106">
        <v>0.57369000000000003</v>
      </c>
      <c r="F16" s="106">
        <v>1</v>
      </c>
      <c r="G16" s="106">
        <v>1</v>
      </c>
      <c r="H16" s="106">
        <v>0.57369000000000003</v>
      </c>
    </row>
    <row r="17" spans="2:8" x14ac:dyDescent="0.2">
      <c r="B17" s="105">
        <v>69</v>
      </c>
      <c r="C17" s="261">
        <v>0</v>
      </c>
      <c r="D17" s="261">
        <v>0</v>
      </c>
      <c r="E17" s="106">
        <v>0.99241999999999997</v>
      </c>
      <c r="F17" s="106">
        <v>0.99143000000000003</v>
      </c>
      <c r="G17" s="106">
        <v>0.99143000000000003</v>
      </c>
      <c r="H17" s="106">
        <v>0.99143000000000003</v>
      </c>
    </row>
    <row r="18" spans="2:8" x14ac:dyDescent="0.2">
      <c r="B18" s="105">
        <v>70</v>
      </c>
      <c r="C18" s="261">
        <v>3.6999999999999999E-4</v>
      </c>
      <c r="D18" s="261">
        <v>7.2999999999999996E-4</v>
      </c>
      <c r="E18" s="106">
        <v>0.73694000000000004</v>
      </c>
      <c r="F18" s="106">
        <v>0.73694000000000004</v>
      </c>
      <c r="G18" s="106">
        <v>0.73694000000000004</v>
      </c>
      <c r="H18" s="106">
        <v>0.72158999999999995</v>
      </c>
    </row>
    <row r="19" spans="2:8" x14ac:dyDescent="0.2">
      <c r="B19" s="105">
        <v>71</v>
      </c>
      <c r="C19" s="106">
        <v>0.73302</v>
      </c>
      <c r="D19" s="106">
        <v>0.72348999999999997</v>
      </c>
      <c r="E19" s="106">
        <v>0.74890000000000001</v>
      </c>
      <c r="F19" s="106">
        <v>0.73302</v>
      </c>
      <c r="G19" s="106">
        <v>0.73424999999999996</v>
      </c>
      <c r="H19" s="106">
        <v>0.73336999999999997</v>
      </c>
    </row>
    <row r="20" spans="2:8" x14ac:dyDescent="0.2">
      <c r="B20" s="105">
        <v>72</v>
      </c>
      <c r="C20" s="261">
        <v>1.4999999999999999E-4</v>
      </c>
      <c r="D20" s="261">
        <v>1.1800000000000001E-3</v>
      </c>
      <c r="E20" s="106">
        <v>0.59331999999999996</v>
      </c>
      <c r="F20" s="106">
        <v>0.59318000000000004</v>
      </c>
      <c r="G20" s="106">
        <v>0.59318000000000004</v>
      </c>
      <c r="H20" s="106">
        <v>0.58375999999999995</v>
      </c>
    </row>
    <row r="21" spans="2:8" x14ac:dyDescent="0.2">
      <c r="B21" s="105">
        <v>73</v>
      </c>
      <c r="C21" s="261">
        <v>2.1000000000000001E-4</v>
      </c>
      <c r="D21" s="261">
        <v>2.1000000000000001E-4</v>
      </c>
      <c r="E21" s="106">
        <v>0.89995999999999998</v>
      </c>
      <c r="F21" s="106">
        <v>0.89995999999999998</v>
      </c>
      <c r="G21" s="106">
        <v>0.89995999999999998</v>
      </c>
      <c r="H21" s="106">
        <v>0.88331999999999999</v>
      </c>
    </row>
    <row r="22" spans="2:8" x14ac:dyDescent="0.2">
      <c r="B22" s="105">
        <v>74</v>
      </c>
      <c r="C22" s="106">
        <v>0.82199999999999995</v>
      </c>
      <c r="D22" s="106">
        <v>0.80762</v>
      </c>
      <c r="E22" s="106">
        <v>0.83438999999999997</v>
      </c>
      <c r="F22" s="106">
        <v>0.81288000000000005</v>
      </c>
      <c r="G22" s="106">
        <v>1</v>
      </c>
      <c r="H22" s="106">
        <v>0.81860999999999995</v>
      </c>
    </row>
    <row r="23" spans="2:8" x14ac:dyDescent="0.2">
      <c r="B23" s="105">
        <v>75</v>
      </c>
      <c r="C23" s="106">
        <v>0.70965</v>
      </c>
      <c r="D23" s="106">
        <v>0.70735000000000003</v>
      </c>
      <c r="E23" s="106">
        <v>0.72699000000000003</v>
      </c>
      <c r="F23" s="106">
        <v>1</v>
      </c>
      <c r="G23" s="106">
        <v>1</v>
      </c>
      <c r="H23" s="106">
        <v>0.70111999999999997</v>
      </c>
    </row>
    <row r="24" spans="2:8" x14ac:dyDescent="0.2">
      <c r="B24" s="105">
        <v>76</v>
      </c>
      <c r="C24" s="261">
        <v>6.4999999999999997E-4</v>
      </c>
      <c r="D24" s="261">
        <v>7.2000000000000005E-4</v>
      </c>
      <c r="E24" s="106">
        <v>0.48866999999999999</v>
      </c>
      <c r="F24" s="106">
        <v>0.48796</v>
      </c>
      <c r="G24" s="106">
        <v>0.48796</v>
      </c>
      <c r="H24" s="106">
        <v>0.47345999999999999</v>
      </c>
    </row>
    <row r="25" spans="2:8" x14ac:dyDescent="0.2">
      <c r="B25" s="105">
        <v>77</v>
      </c>
      <c r="C25" s="106">
        <v>0.60121999999999998</v>
      </c>
      <c r="D25" s="106">
        <v>0.59596000000000005</v>
      </c>
      <c r="E25" s="106">
        <v>0.68186999999999998</v>
      </c>
      <c r="F25" s="106">
        <v>1</v>
      </c>
      <c r="G25" s="106">
        <v>1</v>
      </c>
      <c r="H25" s="106">
        <v>0.67010999999999998</v>
      </c>
    </row>
    <row r="26" spans="2:8" x14ac:dyDescent="0.2">
      <c r="B26" s="105">
        <v>78</v>
      </c>
      <c r="C26" s="106">
        <v>0.67849000000000004</v>
      </c>
      <c r="D26" s="106">
        <v>0.67554000000000003</v>
      </c>
      <c r="E26" s="106">
        <v>0.71206999999999998</v>
      </c>
      <c r="F26" s="106">
        <v>1</v>
      </c>
      <c r="G26" s="106">
        <v>1</v>
      </c>
      <c r="H26" s="106">
        <v>0.70257000000000003</v>
      </c>
    </row>
    <row r="27" spans="2:8" x14ac:dyDescent="0.2">
      <c r="B27" s="105">
        <v>79</v>
      </c>
      <c r="C27" s="261">
        <v>2.47E-3</v>
      </c>
      <c r="D27" s="261">
        <v>1.73E-3</v>
      </c>
      <c r="E27" s="106">
        <v>0.64776</v>
      </c>
      <c r="F27" s="106">
        <v>0.64947999999999995</v>
      </c>
      <c r="G27" s="106">
        <v>0.64947999999999995</v>
      </c>
      <c r="H27" s="106">
        <v>0.64947999999999995</v>
      </c>
    </row>
    <row r="28" spans="2:8" x14ac:dyDescent="0.2">
      <c r="B28" s="105">
        <v>80</v>
      </c>
      <c r="C28" s="261">
        <v>0</v>
      </c>
      <c r="D28" s="261">
        <v>1.06E-3</v>
      </c>
      <c r="E28" s="106">
        <v>0.70140000000000002</v>
      </c>
      <c r="F28" s="106">
        <v>0.69972999999999996</v>
      </c>
      <c r="G28" s="106">
        <v>0.69972999999999996</v>
      </c>
      <c r="H28" s="106">
        <v>0.69138999999999995</v>
      </c>
    </row>
    <row r="29" spans="2:8" x14ac:dyDescent="0.2">
      <c r="B29" s="105">
        <v>81</v>
      </c>
      <c r="C29" s="106">
        <v>0.60777999999999999</v>
      </c>
      <c r="D29" s="106">
        <v>3.4639999999999997E-2</v>
      </c>
      <c r="E29" s="106">
        <v>0.62402999999999997</v>
      </c>
      <c r="F29" s="106">
        <v>1</v>
      </c>
      <c r="G29" s="106">
        <v>1</v>
      </c>
      <c r="H29" s="106">
        <v>0.59711999999999998</v>
      </c>
    </row>
    <row r="30" spans="2:8" x14ac:dyDescent="0.2">
      <c r="B30" s="105">
        <v>82</v>
      </c>
      <c r="C30" s="261">
        <v>1.1199999999999999E-3</v>
      </c>
      <c r="D30" s="261">
        <v>0</v>
      </c>
      <c r="E30" s="106">
        <v>0.67227000000000003</v>
      </c>
      <c r="F30" s="106">
        <v>0.67003000000000001</v>
      </c>
      <c r="G30" s="106">
        <v>0.67003000000000001</v>
      </c>
      <c r="H30" s="106">
        <v>0.66293000000000002</v>
      </c>
    </row>
    <row r="31" spans="2:8" x14ac:dyDescent="0.2">
      <c r="B31" s="105">
        <v>83</v>
      </c>
      <c r="C31" s="261">
        <v>4.2999999999999999E-4</v>
      </c>
      <c r="D31" s="261">
        <v>7.6000000000000004E-4</v>
      </c>
      <c r="E31" s="106">
        <v>0.62810999999999995</v>
      </c>
      <c r="F31" s="106">
        <v>0.628</v>
      </c>
      <c r="G31" s="106">
        <v>0.628</v>
      </c>
      <c r="H31" s="106">
        <v>0.61599000000000004</v>
      </c>
    </row>
    <row r="32" spans="2:8" x14ac:dyDescent="0.2">
      <c r="B32" s="105">
        <v>84</v>
      </c>
      <c r="C32" s="106">
        <v>0.84579000000000004</v>
      </c>
      <c r="D32" s="106">
        <v>0.84294999999999998</v>
      </c>
      <c r="E32" s="106">
        <v>0.87228000000000006</v>
      </c>
      <c r="F32" s="106">
        <v>1</v>
      </c>
      <c r="G32" s="106">
        <v>1</v>
      </c>
      <c r="H32" s="106">
        <v>0.87039</v>
      </c>
    </row>
    <row r="33" spans="2:8" x14ac:dyDescent="0.2">
      <c r="B33" s="105">
        <v>85</v>
      </c>
      <c r="C33" s="261">
        <v>1.3999999999999999E-4</v>
      </c>
      <c r="D33" s="261">
        <v>5.4000000000000001E-4</v>
      </c>
      <c r="E33" s="106">
        <v>0.44997999999999999</v>
      </c>
      <c r="F33" s="106">
        <v>0.44997999999999999</v>
      </c>
      <c r="G33" s="106">
        <v>0.44997999999999999</v>
      </c>
      <c r="H33" s="106">
        <v>0.43687999999999999</v>
      </c>
    </row>
    <row r="34" spans="2:8" x14ac:dyDescent="0.2">
      <c r="B34" s="105">
        <v>88</v>
      </c>
      <c r="C34" s="106">
        <v>0.25457000000000002</v>
      </c>
      <c r="D34" s="106">
        <v>0.25157000000000002</v>
      </c>
      <c r="E34" s="106">
        <v>0.64949999999999997</v>
      </c>
      <c r="F34" s="106">
        <v>0.63260000000000005</v>
      </c>
      <c r="G34" s="106">
        <v>0.99917999999999996</v>
      </c>
      <c r="H34" s="106">
        <v>0.63341999999999998</v>
      </c>
    </row>
    <row r="35" spans="2:8" x14ac:dyDescent="0.2">
      <c r="B35" s="105">
        <v>89</v>
      </c>
      <c r="C35" s="106">
        <v>0.62687999999999999</v>
      </c>
      <c r="D35" s="106">
        <v>0.61319000000000001</v>
      </c>
      <c r="E35" s="106">
        <v>0.63099000000000005</v>
      </c>
      <c r="F35" s="106">
        <v>0.61319000000000001</v>
      </c>
      <c r="G35" s="106">
        <v>0.99863000000000002</v>
      </c>
      <c r="H35" s="106">
        <v>0.61373999999999995</v>
      </c>
    </row>
    <row r="36" spans="2:8" x14ac:dyDescent="0.2">
      <c r="B36" s="105">
        <v>90</v>
      </c>
      <c r="C36" s="261">
        <v>1.24E-3</v>
      </c>
      <c r="D36" s="261">
        <v>0</v>
      </c>
      <c r="E36" s="106">
        <v>0.51771</v>
      </c>
      <c r="F36" s="106">
        <v>0.51585000000000003</v>
      </c>
      <c r="G36" s="106">
        <v>0.51585000000000003</v>
      </c>
      <c r="H36" s="106">
        <v>0.51088</v>
      </c>
    </row>
    <row r="37" spans="2:8" x14ac:dyDescent="0.2">
      <c r="B37" s="105">
        <v>91</v>
      </c>
      <c r="C37" s="261">
        <v>3.6000000000000002E-4</v>
      </c>
      <c r="D37" s="261">
        <v>4.6999999999999999E-4</v>
      </c>
      <c r="E37" s="106">
        <v>0.48541000000000001</v>
      </c>
      <c r="F37" s="106">
        <v>0.48529</v>
      </c>
      <c r="G37" s="106">
        <v>0.48529</v>
      </c>
      <c r="H37" s="106">
        <v>0.4773</v>
      </c>
    </row>
    <row r="38" spans="2:8" x14ac:dyDescent="0.2">
      <c r="B38" s="105">
        <v>92</v>
      </c>
      <c r="C38" s="106">
        <v>1.311E-2</v>
      </c>
      <c r="D38" s="106">
        <v>1.256E-2</v>
      </c>
      <c r="E38" s="106">
        <v>0.88402999999999998</v>
      </c>
      <c r="F38" s="106">
        <v>1</v>
      </c>
      <c r="G38" s="106">
        <v>1</v>
      </c>
      <c r="H38" s="106">
        <v>1</v>
      </c>
    </row>
    <row r="39" spans="2:8" x14ac:dyDescent="0.2">
      <c r="B39" s="105">
        <v>93</v>
      </c>
      <c r="C39" s="106">
        <v>0.18748000000000001</v>
      </c>
      <c r="D39" s="106">
        <v>0.18590999999999999</v>
      </c>
      <c r="E39" s="106">
        <v>0.19691</v>
      </c>
      <c r="F39" s="106">
        <v>1</v>
      </c>
      <c r="G39" s="106">
        <v>1</v>
      </c>
      <c r="H39" s="106">
        <v>0.18836</v>
      </c>
    </row>
    <row r="40" spans="2:8" x14ac:dyDescent="0.2">
      <c r="B40" s="105">
        <v>94</v>
      </c>
      <c r="C40" s="106">
        <v>0.58797999999999995</v>
      </c>
      <c r="D40" s="106">
        <v>0.56320000000000003</v>
      </c>
      <c r="E40" s="106">
        <v>0.58381000000000005</v>
      </c>
      <c r="F40" s="106">
        <v>1</v>
      </c>
      <c r="G40" s="106">
        <v>1</v>
      </c>
      <c r="H40" s="106">
        <v>1</v>
      </c>
    </row>
    <row r="41" spans="2:8" x14ac:dyDescent="0.2">
      <c r="B41" s="105">
        <v>95</v>
      </c>
      <c r="C41" s="106">
        <v>1.772E-2</v>
      </c>
      <c r="D41" s="106">
        <v>1.7950000000000001E-2</v>
      </c>
      <c r="E41" s="106">
        <v>0.78410999999999997</v>
      </c>
      <c r="F41" s="106">
        <v>0.78410999999999997</v>
      </c>
      <c r="G41" s="106">
        <v>0.78410999999999997</v>
      </c>
      <c r="H41" s="106">
        <v>0.76283999999999996</v>
      </c>
    </row>
    <row r="42" spans="2:8" x14ac:dyDescent="0.2">
      <c r="B42" s="105">
        <v>971</v>
      </c>
      <c r="C42" s="261">
        <v>5.4000000000000001E-4</v>
      </c>
      <c r="D42" s="261">
        <v>7.2000000000000005E-4</v>
      </c>
      <c r="E42" s="106">
        <v>0.67874999999999996</v>
      </c>
      <c r="F42" s="106">
        <v>0.67547999999999997</v>
      </c>
      <c r="G42" s="106">
        <v>0.67547999999999997</v>
      </c>
      <c r="H42" s="106">
        <v>0.66244000000000003</v>
      </c>
    </row>
    <row r="43" spans="2:8" x14ac:dyDescent="0.2">
      <c r="B43" s="105">
        <v>974</v>
      </c>
      <c r="C43" s="106">
        <v>0.34583000000000003</v>
      </c>
      <c r="D43" s="106">
        <v>0.34126000000000001</v>
      </c>
      <c r="E43" s="106">
        <v>0.35226000000000002</v>
      </c>
      <c r="F43" s="106">
        <v>1</v>
      </c>
      <c r="G43" s="106">
        <v>1</v>
      </c>
      <c r="H43" s="106">
        <v>0.33383000000000002</v>
      </c>
    </row>
    <row r="44" spans="2:8" x14ac:dyDescent="0.2">
      <c r="B44" s="107" t="s">
        <v>1204</v>
      </c>
      <c r="C44" s="106">
        <v>0.34222000000000002</v>
      </c>
      <c r="D44" s="106">
        <v>0.35781000000000002</v>
      </c>
      <c r="E44" s="106">
        <v>0.65366000000000002</v>
      </c>
      <c r="F44" s="106">
        <v>0.83736999999999995</v>
      </c>
      <c r="G44" s="106">
        <v>0.86680999999999997</v>
      </c>
      <c r="H44" s="106">
        <v>0.70882000000000001</v>
      </c>
    </row>
    <row r="45" spans="2:8" ht="22.5" x14ac:dyDescent="0.2">
      <c r="B45" s="101" t="s">
        <v>1205</v>
      </c>
      <c r="C45" s="102">
        <v>38</v>
      </c>
      <c r="D45" s="102">
        <v>34</v>
      </c>
      <c r="E45" s="386">
        <v>0</v>
      </c>
      <c r="F45" s="389"/>
      <c r="G45" s="389"/>
      <c r="H45" s="389"/>
    </row>
  </sheetData>
  <mergeCells count="1">
    <mergeCell ref="E45:H45"/>
  </mergeCells>
  <phoneticPr fontId="11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workbookViewId="0"/>
  </sheetViews>
  <sheetFormatPr baseColWidth="10" defaultRowHeight="11.25" x14ac:dyDescent="0.2"/>
  <cols>
    <col min="1" max="1" width="3.7109375" style="109" customWidth="1"/>
    <col min="2" max="2" width="32.85546875" style="109" customWidth="1"/>
    <col min="3" max="4" width="11.7109375" style="109" customWidth="1"/>
    <col min="5" max="5" width="23.7109375" style="109" customWidth="1"/>
    <col min="6" max="7" width="6.28515625" style="109" customWidth="1"/>
    <col min="8" max="8" width="28" style="109" customWidth="1"/>
    <col min="9" max="9" width="6.85546875" style="109" customWidth="1"/>
    <col min="10" max="10" width="6.7109375" style="109" customWidth="1"/>
    <col min="11" max="11" width="23.28515625" style="109" customWidth="1"/>
    <col min="12" max="12" width="5.140625" style="109" customWidth="1"/>
    <col min="13" max="13" width="7" style="109" customWidth="1"/>
    <col min="14" max="14" width="9.42578125" style="109" customWidth="1"/>
    <col min="15" max="15" width="9.5703125" style="109" customWidth="1"/>
    <col min="16" max="16384" width="11.42578125" style="109"/>
  </cols>
  <sheetData>
    <row r="1" spans="2:28" x14ac:dyDescent="0.2">
      <c r="B1" s="394" t="s">
        <v>427</v>
      </c>
      <c r="C1" s="394"/>
      <c r="D1" s="394"/>
      <c r="E1" s="394"/>
      <c r="F1" s="394"/>
      <c r="G1" s="135"/>
      <c r="H1" s="135"/>
    </row>
    <row r="2" spans="2:28" x14ac:dyDescent="0.2">
      <c r="B2" s="134"/>
      <c r="C2" s="135"/>
      <c r="D2" s="135"/>
      <c r="E2" s="135"/>
      <c r="F2" s="135"/>
      <c r="G2" s="135"/>
      <c r="H2" s="135"/>
    </row>
    <row r="3" spans="2:28" s="111" customFormat="1" ht="60.75" customHeight="1" x14ac:dyDescent="0.2">
      <c r="B3" s="136" t="s">
        <v>53</v>
      </c>
      <c r="C3" s="395" t="s">
        <v>54</v>
      </c>
      <c r="D3" s="396"/>
      <c r="E3" s="397" t="s">
        <v>55</v>
      </c>
      <c r="F3" s="398"/>
      <c r="G3" s="158"/>
      <c r="H3" s="395" t="s">
        <v>56</v>
      </c>
      <c r="I3" s="395"/>
      <c r="J3" s="396"/>
      <c r="K3" s="395" t="s">
        <v>57</v>
      </c>
      <c r="L3" s="395"/>
      <c r="M3" s="396"/>
      <c r="N3" s="399" t="s">
        <v>58</v>
      </c>
      <c r="O3" s="400"/>
    </row>
    <row r="4" spans="2:28" s="116" customFormat="1" x14ac:dyDescent="0.2">
      <c r="B4" s="137"/>
      <c r="C4" s="390" t="s">
        <v>59</v>
      </c>
      <c r="D4" s="401"/>
      <c r="E4" s="137"/>
      <c r="F4" s="390" t="s">
        <v>59</v>
      </c>
      <c r="G4" s="390"/>
      <c r="H4" s="137"/>
      <c r="I4" s="390" t="s">
        <v>60</v>
      </c>
      <c r="J4" s="390"/>
      <c r="K4" s="137"/>
      <c r="L4" s="390" t="s">
        <v>60</v>
      </c>
      <c r="M4" s="390"/>
      <c r="N4" s="390" t="s">
        <v>59</v>
      </c>
      <c r="O4" s="391"/>
    </row>
    <row r="5" spans="2:28" s="116" customFormat="1" x14ac:dyDescent="0.2">
      <c r="B5" s="137"/>
      <c r="C5" s="137">
        <v>2008</v>
      </c>
      <c r="D5" s="137">
        <v>2009</v>
      </c>
      <c r="E5" s="137" t="s">
        <v>61</v>
      </c>
      <c r="F5" s="137">
        <v>2008</v>
      </c>
      <c r="G5" s="137">
        <v>2009</v>
      </c>
      <c r="H5" s="137" t="s">
        <v>61</v>
      </c>
      <c r="I5" s="137">
        <v>2008</v>
      </c>
      <c r="J5" s="137">
        <v>2009</v>
      </c>
      <c r="K5" s="137" t="s">
        <v>61</v>
      </c>
      <c r="L5" s="137">
        <v>2008</v>
      </c>
      <c r="M5" s="137">
        <v>2009</v>
      </c>
      <c r="N5" s="137">
        <v>2008</v>
      </c>
      <c r="O5" s="139">
        <v>2009</v>
      </c>
    </row>
    <row r="6" spans="2:28" x14ac:dyDescent="0.2">
      <c r="B6" s="140" t="s">
        <v>62</v>
      </c>
      <c r="C6" s="141"/>
      <c r="D6" s="141"/>
      <c r="E6" s="142"/>
      <c r="F6" s="141"/>
      <c r="G6" s="141"/>
      <c r="H6" s="141"/>
      <c r="I6" s="138"/>
      <c r="J6" s="138"/>
      <c r="K6" s="141"/>
      <c r="L6" s="138"/>
      <c r="M6" s="138"/>
      <c r="N6" s="138"/>
      <c r="O6" s="141"/>
    </row>
    <row r="7" spans="2:28" x14ac:dyDescent="0.2">
      <c r="B7" s="143" t="s">
        <v>63</v>
      </c>
      <c r="C7" s="144">
        <v>6.5000000000003944E-4</v>
      </c>
      <c r="D7" s="145">
        <v>4.5440000000000036E-2</v>
      </c>
      <c r="E7" s="146"/>
      <c r="F7" s="144">
        <v>0</v>
      </c>
      <c r="G7" s="144">
        <v>4.3400000000000001E-2</v>
      </c>
      <c r="H7" s="143"/>
      <c r="I7" s="144"/>
      <c r="J7" s="144"/>
      <c r="K7" s="143"/>
      <c r="L7" s="144"/>
      <c r="M7" s="144"/>
      <c r="N7" s="144">
        <v>6.4999999999999997E-4</v>
      </c>
      <c r="O7" s="144">
        <v>2.0799999999999998E-3</v>
      </c>
      <c r="Q7" s="112"/>
      <c r="R7" s="112"/>
      <c r="S7" s="112"/>
      <c r="T7" s="112"/>
      <c r="U7" s="112"/>
    </row>
    <row r="8" spans="2:28" x14ac:dyDescent="0.2">
      <c r="B8" s="143" t="s">
        <v>64</v>
      </c>
      <c r="C8" s="144">
        <v>0</v>
      </c>
      <c r="D8" s="145">
        <v>0</v>
      </c>
      <c r="E8" s="146"/>
      <c r="F8" s="144">
        <v>0</v>
      </c>
      <c r="G8" s="144">
        <v>0</v>
      </c>
      <c r="H8" s="143"/>
      <c r="I8" s="144"/>
      <c r="J8" s="144"/>
      <c r="K8" s="143"/>
      <c r="L8" s="144"/>
      <c r="M8" s="144"/>
      <c r="N8" s="144">
        <v>0</v>
      </c>
      <c r="O8" s="144">
        <v>0</v>
      </c>
      <c r="Q8" s="112"/>
      <c r="R8" s="112"/>
      <c r="S8" s="112"/>
      <c r="T8" s="112"/>
      <c r="U8" s="112"/>
    </row>
    <row r="9" spans="2:28" ht="33.75" x14ac:dyDescent="0.2">
      <c r="B9" s="143" t="s">
        <v>1194</v>
      </c>
      <c r="C9" s="144">
        <v>4.0000000000000001E-3</v>
      </c>
      <c r="D9" s="145">
        <v>4.0000000000000001E-3</v>
      </c>
      <c r="E9" s="146"/>
      <c r="F9" s="144">
        <v>0</v>
      </c>
      <c r="G9" s="144">
        <v>0</v>
      </c>
      <c r="H9" s="143"/>
      <c r="I9" s="144"/>
      <c r="J9" s="144"/>
      <c r="K9" s="147" t="s">
        <v>65</v>
      </c>
      <c r="L9" s="148" t="s">
        <v>66</v>
      </c>
      <c r="M9" s="148" t="s">
        <v>66</v>
      </c>
      <c r="N9" s="148" t="s">
        <v>67</v>
      </c>
      <c r="O9" s="148" t="s">
        <v>67</v>
      </c>
    </row>
    <row r="10" spans="2:28" s="113" customFormat="1" x14ac:dyDescent="0.2">
      <c r="B10" s="143" t="s">
        <v>68</v>
      </c>
      <c r="C10" s="144">
        <v>2.5399999999999978E-2</v>
      </c>
      <c r="D10" s="145">
        <v>5.0259999999999971E-2</v>
      </c>
      <c r="E10" s="146" t="s">
        <v>69</v>
      </c>
      <c r="F10" s="144">
        <v>0</v>
      </c>
      <c r="G10" s="144">
        <v>0</v>
      </c>
      <c r="H10" s="143"/>
      <c r="I10" s="144"/>
      <c r="J10" s="144"/>
      <c r="K10" s="143"/>
      <c r="L10" s="144"/>
      <c r="M10" s="144"/>
      <c r="N10" s="144">
        <v>2.5389999999999999E-2</v>
      </c>
      <c r="O10" s="144">
        <v>5.0250000000000003E-2</v>
      </c>
      <c r="P10" s="109"/>
      <c r="Q10" s="112"/>
      <c r="R10" s="112"/>
      <c r="S10" s="112"/>
      <c r="T10" s="112"/>
      <c r="U10" s="112"/>
    </row>
    <row r="11" spans="2:28" s="113" customFormat="1" x14ac:dyDescent="0.2">
      <c r="B11" s="143" t="s">
        <v>70</v>
      </c>
      <c r="C11" s="144">
        <v>0.25446999999999997</v>
      </c>
      <c r="D11" s="145">
        <v>0.20994999999999997</v>
      </c>
      <c r="E11" s="146" t="s">
        <v>71</v>
      </c>
      <c r="F11" s="144">
        <v>0</v>
      </c>
      <c r="G11" s="144">
        <v>0</v>
      </c>
      <c r="H11" s="143"/>
      <c r="I11" s="144"/>
      <c r="J11" s="144"/>
      <c r="K11" s="143"/>
      <c r="L11" s="144"/>
      <c r="M11" s="144"/>
      <c r="N11" s="144">
        <v>0.25446000000000002</v>
      </c>
      <c r="O11" s="144">
        <v>0.2099</v>
      </c>
      <c r="Q11" s="117"/>
      <c r="R11" s="117"/>
      <c r="S11" s="117"/>
      <c r="T11" s="117"/>
      <c r="U11" s="117"/>
    </row>
    <row r="12" spans="2:28" x14ac:dyDescent="0.2">
      <c r="B12" s="143" t="s">
        <v>1197</v>
      </c>
      <c r="C12" s="144">
        <v>0.53421999999999992</v>
      </c>
      <c r="D12" s="145">
        <v>0.49528000000000005</v>
      </c>
      <c r="E12" s="146" t="s">
        <v>72</v>
      </c>
      <c r="F12" s="144">
        <v>0</v>
      </c>
      <c r="G12" s="144">
        <v>0</v>
      </c>
      <c r="H12" s="143"/>
      <c r="I12" s="144"/>
      <c r="J12" s="144"/>
      <c r="K12" s="143"/>
      <c r="L12" s="144"/>
      <c r="M12" s="144"/>
      <c r="N12" s="144">
        <v>0.53422000000000003</v>
      </c>
      <c r="O12" s="144">
        <v>0.49526999999999999</v>
      </c>
      <c r="P12" s="113"/>
      <c r="Q12" s="117"/>
      <c r="R12" s="117"/>
      <c r="S12" s="117"/>
      <c r="T12" s="117"/>
      <c r="U12" s="117"/>
    </row>
    <row r="13" spans="2:28" x14ac:dyDescent="0.2">
      <c r="B13" s="143" t="s">
        <v>1198</v>
      </c>
      <c r="C13" s="144">
        <v>1.6199999999999992E-2</v>
      </c>
      <c r="D13" s="145">
        <v>1.9360000000000044E-2</v>
      </c>
      <c r="E13" s="143" t="s">
        <v>73</v>
      </c>
      <c r="F13" s="144">
        <v>0</v>
      </c>
      <c r="G13" s="144">
        <v>0</v>
      </c>
      <c r="H13" s="149" t="s">
        <v>74</v>
      </c>
      <c r="I13" s="144">
        <v>1.6E-2</v>
      </c>
      <c r="J13" s="144">
        <v>1.9E-2</v>
      </c>
      <c r="K13" s="149"/>
      <c r="L13" s="144"/>
      <c r="M13" s="144"/>
      <c r="N13" s="144">
        <v>0</v>
      </c>
      <c r="O13" s="144">
        <v>0</v>
      </c>
      <c r="Q13" s="112"/>
      <c r="R13" s="112"/>
      <c r="S13" s="112"/>
      <c r="T13" s="112"/>
      <c r="U13" s="112"/>
      <c r="W13" s="113"/>
      <c r="X13" s="117"/>
      <c r="Y13" s="117"/>
      <c r="Z13" s="117"/>
      <c r="AA13" s="117"/>
      <c r="AB13" s="117"/>
    </row>
    <row r="14" spans="2:28" s="113" customFormat="1" ht="16.5" customHeight="1" x14ac:dyDescent="0.2">
      <c r="B14" s="143" t="s">
        <v>1200</v>
      </c>
      <c r="C14" s="144">
        <v>6.7309999999999981E-2</v>
      </c>
      <c r="D14" s="145">
        <v>3.2220000000000026E-2</v>
      </c>
      <c r="E14" s="146"/>
      <c r="F14" s="144">
        <v>2.8799999999999999E-2</v>
      </c>
      <c r="G14" s="144">
        <v>0</v>
      </c>
      <c r="H14" s="149"/>
      <c r="I14" s="144"/>
      <c r="J14" s="144"/>
      <c r="K14" s="149" t="s">
        <v>75</v>
      </c>
      <c r="L14" s="144">
        <v>3.7999999999999999E-2</v>
      </c>
      <c r="M14" s="144">
        <v>3.2199999999999999E-2</v>
      </c>
      <c r="N14" s="144">
        <v>0</v>
      </c>
      <c r="O14" s="144">
        <v>0</v>
      </c>
      <c r="P14" s="109"/>
      <c r="Q14" s="112"/>
      <c r="R14" s="112"/>
      <c r="S14" s="112"/>
      <c r="T14" s="112"/>
      <c r="U14" s="112"/>
    </row>
    <row r="15" spans="2:28" s="118" customFormat="1" ht="22.5" x14ac:dyDescent="0.2">
      <c r="B15" s="143" t="s">
        <v>1199</v>
      </c>
      <c r="C15" s="144">
        <v>0</v>
      </c>
      <c r="D15" s="145">
        <v>0</v>
      </c>
      <c r="E15" s="146" t="s">
        <v>76</v>
      </c>
      <c r="F15" s="144">
        <v>0</v>
      </c>
      <c r="G15" s="144">
        <v>0</v>
      </c>
      <c r="H15" s="149" t="s">
        <v>74</v>
      </c>
      <c r="I15" s="144">
        <v>0</v>
      </c>
      <c r="J15" s="144">
        <v>0</v>
      </c>
      <c r="K15" s="149"/>
      <c r="L15" s="144"/>
      <c r="M15" s="144"/>
      <c r="N15" s="144">
        <v>0</v>
      </c>
      <c r="O15" s="144">
        <v>0</v>
      </c>
      <c r="Q15" s="119"/>
      <c r="R15" s="119"/>
      <c r="S15" s="119"/>
      <c r="T15" s="119"/>
      <c r="U15" s="119"/>
    </row>
    <row r="16" spans="2:28" s="120" customFormat="1" x14ac:dyDescent="0.15">
      <c r="B16" s="143" t="s">
        <v>1201</v>
      </c>
      <c r="C16" s="144">
        <v>2.5920000000000054E-2</v>
      </c>
      <c r="D16" s="145">
        <v>6.7910000000000026E-2</v>
      </c>
      <c r="E16" s="146"/>
      <c r="F16" s="144">
        <v>0</v>
      </c>
      <c r="G16" s="144">
        <v>4.3400000000000001E-2</v>
      </c>
      <c r="H16" s="150"/>
      <c r="I16" s="151"/>
      <c r="J16" s="151"/>
      <c r="K16" s="150"/>
      <c r="L16" s="152"/>
      <c r="M16" s="152"/>
      <c r="N16" s="144">
        <v>2.5919999999999999E-2</v>
      </c>
      <c r="O16" s="144">
        <v>2.4549999999999999E-2</v>
      </c>
      <c r="Q16" s="121"/>
      <c r="R16" s="121"/>
      <c r="S16" s="121"/>
      <c r="T16" s="121"/>
      <c r="U16" s="121"/>
    </row>
    <row r="17" spans="2:21" s="113" customFormat="1" x14ac:dyDescent="0.2">
      <c r="B17" s="143" t="s">
        <v>1148</v>
      </c>
      <c r="C17" s="144">
        <v>3.2610000000000028E-2</v>
      </c>
      <c r="D17" s="145">
        <v>6.7890000000000006E-2</v>
      </c>
      <c r="E17" s="146"/>
      <c r="F17" s="144">
        <v>0</v>
      </c>
      <c r="G17" s="144">
        <v>4.3400000000000001E-2</v>
      </c>
      <c r="H17" s="143"/>
      <c r="I17" s="144"/>
      <c r="J17" s="144"/>
      <c r="K17" s="147"/>
      <c r="L17" s="144"/>
      <c r="M17" s="144"/>
      <c r="N17" s="144">
        <v>3.2599999999999997E-2</v>
      </c>
      <c r="O17" s="144">
        <v>2.453E-2</v>
      </c>
      <c r="Q17" s="117"/>
      <c r="R17" s="117"/>
      <c r="S17" s="117"/>
      <c r="T17" s="117"/>
      <c r="U17" s="117"/>
    </row>
    <row r="18" spans="2:21" s="113" customFormat="1" ht="33.75" x14ac:dyDescent="0.2">
      <c r="B18" s="143" t="s">
        <v>77</v>
      </c>
      <c r="C18" s="144">
        <v>3.2610000000000028E-2</v>
      </c>
      <c r="D18" s="145">
        <v>6.7869999999999986E-2</v>
      </c>
      <c r="E18" s="146"/>
      <c r="F18" s="144">
        <v>0</v>
      </c>
      <c r="G18" s="144">
        <v>4.3400000000000001E-2</v>
      </c>
      <c r="H18" s="143"/>
      <c r="I18" s="144"/>
      <c r="J18" s="144"/>
      <c r="K18" s="147" t="s">
        <v>65</v>
      </c>
      <c r="L18" s="148" t="s">
        <v>78</v>
      </c>
      <c r="M18" s="148" t="s">
        <v>79</v>
      </c>
      <c r="N18" s="148" t="s">
        <v>80</v>
      </c>
      <c r="O18" s="148" t="s">
        <v>81</v>
      </c>
      <c r="Q18" s="117"/>
      <c r="R18" s="117"/>
      <c r="S18" s="117"/>
      <c r="T18" s="117"/>
      <c r="U18" s="117"/>
    </row>
    <row r="19" spans="2:21" s="113" customFormat="1" x14ac:dyDescent="0.2">
      <c r="B19" s="143" t="s">
        <v>82</v>
      </c>
      <c r="C19" s="144">
        <v>0.49619999999999997</v>
      </c>
      <c r="D19" s="145">
        <v>0.46648999999999996</v>
      </c>
      <c r="E19" s="146"/>
      <c r="F19" s="144">
        <v>8.5000000000000006E-2</v>
      </c>
      <c r="G19" s="144">
        <v>5.2699999999999997E-2</v>
      </c>
      <c r="H19" s="143"/>
      <c r="I19" s="144"/>
      <c r="J19" s="144"/>
      <c r="K19" s="143"/>
      <c r="L19" s="144"/>
      <c r="M19" s="144"/>
      <c r="N19" s="144">
        <v>0.41099999999999998</v>
      </c>
      <c r="O19" s="144">
        <v>0.4138</v>
      </c>
      <c r="Q19" s="117"/>
      <c r="R19" s="117"/>
      <c r="S19" s="117"/>
      <c r="T19" s="117"/>
      <c r="U19" s="117"/>
    </row>
    <row r="20" spans="2:21" x14ac:dyDescent="0.2">
      <c r="B20" s="143" t="s">
        <v>83</v>
      </c>
      <c r="C20" s="144">
        <v>0.71598000000000006</v>
      </c>
      <c r="D20" s="145">
        <v>0.70765</v>
      </c>
      <c r="E20" s="146" t="s">
        <v>84</v>
      </c>
      <c r="F20" s="144">
        <v>0.21160000000000001</v>
      </c>
      <c r="G20" s="144">
        <v>0.22950000000000001</v>
      </c>
      <c r="H20" s="143"/>
      <c r="I20" s="144"/>
      <c r="J20" s="144"/>
      <c r="K20" s="143"/>
      <c r="L20" s="153"/>
      <c r="M20" s="153"/>
      <c r="N20" s="144">
        <v>0.50439000000000001</v>
      </c>
      <c r="O20" s="144">
        <v>0.47810000000000002</v>
      </c>
      <c r="P20" s="113"/>
      <c r="Q20" s="117"/>
      <c r="R20" s="117"/>
      <c r="S20" s="117"/>
      <c r="T20" s="117"/>
      <c r="U20" s="117"/>
    </row>
    <row r="21" spans="2:21" x14ac:dyDescent="0.2">
      <c r="B21" s="146" t="s">
        <v>85</v>
      </c>
      <c r="C21" s="144">
        <v>0.44174999999999998</v>
      </c>
      <c r="D21" s="145">
        <v>0.44367000000000001</v>
      </c>
      <c r="E21" s="146" t="s">
        <v>86</v>
      </c>
      <c r="F21" s="144">
        <v>0.21160000000000001</v>
      </c>
      <c r="G21" s="144">
        <v>0.22950000000000001</v>
      </c>
      <c r="H21" s="149" t="s">
        <v>87</v>
      </c>
      <c r="I21" s="144">
        <v>3.7999999999999999E-2</v>
      </c>
      <c r="J21" s="144">
        <v>5.6000000000000001E-2</v>
      </c>
      <c r="K21" s="149"/>
      <c r="L21" s="153"/>
      <c r="M21" s="153"/>
      <c r="N21" s="144">
        <v>0.1925</v>
      </c>
      <c r="O21" s="144">
        <v>0.15809999999999999</v>
      </c>
      <c r="Q21" s="112"/>
      <c r="R21" s="112"/>
      <c r="S21" s="112"/>
      <c r="T21" s="112"/>
      <c r="U21" s="112"/>
    </row>
    <row r="22" spans="2:21" x14ac:dyDescent="0.2">
      <c r="B22" s="143" t="s">
        <v>88</v>
      </c>
      <c r="C22" s="144">
        <v>0.34028000000000003</v>
      </c>
      <c r="D22" s="145">
        <v>0.33657999999999999</v>
      </c>
      <c r="E22" s="146"/>
      <c r="F22" s="144">
        <v>0.21160000000000001</v>
      </c>
      <c r="G22" s="144">
        <v>0.22950000000000001</v>
      </c>
      <c r="H22" s="149"/>
      <c r="I22" s="144"/>
      <c r="J22" s="144"/>
      <c r="K22" s="149"/>
      <c r="L22" s="153"/>
      <c r="M22" s="153"/>
      <c r="N22" s="144">
        <v>0.12869</v>
      </c>
      <c r="O22" s="144">
        <v>0.10703</v>
      </c>
      <c r="Q22" s="112"/>
      <c r="R22" s="112"/>
      <c r="S22" s="112"/>
      <c r="T22" s="112"/>
      <c r="U22" s="112"/>
    </row>
    <row r="23" spans="2:21" x14ac:dyDescent="0.2">
      <c r="B23" s="143" t="s">
        <v>89</v>
      </c>
      <c r="C23" s="144">
        <v>0.72184999999999999</v>
      </c>
      <c r="D23" s="145">
        <v>0.73575000000000002</v>
      </c>
      <c r="E23" s="146" t="s">
        <v>84</v>
      </c>
      <c r="F23" s="144">
        <v>0.24310000000000001</v>
      </c>
      <c r="G23" s="144">
        <v>0.25700000000000001</v>
      </c>
      <c r="H23" s="143"/>
      <c r="I23" s="144"/>
      <c r="J23" s="144"/>
      <c r="K23" s="143"/>
      <c r="L23" s="153"/>
      <c r="M23" s="153"/>
      <c r="N23" s="144">
        <v>0.47875000000000001</v>
      </c>
      <c r="O23" s="144">
        <v>0.47876000000000002</v>
      </c>
      <c r="Q23" s="112"/>
      <c r="R23" s="112"/>
      <c r="S23" s="112"/>
      <c r="T23" s="112"/>
      <c r="U23" s="112"/>
    </row>
    <row r="24" spans="2:21" x14ac:dyDescent="0.2">
      <c r="B24" s="146" t="s">
        <v>90</v>
      </c>
      <c r="C24" s="144">
        <v>0.37387999999999999</v>
      </c>
      <c r="D24" s="145">
        <v>0.36502000000000001</v>
      </c>
      <c r="E24" s="146" t="s">
        <v>86</v>
      </c>
      <c r="F24" s="144">
        <v>0.24310000000000001</v>
      </c>
      <c r="G24" s="144">
        <v>0.25700000000000001</v>
      </c>
      <c r="H24" s="149" t="s">
        <v>91</v>
      </c>
      <c r="I24" s="144">
        <v>2.8799999999999999E-2</v>
      </c>
      <c r="J24" s="144">
        <v>2.427E-2</v>
      </c>
      <c r="K24" s="149"/>
      <c r="L24" s="153"/>
      <c r="M24" s="153"/>
      <c r="N24" s="144">
        <v>0.1019</v>
      </c>
      <c r="O24" s="144">
        <v>8.3699999999999997E-2</v>
      </c>
      <c r="Q24" s="112"/>
      <c r="R24" s="112"/>
      <c r="S24" s="112"/>
      <c r="T24" s="112"/>
      <c r="U24" s="112"/>
    </row>
    <row r="25" spans="2:21" x14ac:dyDescent="0.2">
      <c r="B25" s="143" t="s">
        <v>92</v>
      </c>
      <c r="C25" s="144">
        <v>0.37524000000000002</v>
      </c>
      <c r="D25" s="145">
        <v>0.39085000000000003</v>
      </c>
      <c r="E25" s="146"/>
      <c r="F25" s="144">
        <v>0.24310000000000001</v>
      </c>
      <c r="G25" s="144">
        <v>0.25700000000000001</v>
      </c>
      <c r="H25" s="149"/>
      <c r="I25" s="144"/>
      <c r="J25" s="144"/>
      <c r="K25" s="149"/>
      <c r="L25" s="153"/>
      <c r="M25" s="153"/>
      <c r="N25" s="144">
        <v>0.13214000000000001</v>
      </c>
      <c r="O25" s="144">
        <v>0.13386000000000001</v>
      </c>
      <c r="Q25" s="112"/>
      <c r="R25" s="112"/>
      <c r="S25" s="112"/>
      <c r="T25" s="112"/>
      <c r="U25" s="112"/>
    </row>
    <row r="26" spans="2:21" x14ac:dyDescent="0.2">
      <c r="B26" s="143" t="s">
        <v>929</v>
      </c>
      <c r="C26" s="144">
        <v>0.84140999999999999</v>
      </c>
      <c r="D26" s="145">
        <v>0.90405000000000002</v>
      </c>
      <c r="E26" s="146"/>
      <c r="F26" s="144">
        <v>0.66500000000000004</v>
      </c>
      <c r="G26" s="144">
        <v>0.74970000000000003</v>
      </c>
      <c r="H26" s="149"/>
      <c r="I26" s="144"/>
      <c r="J26" s="144"/>
      <c r="K26" s="149" t="s">
        <v>93</v>
      </c>
      <c r="L26" s="144">
        <v>0.1759</v>
      </c>
      <c r="M26" s="144">
        <v>0.15440000000000001</v>
      </c>
      <c r="N26" s="144">
        <v>0</v>
      </c>
      <c r="O26" s="144">
        <v>0</v>
      </c>
      <c r="Q26" s="112"/>
      <c r="R26" s="112"/>
      <c r="S26" s="112"/>
      <c r="T26" s="112"/>
      <c r="U26" s="112"/>
    </row>
    <row r="27" spans="2:21" x14ac:dyDescent="0.2">
      <c r="B27" s="143" t="s">
        <v>94</v>
      </c>
      <c r="C27" s="144">
        <v>9.982000000000002E-2</v>
      </c>
      <c r="D27" s="145">
        <v>8.765999999999996E-2</v>
      </c>
      <c r="E27" s="146"/>
      <c r="F27" s="144">
        <v>6.4299999999999996E-2</v>
      </c>
      <c r="G27" s="144">
        <v>3.0999999999999999E-3</v>
      </c>
      <c r="H27" s="143"/>
      <c r="I27" s="144"/>
      <c r="J27" s="144"/>
      <c r="K27" s="143"/>
      <c r="L27" s="144"/>
      <c r="M27" s="144"/>
      <c r="N27" s="144">
        <v>3.551E-2</v>
      </c>
      <c r="O27" s="144">
        <v>8.4589999999999999E-2</v>
      </c>
      <c r="Q27" s="112"/>
      <c r="R27" s="112"/>
      <c r="S27" s="112"/>
      <c r="T27" s="112"/>
      <c r="U27" s="112"/>
    </row>
    <row r="28" spans="2:21" x14ac:dyDescent="0.2">
      <c r="B28" s="154" t="s">
        <v>95</v>
      </c>
      <c r="C28" s="144"/>
      <c r="D28" s="155"/>
      <c r="E28" s="146"/>
      <c r="F28" s="144"/>
      <c r="G28" s="144"/>
      <c r="H28" s="143"/>
      <c r="I28" s="144"/>
      <c r="J28" s="144"/>
      <c r="K28" s="143"/>
      <c r="L28" s="144"/>
      <c r="M28" s="144"/>
      <c r="N28" s="144"/>
      <c r="O28" s="144"/>
      <c r="Q28" s="112"/>
      <c r="R28" s="112"/>
      <c r="S28" s="112"/>
      <c r="T28" s="112"/>
      <c r="U28" s="112"/>
    </row>
    <row r="29" spans="2:21" x14ac:dyDescent="0.2">
      <c r="B29" s="146" t="s">
        <v>96</v>
      </c>
      <c r="C29" s="144">
        <v>9.2280000000000029E-2</v>
      </c>
      <c r="D29" s="145">
        <v>6.0010000000000008E-2</v>
      </c>
      <c r="E29" s="146"/>
      <c r="F29" s="144">
        <v>5.16E-2</v>
      </c>
      <c r="G29" s="144">
        <v>1.04E-2</v>
      </c>
      <c r="H29" s="149"/>
      <c r="I29" s="144"/>
      <c r="J29" s="144"/>
      <c r="K29" s="149"/>
      <c r="L29" s="144"/>
      <c r="M29" s="144"/>
      <c r="N29" s="144">
        <v>4.0620000000000003E-2</v>
      </c>
      <c r="O29" s="144">
        <v>4.9570000000000003E-2</v>
      </c>
      <c r="Q29" s="112"/>
      <c r="R29" s="112"/>
      <c r="S29" s="112"/>
      <c r="T29" s="112"/>
      <c r="U29" s="112"/>
    </row>
    <row r="30" spans="2:21" x14ac:dyDescent="0.2">
      <c r="B30" s="146" t="s">
        <v>97</v>
      </c>
      <c r="C30" s="144">
        <v>6.0490000000000044E-2</v>
      </c>
      <c r="D30" s="145">
        <v>8.0409999999999981E-2</v>
      </c>
      <c r="E30" s="146"/>
      <c r="F30" s="144">
        <v>1.6E-2</v>
      </c>
      <c r="G30" s="144">
        <v>4.58E-2</v>
      </c>
      <c r="H30" s="149"/>
      <c r="I30" s="144"/>
      <c r="J30" s="144"/>
      <c r="K30" s="149"/>
      <c r="L30" s="144"/>
      <c r="M30" s="144"/>
      <c r="N30" s="144">
        <v>4.4479999999999999E-2</v>
      </c>
      <c r="O30" s="144">
        <v>3.4630000000000001E-2</v>
      </c>
      <c r="Q30" s="112"/>
      <c r="R30" s="112"/>
      <c r="S30" s="112"/>
      <c r="T30" s="112"/>
      <c r="U30" s="112"/>
    </row>
    <row r="31" spans="2:21" s="118" customFormat="1" ht="22.5" x14ac:dyDescent="0.2">
      <c r="B31" s="146" t="s">
        <v>98</v>
      </c>
      <c r="C31" s="144">
        <v>0.51395999999999997</v>
      </c>
      <c r="D31" s="145">
        <v>0.50153000000000003</v>
      </c>
      <c r="E31" s="146" t="s">
        <v>99</v>
      </c>
      <c r="F31" s="144">
        <v>3.56E-2</v>
      </c>
      <c r="G31" s="144">
        <v>3.5299999999999998E-2</v>
      </c>
      <c r="H31" s="149"/>
      <c r="I31" s="144"/>
      <c r="J31" s="144"/>
      <c r="K31" s="149" t="s">
        <v>100</v>
      </c>
      <c r="L31" s="144">
        <v>0.4783</v>
      </c>
      <c r="M31" s="144">
        <v>0.4662</v>
      </c>
      <c r="N31" s="144">
        <v>0</v>
      </c>
      <c r="O31" s="144">
        <v>0</v>
      </c>
      <c r="P31" s="109"/>
      <c r="Q31" s="112"/>
      <c r="R31" s="112"/>
      <c r="S31" s="112"/>
      <c r="T31" s="112"/>
      <c r="U31" s="112"/>
    </row>
    <row r="32" spans="2:21" s="118" customFormat="1" ht="24.75" customHeight="1" x14ac:dyDescent="0.2">
      <c r="B32" s="146" t="s">
        <v>101</v>
      </c>
      <c r="C32" s="144">
        <v>0.52550000000000008</v>
      </c>
      <c r="D32" s="145">
        <v>0.51422999999999996</v>
      </c>
      <c r="E32" s="146" t="s">
        <v>99</v>
      </c>
      <c r="F32" s="144">
        <v>3.56E-2</v>
      </c>
      <c r="G32" s="144">
        <v>3.5299999999999998E-2</v>
      </c>
      <c r="H32" s="149"/>
      <c r="I32" s="144"/>
      <c r="J32" s="144"/>
      <c r="K32" s="149" t="s">
        <v>100</v>
      </c>
      <c r="L32" s="144">
        <v>0.4899</v>
      </c>
      <c r="M32" s="144">
        <v>0.47889999999999999</v>
      </c>
      <c r="N32" s="144">
        <v>0</v>
      </c>
      <c r="O32" s="144">
        <v>0</v>
      </c>
      <c r="P32" s="109"/>
      <c r="Q32" s="112"/>
      <c r="R32" s="112"/>
      <c r="S32" s="112"/>
      <c r="T32" s="112"/>
      <c r="U32" s="112"/>
    </row>
    <row r="33" spans="2:21" ht="22.5" x14ac:dyDescent="0.2">
      <c r="B33" s="146" t="s">
        <v>102</v>
      </c>
      <c r="C33" s="144">
        <v>0.90290000000000004</v>
      </c>
      <c r="D33" s="145">
        <v>0.99993024100000005</v>
      </c>
      <c r="E33" s="146" t="s">
        <v>99</v>
      </c>
      <c r="F33" s="144">
        <v>3.56E-2</v>
      </c>
      <c r="G33" s="144">
        <v>3.5299999999999998E-2</v>
      </c>
      <c r="H33" s="149"/>
      <c r="I33" s="144"/>
      <c r="J33" s="144"/>
      <c r="K33" s="149" t="s">
        <v>100</v>
      </c>
      <c r="L33" s="144">
        <v>0.86719999999999997</v>
      </c>
      <c r="M33" s="144">
        <v>0.96460000000000001</v>
      </c>
      <c r="N33" s="144">
        <v>0</v>
      </c>
      <c r="O33" s="144">
        <v>0</v>
      </c>
      <c r="P33" s="118"/>
      <c r="Q33" s="119"/>
      <c r="R33" s="119"/>
      <c r="S33" s="119"/>
      <c r="T33" s="119"/>
      <c r="U33" s="119"/>
    </row>
    <row r="34" spans="2:21" ht="22.5" x14ac:dyDescent="0.2">
      <c r="B34" s="156" t="s">
        <v>103</v>
      </c>
      <c r="C34" s="151">
        <v>0.90290000000000004</v>
      </c>
      <c r="D34" s="157">
        <v>0.99993024100000005</v>
      </c>
      <c r="E34" s="156" t="s">
        <v>99</v>
      </c>
      <c r="F34" s="151">
        <v>3.56E-2</v>
      </c>
      <c r="G34" s="151">
        <v>3.5299999999999998E-2</v>
      </c>
      <c r="H34" s="156" t="s">
        <v>104</v>
      </c>
      <c r="I34" s="151">
        <v>0.43969999999999998</v>
      </c>
      <c r="J34" s="151">
        <v>0.50939999999999996</v>
      </c>
      <c r="K34" s="150"/>
      <c r="L34" s="151"/>
      <c r="M34" s="151"/>
      <c r="N34" s="151">
        <v>0.4274</v>
      </c>
      <c r="O34" s="151">
        <v>0.45490000000000003</v>
      </c>
      <c r="P34" s="118"/>
      <c r="Q34" s="119"/>
      <c r="R34" s="119"/>
      <c r="S34" s="119"/>
      <c r="T34" s="119"/>
      <c r="U34" s="119"/>
    </row>
    <row r="35" spans="2:21" ht="22.5" x14ac:dyDescent="0.2">
      <c r="B35" s="146" t="s">
        <v>105</v>
      </c>
      <c r="C35" s="144">
        <v>0.47421000000000002</v>
      </c>
      <c r="D35" s="145">
        <v>0.49392000000000003</v>
      </c>
      <c r="E35" s="146" t="s">
        <v>99</v>
      </c>
      <c r="F35" s="144">
        <v>3.56E-2</v>
      </c>
      <c r="G35" s="144">
        <v>3.5299999999999998E-2</v>
      </c>
      <c r="H35" s="149"/>
      <c r="I35" s="144"/>
      <c r="J35" s="144"/>
      <c r="K35" s="149" t="s">
        <v>100</v>
      </c>
      <c r="L35" s="144">
        <v>0.4385</v>
      </c>
      <c r="M35" s="144">
        <v>0.49230000000000002</v>
      </c>
      <c r="N35" s="144">
        <v>0</v>
      </c>
      <c r="O35" s="144">
        <v>0</v>
      </c>
      <c r="Q35" s="112"/>
      <c r="R35" s="112"/>
      <c r="S35" s="112"/>
      <c r="T35" s="112"/>
      <c r="U35" s="112"/>
    </row>
    <row r="36" spans="2:21" ht="22.5" x14ac:dyDescent="0.2">
      <c r="B36" s="146" t="s">
        <v>106</v>
      </c>
      <c r="C36" s="144">
        <v>0.52829999999999999</v>
      </c>
      <c r="D36" s="145">
        <v>0.52761000000000002</v>
      </c>
      <c r="E36" s="146" t="s">
        <v>99</v>
      </c>
      <c r="F36" s="144">
        <v>3.56E-2</v>
      </c>
      <c r="G36" s="144">
        <v>3.5299999999999998E-2</v>
      </c>
      <c r="H36" s="149"/>
      <c r="I36" s="144"/>
      <c r="J36" s="144"/>
      <c r="K36" s="149" t="s">
        <v>100</v>
      </c>
      <c r="L36" s="144">
        <v>0.49259999999999998</v>
      </c>
      <c r="M36" s="144">
        <v>0.4783</v>
      </c>
      <c r="N36" s="144">
        <v>0</v>
      </c>
      <c r="O36" s="144">
        <v>0</v>
      </c>
      <c r="Q36" s="112"/>
      <c r="R36" s="112"/>
      <c r="S36" s="112"/>
      <c r="T36" s="112"/>
      <c r="U36" s="112"/>
    </row>
    <row r="37" spans="2:21" x14ac:dyDescent="0.2">
      <c r="B37" s="146" t="s">
        <v>107</v>
      </c>
      <c r="C37" s="144">
        <v>0.28864999999999996</v>
      </c>
      <c r="D37" s="145">
        <v>0.25800999999999996</v>
      </c>
      <c r="E37" s="146"/>
      <c r="F37" s="144">
        <v>4.1099999999999998E-2</v>
      </c>
      <c r="G37" s="144">
        <v>3.5299999999999998E-2</v>
      </c>
      <c r="H37" s="149"/>
      <c r="I37" s="144"/>
      <c r="J37" s="144"/>
      <c r="K37" s="149" t="s">
        <v>108</v>
      </c>
      <c r="L37" s="144">
        <v>0.2475</v>
      </c>
      <c r="M37" s="144">
        <v>0.22270000000000001</v>
      </c>
      <c r="N37" s="144">
        <v>0</v>
      </c>
      <c r="O37" s="144">
        <v>0</v>
      </c>
      <c r="Q37" s="112"/>
      <c r="R37" s="112"/>
      <c r="S37" s="112"/>
      <c r="T37" s="112"/>
      <c r="U37" s="112"/>
    </row>
    <row r="38" spans="2:21" x14ac:dyDescent="0.2">
      <c r="B38" s="146" t="s">
        <v>1092</v>
      </c>
      <c r="C38" s="144">
        <v>0.21516999999999997</v>
      </c>
      <c r="D38" s="145">
        <v>0.19562999999999997</v>
      </c>
      <c r="E38" s="146"/>
      <c r="F38" s="144">
        <v>9.1399999999999995E-2</v>
      </c>
      <c r="G38" s="144">
        <v>7.0499999999999993E-2</v>
      </c>
      <c r="H38" s="143"/>
      <c r="I38" s="144"/>
      <c r="J38" s="144"/>
      <c r="K38" s="143"/>
      <c r="L38" s="144"/>
      <c r="M38" s="144"/>
      <c r="N38" s="144">
        <v>0.12377000000000001</v>
      </c>
      <c r="O38" s="144">
        <v>0.12515999999999999</v>
      </c>
      <c r="Q38" s="112"/>
      <c r="R38" s="112"/>
      <c r="S38" s="112"/>
      <c r="T38" s="112"/>
      <c r="U38" s="112"/>
    </row>
    <row r="39" spans="2:21" x14ac:dyDescent="0.2">
      <c r="B39" s="143" t="s">
        <v>109</v>
      </c>
      <c r="C39" s="144">
        <v>0.16208999999999996</v>
      </c>
      <c r="D39" s="145">
        <v>0.15636000000000005</v>
      </c>
      <c r="E39" s="146"/>
      <c r="F39" s="144">
        <v>0</v>
      </c>
      <c r="G39" s="144">
        <v>0</v>
      </c>
      <c r="H39" s="143"/>
      <c r="I39" s="144"/>
      <c r="J39" s="144"/>
      <c r="K39" s="143"/>
      <c r="L39" s="144"/>
      <c r="M39" s="144"/>
      <c r="N39" s="144">
        <v>0.16209000000000001</v>
      </c>
      <c r="O39" s="144">
        <v>0.15634999999999999</v>
      </c>
      <c r="Q39" s="112"/>
      <c r="R39" s="112"/>
      <c r="S39" s="112"/>
      <c r="T39" s="112"/>
      <c r="U39" s="112"/>
    </row>
    <row r="40" spans="2:21" x14ac:dyDescent="0.2">
      <c r="B40" s="143" t="s">
        <v>110</v>
      </c>
      <c r="C40" s="144">
        <v>0.22228999999999999</v>
      </c>
      <c r="D40" s="145">
        <v>0.20465</v>
      </c>
      <c r="E40" s="146"/>
      <c r="F40" s="144">
        <v>8.0199999999999994E-2</v>
      </c>
      <c r="G40" s="144">
        <v>7.0499999999999993E-2</v>
      </c>
      <c r="H40" s="143"/>
      <c r="I40" s="144"/>
      <c r="J40" s="144"/>
      <c r="K40" s="143"/>
      <c r="L40" s="144"/>
      <c r="M40" s="144"/>
      <c r="N40" s="144">
        <v>0.14213000000000001</v>
      </c>
      <c r="O40" s="144">
        <v>0.13417999999999999</v>
      </c>
      <c r="Q40" s="112"/>
      <c r="R40" s="112"/>
      <c r="S40" s="112"/>
      <c r="T40" s="112"/>
      <c r="U40" s="112"/>
    </row>
    <row r="41" spans="2:21" x14ac:dyDescent="0.2">
      <c r="B41" s="143" t="s">
        <v>7</v>
      </c>
      <c r="C41" s="144">
        <v>0.20948999999999995</v>
      </c>
      <c r="D41" s="145">
        <v>0.19323999999999997</v>
      </c>
      <c r="E41" s="146"/>
      <c r="F41" s="144">
        <v>8.0199999999999994E-2</v>
      </c>
      <c r="G41" s="144">
        <v>7.0499999999999993E-2</v>
      </c>
      <c r="H41" s="143"/>
      <c r="I41" s="144"/>
      <c r="J41" s="144"/>
      <c r="K41" s="143"/>
      <c r="L41" s="144"/>
      <c r="M41" s="144"/>
      <c r="N41" s="144">
        <v>0.12933</v>
      </c>
      <c r="O41" s="144">
        <v>0.12278</v>
      </c>
      <c r="Q41" s="112"/>
      <c r="R41" s="112"/>
      <c r="S41" s="112"/>
      <c r="T41" s="112"/>
      <c r="U41" s="112"/>
    </row>
    <row r="42" spans="2:21" x14ac:dyDescent="0.2">
      <c r="B42" s="143" t="s">
        <v>8</v>
      </c>
      <c r="C42" s="144">
        <v>0.25349999999999995</v>
      </c>
      <c r="D42" s="145">
        <v>0.25156999999999996</v>
      </c>
      <c r="E42" s="146"/>
      <c r="F42" s="144">
        <v>2.1299999999999999E-2</v>
      </c>
      <c r="G42" s="144">
        <v>1.04E-2</v>
      </c>
      <c r="H42" s="143"/>
      <c r="I42" s="144"/>
      <c r="J42" s="144"/>
      <c r="K42" s="143"/>
      <c r="L42" s="144"/>
      <c r="M42" s="144"/>
      <c r="N42" s="144">
        <v>0.23219000000000001</v>
      </c>
      <c r="O42" s="144">
        <v>0.24113000000000001</v>
      </c>
      <c r="Q42" s="112"/>
      <c r="R42" s="112"/>
      <c r="S42" s="112"/>
      <c r="T42" s="112"/>
      <c r="U42" s="112"/>
    </row>
    <row r="43" spans="2:21" x14ac:dyDescent="0.2">
      <c r="B43" s="143" t="s">
        <v>1165</v>
      </c>
      <c r="C43" s="144">
        <v>0.12973999999999997</v>
      </c>
      <c r="D43" s="145">
        <v>0.11282999999999999</v>
      </c>
      <c r="E43" s="146" t="s">
        <v>111</v>
      </c>
      <c r="F43" s="144">
        <v>0</v>
      </c>
      <c r="G43" s="144">
        <v>0</v>
      </c>
      <c r="H43" s="149" t="s">
        <v>112</v>
      </c>
      <c r="I43" s="144">
        <v>0</v>
      </c>
      <c r="J43" s="144">
        <v>0</v>
      </c>
      <c r="K43" s="149" t="s">
        <v>108</v>
      </c>
      <c r="L43" s="144">
        <v>0.1298</v>
      </c>
      <c r="M43" s="144">
        <v>0.1129</v>
      </c>
      <c r="N43" s="144">
        <v>0</v>
      </c>
      <c r="O43" s="144">
        <v>0</v>
      </c>
      <c r="Q43" s="112"/>
      <c r="R43" s="112"/>
      <c r="S43" s="112"/>
      <c r="T43" s="112"/>
      <c r="U43" s="112"/>
    </row>
    <row r="44" spans="2:21" ht="12" customHeight="1" x14ac:dyDescent="0.2">
      <c r="B44" s="143" t="s">
        <v>9</v>
      </c>
      <c r="C44" s="144">
        <v>0.16515999999999997</v>
      </c>
      <c r="D44" s="145">
        <v>0.14937999999999996</v>
      </c>
      <c r="E44" s="146" t="s">
        <v>113</v>
      </c>
      <c r="F44" s="144">
        <v>0</v>
      </c>
      <c r="G44" s="144">
        <v>0</v>
      </c>
      <c r="H44" s="143" t="s">
        <v>114</v>
      </c>
      <c r="I44" s="144">
        <v>4.7999999999999996E-3</v>
      </c>
      <c r="J44" s="144">
        <v>0</v>
      </c>
      <c r="K44" s="143" t="s">
        <v>115</v>
      </c>
      <c r="L44" s="144">
        <v>0.1603</v>
      </c>
      <c r="M44" s="144">
        <v>0.14899999999999999</v>
      </c>
      <c r="N44" s="144">
        <v>0</v>
      </c>
      <c r="O44" s="144">
        <v>0</v>
      </c>
      <c r="Q44" s="112"/>
      <c r="R44" s="112"/>
      <c r="S44" s="112"/>
      <c r="T44" s="112"/>
      <c r="U44" s="112"/>
    </row>
    <row r="45" spans="2:21" x14ac:dyDescent="0.2">
      <c r="B45" s="143" t="s">
        <v>116</v>
      </c>
      <c r="C45" s="144">
        <v>0.52861000000000002</v>
      </c>
      <c r="D45" s="145">
        <v>0.51570000000000005</v>
      </c>
      <c r="E45" s="146"/>
      <c r="F45" s="144">
        <v>5.6899999999999999E-2</v>
      </c>
      <c r="G45" s="144">
        <v>4.58E-2</v>
      </c>
      <c r="H45" s="143"/>
      <c r="I45" s="144"/>
      <c r="J45" s="144"/>
      <c r="K45" s="143"/>
      <c r="L45" s="144"/>
      <c r="M45" s="144"/>
      <c r="N45" s="144">
        <v>0.47165000000000001</v>
      </c>
      <c r="O45" s="144">
        <v>0.46990999999999999</v>
      </c>
      <c r="Q45" s="112"/>
      <c r="R45" s="112"/>
      <c r="S45" s="112"/>
      <c r="T45" s="112"/>
      <c r="U45" s="112"/>
    </row>
    <row r="46" spans="2:21" x14ac:dyDescent="0.2">
      <c r="B46" s="143" t="s">
        <v>117</v>
      </c>
      <c r="C46" s="144">
        <v>0.50151999999999997</v>
      </c>
      <c r="D46" s="145">
        <v>0.48867000000000005</v>
      </c>
      <c r="E46" s="146"/>
      <c r="F46" s="144">
        <v>5.6899999999999999E-2</v>
      </c>
      <c r="G46" s="144">
        <v>4.58E-2</v>
      </c>
      <c r="H46" s="149"/>
      <c r="I46" s="155"/>
      <c r="J46" s="155"/>
      <c r="K46" s="149"/>
      <c r="L46" s="144"/>
      <c r="M46" s="144"/>
      <c r="N46" s="144">
        <v>0.44457000000000002</v>
      </c>
      <c r="O46" s="144">
        <v>0.44288</v>
      </c>
      <c r="Q46" s="112"/>
      <c r="R46" s="112"/>
      <c r="S46" s="112"/>
      <c r="T46" s="112"/>
      <c r="U46" s="112"/>
    </row>
    <row r="47" spans="2:21" ht="22.5" x14ac:dyDescent="0.2">
      <c r="B47" s="143" t="s">
        <v>118</v>
      </c>
      <c r="C47" s="144">
        <v>0.32569000000000004</v>
      </c>
      <c r="D47" s="145">
        <v>0.29671000000000003</v>
      </c>
      <c r="E47" s="146" t="s">
        <v>119</v>
      </c>
      <c r="F47" s="144">
        <v>4.4999999999999998E-2</v>
      </c>
      <c r="G47" s="144">
        <v>7.0499999999999993E-2</v>
      </c>
      <c r="H47" s="143"/>
      <c r="I47" s="144"/>
      <c r="J47" s="144"/>
      <c r="K47" s="149" t="s">
        <v>108</v>
      </c>
      <c r="L47" s="144">
        <v>0.28100000000000003</v>
      </c>
      <c r="M47" s="144">
        <v>0.22620000000000001</v>
      </c>
      <c r="N47" s="144">
        <v>0</v>
      </c>
      <c r="O47" s="144">
        <v>0</v>
      </c>
      <c r="Q47" s="112"/>
      <c r="R47" s="112"/>
      <c r="S47" s="112"/>
      <c r="T47" s="112"/>
      <c r="U47" s="112"/>
    </row>
    <row r="48" spans="2:21" ht="22.5" customHeight="1" x14ac:dyDescent="0.2">
      <c r="B48" s="143" t="s">
        <v>120</v>
      </c>
      <c r="C48" s="144">
        <v>0.67486000000000002</v>
      </c>
      <c r="D48" s="145">
        <v>0.70599000000000001</v>
      </c>
      <c r="E48" s="146" t="s">
        <v>121</v>
      </c>
      <c r="F48" s="144">
        <v>4.4999999999999998E-2</v>
      </c>
      <c r="G48" s="144">
        <v>7.0499999999999993E-2</v>
      </c>
      <c r="H48" s="143" t="s">
        <v>122</v>
      </c>
      <c r="I48" s="144">
        <v>0.2989</v>
      </c>
      <c r="J48" s="144">
        <v>0.34749999999999998</v>
      </c>
      <c r="K48" s="149" t="s">
        <v>123</v>
      </c>
      <c r="L48" s="144">
        <v>0.2742</v>
      </c>
      <c r="M48" s="144">
        <v>0.22520000000000001</v>
      </c>
      <c r="N48" s="144">
        <v>5.7200000000000001E-2</v>
      </c>
      <c r="O48" s="144">
        <v>6.2899999999999998E-2</v>
      </c>
      <c r="Q48" s="112"/>
      <c r="R48" s="112"/>
      <c r="S48" s="112"/>
      <c r="T48" s="112"/>
      <c r="U48" s="112"/>
    </row>
    <row r="49" spans="2:21" ht="22.5" x14ac:dyDescent="0.2">
      <c r="B49" s="143" t="s">
        <v>124</v>
      </c>
      <c r="C49" s="144">
        <v>0.66671000000000002</v>
      </c>
      <c r="D49" s="145">
        <v>0.68368000000000007</v>
      </c>
      <c r="E49" s="146" t="s">
        <v>125</v>
      </c>
      <c r="F49" s="144">
        <v>4.4999999999999998E-2</v>
      </c>
      <c r="G49" s="144">
        <v>7.0499999999999993E-2</v>
      </c>
      <c r="H49" s="143" t="s">
        <v>126</v>
      </c>
      <c r="I49" s="144">
        <v>0.2944</v>
      </c>
      <c r="J49" s="144">
        <v>0.32969999999999999</v>
      </c>
      <c r="K49" s="149" t="s">
        <v>123</v>
      </c>
      <c r="L49" s="144">
        <v>0.27310000000000001</v>
      </c>
      <c r="M49" s="144">
        <v>0.2253</v>
      </c>
      <c r="N49" s="144">
        <v>5.45E-2</v>
      </c>
      <c r="O49" s="144">
        <v>5.8099999999999999E-2</v>
      </c>
      <c r="Q49" s="112"/>
      <c r="R49" s="112"/>
      <c r="S49" s="112"/>
      <c r="T49" s="112"/>
      <c r="U49" s="112"/>
    </row>
    <row r="50" spans="2:21" ht="22.5" x14ac:dyDescent="0.2">
      <c r="B50" s="143" t="s">
        <v>15</v>
      </c>
      <c r="C50" s="144">
        <v>0.65683999999999998</v>
      </c>
      <c r="D50" s="145">
        <v>0.67064999999999997</v>
      </c>
      <c r="E50" s="146" t="s">
        <v>127</v>
      </c>
      <c r="F50" s="144">
        <v>4.4999999999999998E-2</v>
      </c>
      <c r="G50" s="144">
        <v>7.0499999999999993E-2</v>
      </c>
      <c r="H50" s="143" t="s">
        <v>128</v>
      </c>
      <c r="I50" s="144">
        <v>0.29530000000000001</v>
      </c>
      <c r="J50" s="144">
        <v>0.3306</v>
      </c>
      <c r="K50" s="149" t="s">
        <v>123</v>
      </c>
      <c r="L50" s="144">
        <v>0.27189999999999998</v>
      </c>
      <c r="M50" s="144">
        <v>0.22309999999999999</v>
      </c>
      <c r="N50" s="144">
        <v>4.53E-2</v>
      </c>
      <c r="O50" s="144">
        <v>4.65E-2</v>
      </c>
      <c r="Q50" s="112"/>
      <c r="R50" s="112"/>
      <c r="S50" s="112"/>
      <c r="T50" s="112"/>
      <c r="U50" s="112"/>
    </row>
    <row r="51" spans="2:21" ht="17.25" customHeight="1" x14ac:dyDescent="0.2">
      <c r="B51" s="392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</row>
  </sheetData>
  <mergeCells count="12">
    <mergeCell ref="N3:O3"/>
    <mergeCell ref="C4:D4"/>
    <mergeCell ref="F4:G4"/>
    <mergeCell ref="I4:J4"/>
    <mergeCell ref="L4:M4"/>
    <mergeCell ref="N4:O4"/>
    <mergeCell ref="B51:O51"/>
    <mergeCell ref="B1:F1"/>
    <mergeCell ref="C3:D3"/>
    <mergeCell ref="E3:F3"/>
    <mergeCell ref="H3:J3"/>
    <mergeCell ref="K3:M3"/>
  </mergeCells>
  <phoneticPr fontId="11" type="noConversion"/>
  <pageMargins left="0.28000000000000003" right="0.17" top="0.98425196850393704" bottom="0.98425196850393704" header="0.51181102362204722" footer="0.51181102362204722"/>
  <pageSetup paperSize="9" scale="56" orientation="portrait" horizontalDpi="1200" verticalDpi="1200" r:id="rId1"/>
  <headerFooter alignWithMargins="0"/>
  <rowBreaks count="1" manualBreakCount="1">
    <brk id="25" min="1" max="7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6"/>
  <sheetViews>
    <sheetView workbookViewId="0"/>
  </sheetViews>
  <sheetFormatPr baseColWidth="10" defaultRowHeight="11.25" x14ac:dyDescent="0.2"/>
  <cols>
    <col min="1" max="1" width="3.7109375" style="109" customWidth="1"/>
    <col min="2" max="2" width="33.140625" style="109" customWidth="1"/>
    <col min="3" max="4" width="11.7109375" style="109" customWidth="1"/>
    <col min="5" max="5" width="23.7109375" style="109" bestFit="1" customWidth="1"/>
    <col min="6" max="7" width="9.42578125" style="109" customWidth="1"/>
    <col min="8" max="8" width="31.28515625" style="109" customWidth="1"/>
    <col min="9" max="10" width="9.5703125" style="109" customWidth="1"/>
    <col min="11" max="11" width="27.28515625" style="109" bestFit="1" customWidth="1"/>
    <col min="12" max="13" width="9.42578125" style="109" customWidth="1"/>
    <col min="14" max="14" width="9.42578125" style="109" bestFit="1" customWidth="1"/>
    <col min="15" max="15" width="8.85546875" style="110" customWidth="1"/>
    <col min="16" max="16384" width="11.42578125" style="109"/>
  </cols>
  <sheetData>
    <row r="1" spans="2:20" x14ac:dyDescent="0.2">
      <c r="B1" s="394" t="s">
        <v>428</v>
      </c>
      <c r="C1" s="394"/>
      <c r="D1" s="394"/>
      <c r="E1" s="394"/>
      <c r="F1" s="394"/>
      <c r="G1" s="135"/>
      <c r="H1" s="135"/>
    </row>
    <row r="2" spans="2:20" x14ac:dyDescent="0.2">
      <c r="B2" s="134"/>
      <c r="C2" s="135"/>
      <c r="D2" s="135"/>
      <c r="E2" s="135"/>
      <c r="F2" s="135"/>
      <c r="G2" s="135"/>
      <c r="H2" s="135"/>
    </row>
    <row r="3" spans="2:20" s="111" customFormat="1" ht="60.75" customHeight="1" x14ac:dyDescent="0.2">
      <c r="B3" s="136" t="s">
        <v>53</v>
      </c>
      <c r="C3" s="395" t="s">
        <v>54</v>
      </c>
      <c r="D3" s="396"/>
      <c r="E3" s="390" t="s">
        <v>55</v>
      </c>
      <c r="F3" s="401"/>
      <c r="G3" s="401"/>
      <c r="H3" s="395" t="s">
        <v>56</v>
      </c>
      <c r="I3" s="395"/>
      <c r="J3" s="396"/>
      <c r="K3" s="395" t="s">
        <v>57</v>
      </c>
      <c r="L3" s="395"/>
      <c r="M3" s="396"/>
      <c r="N3" s="395" t="s">
        <v>129</v>
      </c>
      <c r="O3" s="396"/>
    </row>
    <row r="4" spans="2:20" s="111" customFormat="1" x14ac:dyDescent="0.2">
      <c r="B4" s="137"/>
      <c r="C4" s="390" t="s">
        <v>59</v>
      </c>
      <c r="D4" s="401"/>
      <c r="E4" s="137"/>
      <c r="F4" s="390" t="s">
        <v>59</v>
      </c>
      <c r="G4" s="390"/>
      <c r="H4" s="137"/>
      <c r="I4" s="390" t="s">
        <v>130</v>
      </c>
      <c r="J4" s="390"/>
      <c r="K4" s="137"/>
      <c r="L4" s="390" t="s">
        <v>130</v>
      </c>
      <c r="M4" s="390"/>
      <c r="N4" s="390" t="s">
        <v>59</v>
      </c>
      <c r="O4" s="391"/>
    </row>
    <row r="5" spans="2:20" s="111" customFormat="1" x14ac:dyDescent="0.2">
      <c r="B5" s="137"/>
      <c r="C5" s="137">
        <v>2008</v>
      </c>
      <c r="D5" s="137">
        <v>2009</v>
      </c>
      <c r="E5" s="137" t="s">
        <v>61</v>
      </c>
      <c r="F5" s="137">
        <v>2008</v>
      </c>
      <c r="G5" s="137">
        <v>2009</v>
      </c>
      <c r="H5" s="137" t="s">
        <v>61</v>
      </c>
      <c r="I5" s="137">
        <v>2008</v>
      </c>
      <c r="J5" s="137">
        <v>2009</v>
      </c>
      <c r="K5" s="137" t="s">
        <v>61</v>
      </c>
      <c r="L5" s="137">
        <v>2008</v>
      </c>
      <c r="M5" s="137">
        <v>2009</v>
      </c>
      <c r="N5" s="137">
        <v>2008</v>
      </c>
      <c r="O5" s="139">
        <v>2009</v>
      </c>
    </row>
    <row r="6" spans="2:20" x14ac:dyDescent="0.2">
      <c r="B6" s="140" t="s">
        <v>131</v>
      </c>
      <c r="C6" s="159"/>
      <c r="D6" s="159"/>
      <c r="E6" s="160"/>
      <c r="F6" s="161"/>
      <c r="G6" s="161"/>
      <c r="H6" s="141"/>
      <c r="I6" s="159"/>
      <c r="J6" s="159"/>
      <c r="K6" s="141"/>
      <c r="L6" s="159"/>
      <c r="M6" s="159"/>
      <c r="N6" s="161"/>
      <c r="O6" s="162"/>
    </row>
    <row r="7" spans="2:20" x14ac:dyDescent="0.2">
      <c r="B7" s="141" t="s">
        <v>132</v>
      </c>
      <c r="C7" s="144">
        <v>0.74865999999999999</v>
      </c>
      <c r="D7" s="145">
        <v>0.76883000000000001</v>
      </c>
      <c r="E7" s="160" t="s">
        <v>133</v>
      </c>
      <c r="F7" s="144">
        <v>0</v>
      </c>
      <c r="G7" s="144">
        <v>0</v>
      </c>
      <c r="H7" s="163" t="s">
        <v>134</v>
      </c>
      <c r="I7" s="144">
        <v>0</v>
      </c>
      <c r="J7" s="144">
        <v>0</v>
      </c>
      <c r="K7" s="163" t="s">
        <v>135</v>
      </c>
      <c r="L7" s="144">
        <v>0.74870000000000003</v>
      </c>
      <c r="M7" s="144">
        <v>0.76880000000000004</v>
      </c>
      <c r="N7" s="144">
        <v>0</v>
      </c>
      <c r="O7" s="144">
        <v>0</v>
      </c>
      <c r="P7" s="112"/>
      <c r="Q7" s="112"/>
      <c r="R7" s="112"/>
      <c r="S7" s="112"/>
      <c r="T7" s="112"/>
    </row>
    <row r="8" spans="2:20" ht="21.75" customHeight="1" x14ac:dyDescent="0.2">
      <c r="B8" s="141" t="s">
        <v>136</v>
      </c>
      <c r="C8" s="144">
        <v>0.76044999999999996</v>
      </c>
      <c r="D8" s="145">
        <v>0.78122000000000003</v>
      </c>
      <c r="E8" s="160" t="s">
        <v>133</v>
      </c>
      <c r="F8" s="144">
        <v>0</v>
      </c>
      <c r="G8" s="144">
        <v>0</v>
      </c>
      <c r="H8" s="163" t="s">
        <v>137</v>
      </c>
      <c r="I8" s="144">
        <v>0</v>
      </c>
      <c r="J8" s="144">
        <v>0</v>
      </c>
      <c r="K8" s="163" t="s">
        <v>138</v>
      </c>
      <c r="L8" s="144">
        <v>0.75970000000000004</v>
      </c>
      <c r="M8" s="144">
        <v>0.78039999999999998</v>
      </c>
      <c r="N8" s="144">
        <v>0</v>
      </c>
      <c r="O8" s="144">
        <v>0</v>
      </c>
      <c r="P8" s="112"/>
      <c r="Q8" s="112"/>
      <c r="R8" s="112"/>
      <c r="S8" s="112"/>
      <c r="T8" s="112"/>
    </row>
    <row r="9" spans="2:20" ht="21.75" customHeight="1" x14ac:dyDescent="0.2">
      <c r="B9" s="141" t="s">
        <v>1171</v>
      </c>
      <c r="C9" s="144">
        <v>0.183</v>
      </c>
      <c r="D9" s="145">
        <v>0.215</v>
      </c>
      <c r="E9" s="160" t="s">
        <v>139</v>
      </c>
      <c r="F9" s="144">
        <v>0</v>
      </c>
      <c r="G9" s="144">
        <v>0</v>
      </c>
      <c r="H9" s="164" t="s">
        <v>140</v>
      </c>
      <c r="I9" s="144">
        <v>3.3E-3</v>
      </c>
      <c r="J9" s="144">
        <v>2.8999999999999998E-3</v>
      </c>
      <c r="K9" s="163" t="s">
        <v>141</v>
      </c>
      <c r="L9" s="144">
        <v>0.1777</v>
      </c>
      <c r="M9" s="144">
        <v>0.20979999999999999</v>
      </c>
      <c r="N9" s="144">
        <v>0</v>
      </c>
      <c r="O9" s="144">
        <v>0</v>
      </c>
      <c r="P9" s="112"/>
      <c r="Q9" s="112"/>
      <c r="R9" s="112"/>
      <c r="S9" s="112"/>
      <c r="T9" s="112"/>
    </row>
    <row r="10" spans="2:20" ht="22.5" x14ac:dyDescent="0.2">
      <c r="B10" s="141" t="s">
        <v>142</v>
      </c>
      <c r="C10" s="144">
        <v>0.18</v>
      </c>
      <c r="D10" s="145">
        <v>0.21299999999999999</v>
      </c>
      <c r="E10" s="160" t="s">
        <v>139</v>
      </c>
      <c r="F10" s="144">
        <v>0</v>
      </c>
      <c r="G10" s="144">
        <v>0</v>
      </c>
      <c r="H10" s="164" t="s">
        <v>140</v>
      </c>
      <c r="I10" s="144">
        <v>1.1999999999999999E-3</v>
      </c>
      <c r="J10" s="144">
        <v>1.1999999999999999E-3</v>
      </c>
      <c r="K10" s="163" t="s">
        <v>141</v>
      </c>
      <c r="L10" s="144">
        <v>0.1772</v>
      </c>
      <c r="M10" s="144">
        <v>0.20979999999999999</v>
      </c>
      <c r="N10" s="144">
        <v>0</v>
      </c>
      <c r="O10" s="144">
        <v>0</v>
      </c>
      <c r="P10" s="112"/>
      <c r="Q10" s="112"/>
      <c r="R10" s="112"/>
      <c r="S10" s="112"/>
      <c r="T10" s="112"/>
    </row>
    <row r="11" spans="2:20" ht="22.5" x14ac:dyDescent="0.2">
      <c r="B11" s="141" t="s">
        <v>143</v>
      </c>
      <c r="C11" s="144">
        <v>0.182</v>
      </c>
      <c r="D11" s="145">
        <v>0.215</v>
      </c>
      <c r="E11" s="160" t="s">
        <v>139</v>
      </c>
      <c r="F11" s="144">
        <v>0</v>
      </c>
      <c r="G11" s="144">
        <v>0</v>
      </c>
      <c r="H11" s="164" t="s">
        <v>140</v>
      </c>
      <c r="I11" s="144">
        <v>2.8E-3</v>
      </c>
      <c r="J11" s="144">
        <v>3.5000000000000001E-3</v>
      </c>
      <c r="K11" s="163" t="s">
        <v>141</v>
      </c>
      <c r="L11" s="144">
        <v>0.1772</v>
      </c>
      <c r="M11" s="144">
        <v>0.20979999999999999</v>
      </c>
      <c r="N11" s="144">
        <v>0</v>
      </c>
      <c r="O11" s="144">
        <v>0</v>
      </c>
      <c r="P11" s="112"/>
      <c r="Q11" s="112"/>
      <c r="R11" s="112"/>
      <c r="S11" s="112"/>
      <c r="T11" s="112"/>
    </row>
    <row r="12" spans="2:20" x14ac:dyDescent="0.2">
      <c r="B12" s="141" t="s">
        <v>21</v>
      </c>
      <c r="C12" s="144">
        <v>0.66659000000000002</v>
      </c>
      <c r="D12" s="145">
        <v>0.63932</v>
      </c>
      <c r="E12" s="160"/>
      <c r="F12" s="144">
        <v>8.0199999999999994E-2</v>
      </c>
      <c r="G12" s="144">
        <v>7.0499999999999993E-2</v>
      </c>
      <c r="H12" s="163"/>
      <c r="I12" s="144"/>
      <c r="J12" s="144"/>
      <c r="K12" s="163" t="s">
        <v>108</v>
      </c>
      <c r="L12" s="144">
        <v>0.58699999999999997</v>
      </c>
      <c r="M12" s="144">
        <v>0.56879999999999997</v>
      </c>
      <c r="N12" s="144">
        <v>0</v>
      </c>
      <c r="O12" s="144">
        <v>0</v>
      </c>
      <c r="P12" s="112"/>
      <c r="Q12" s="112"/>
      <c r="R12" s="112"/>
      <c r="S12" s="112"/>
      <c r="T12" s="112"/>
    </row>
    <row r="13" spans="2:20" ht="25.5" customHeight="1" x14ac:dyDescent="0.2">
      <c r="B13" s="160" t="s">
        <v>144</v>
      </c>
      <c r="C13" s="144">
        <v>3.2050000000000023E-2</v>
      </c>
      <c r="D13" s="145">
        <v>3.4599999999999964E-2</v>
      </c>
      <c r="E13" s="165"/>
      <c r="F13" s="144">
        <v>0</v>
      </c>
      <c r="G13" s="144">
        <v>0</v>
      </c>
      <c r="H13" s="141"/>
      <c r="I13" s="144"/>
      <c r="J13" s="144"/>
      <c r="K13" s="141"/>
      <c r="L13" s="144"/>
      <c r="M13" s="144"/>
      <c r="N13" s="144">
        <v>3.1904906885878118E-2</v>
      </c>
      <c r="O13" s="144">
        <v>3.4500000000000003E-2</v>
      </c>
      <c r="P13" s="112"/>
      <c r="Q13" s="112"/>
      <c r="R13" s="112"/>
      <c r="S13" s="112"/>
      <c r="T13" s="112"/>
    </row>
    <row r="14" spans="2:20" x14ac:dyDescent="0.2">
      <c r="B14" s="160" t="s">
        <v>23</v>
      </c>
      <c r="C14" s="144">
        <v>2.746000000000004E-2</v>
      </c>
      <c r="D14" s="145">
        <v>2.9340000000000033E-2</v>
      </c>
      <c r="E14" s="160"/>
      <c r="F14" s="144">
        <v>0</v>
      </c>
      <c r="G14" s="144">
        <v>0</v>
      </c>
      <c r="H14" s="141"/>
      <c r="I14" s="144"/>
      <c r="J14" s="144"/>
      <c r="K14" s="141"/>
      <c r="L14" s="144"/>
      <c r="M14" s="144"/>
      <c r="N14" s="144">
        <v>2.7461688740041609E-2</v>
      </c>
      <c r="O14" s="144">
        <v>2.9000000000000001E-2</v>
      </c>
      <c r="P14" s="112"/>
      <c r="Q14" s="112"/>
      <c r="R14" s="112"/>
      <c r="S14" s="112"/>
      <c r="T14" s="112"/>
    </row>
    <row r="15" spans="2:20" x14ac:dyDescent="0.2">
      <c r="B15" s="141" t="s">
        <v>145</v>
      </c>
      <c r="C15" s="144">
        <v>6.2890000000000001E-2</v>
      </c>
      <c r="D15" s="145">
        <v>4.7309999999999963E-2</v>
      </c>
      <c r="E15" s="160"/>
      <c r="F15" s="144">
        <v>0</v>
      </c>
      <c r="G15" s="144">
        <v>0</v>
      </c>
      <c r="H15" s="141"/>
      <c r="I15" s="144"/>
      <c r="J15" s="144"/>
      <c r="K15" s="141"/>
      <c r="L15" s="144"/>
      <c r="M15" s="144"/>
      <c r="N15" s="144">
        <v>6.2886918353884408E-2</v>
      </c>
      <c r="O15" s="144">
        <v>4.7E-2</v>
      </c>
      <c r="P15" s="112"/>
      <c r="Q15" s="112"/>
      <c r="R15" s="112"/>
      <c r="S15" s="112"/>
      <c r="T15" s="112"/>
    </row>
    <row r="16" spans="2:20" x14ac:dyDescent="0.2">
      <c r="B16" s="141" t="s">
        <v>146</v>
      </c>
      <c r="C16" s="144">
        <v>1.4859999999999984E-2</v>
      </c>
      <c r="D16" s="145">
        <v>3.5490000000000022E-2</v>
      </c>
      <c r="E16" s="160"/>
      <c r="F16" s="144">
        <v>0</v>
      </c>
      <c r="G16" s="144">
        <v>0</v>
      </c>
      <c r="H16" s="141"/>
      <c r="I16" s="144"/>
      <c r="J16" s="144"/>
      <c r="K16" s="141"/>
      <c r="L16" s="144"/>
      <c r="M16" s="144"/>
      <c r="N16" s="144">
        <v>1.4863056274420257E-2</v>
      </c>
      <c r="O16" s="144">
        <v>3.5000000000000003E-2</v>
      </c>
      <c r="P16" s="112"/>
      <c r="Q16" s="112"/>
      <c r="R16" s="112"/>
      <c r="S16" s="112"/>
      <c r="T16" s="112"/>
    </row>
    <row r="17" spans="2:20" x14ac:dyDescent="0.2">
      <c r="B17" s="141" t="s">
        <v>147</v>
      </c>
      <c r="C17" s="144">
        <v>2.2819999999999951E-2</v>
      </c>
      <c r="D17" s="145">
        <v>3.5880000000000023E-2</v>
      </c>
      <c r="E17" s="160" t="s">
        <v>148</v>
      </c>
      <c r="F17" s="144">
        <v>0</v>
      </c>
      <c r="G17" s="144">
        <v>0</v>
      </c>
      <c r="H17" s="163" t="s">
        <v>149</v>
      </c>
      <c r="I17" s="144">
        <v>1.2800000000000001E-2</v>
      </c>
      <c r="J17" s="144">
        <v>6.1000000000000004E-3</v>
      </c>
      <c r="K17" s="163"/>
      <c r="L17" s="144"/>
      <c r="M17" s="144"/>
      <c r="N17" s="144">
        <v>9.7999999999999997E-3</v>
      </c>
      <c r="O17" s="144">
        <v>2.9700000000000001E-2</v>
      </c>
      <c r="P17" s="112"/>
      <c r="Q17" s="112"/>
      <c r="R17" s="112"/>
      <c r="S17" s="112"/>
      <c r="T17" s="112"/>
    </row>
    <row r="18" spans="2:20" x14ac:dyDescent="0.2">
      <c r="B18" s="141" t="s">
        <v>150</v>
      </c>
      <c r="C18" s="144">
        <v>2.3129999999999984E-2</v>
      </c>
      <c r="D18" s="145">
        <v>2.7599999999999958E-2</v>
      </c>
      <c r="E18" s="160" t="s">
        <v>148</v>
      </c>
      <c r="F18" s="144">
        <v>0</v>
      </c>
      <c r="G18" s="144">
        <v>0</v>
      </c>
      <c r="H18" s="163" t="s">
        <v>149</v>
      </c>
      <c r="I18" s="144">
        <v>8.9999999999999993E-3</v>
      </c>
      <c r="J18" s="144">
        <v>1.6000000000000001E-3</v>
      </c>
      <c r="K18" s="163"/>
      <c r="L18" s="144"/>
      <c r="M18" s="144"/>
      <c r="N18" s="144">
        <v>1.4E-2</v>
      </c>
      <c r="O18" s="144">
        <v>2.5999999999999999E-2</v>
      </c>
      <c r="P18" s="112"/>
      <c r="Q18" s="112"/>
      <c r="R18" s="112"/>
      <c r="S18" s="112"/>
      <c r="T18" s="112"/>
    </row>
    <row r="19" spans="2:20" x14ac:dyDescent="0.2">
      <c r="B19" s="141" t="s">
        <v>151</v>
      </c>
      <c r="C19" s="144">
        <v>3.4769999999999968E-2</v>
      </c>
      <c r="D19" s="145">
        <v>3.4510000000000041E-2</v>
      </c>
      <c r="E19" s="160" t="s">
        <v>148</v>
      </c>
      <c r="F19" s="144">
        <v>0</v>
      </c>
      <c r="G19" s="144">
        <v>0</v>
      </c>
      <c r="H19" s="163" t="s">
        <v>149</v>
      </c>
      <c r="I19" s="144">
        <v>2.4500000000000001E-2</v>
      </c>
      <c r="J19" s="144">
        <v>3.0999999999999999E-3</v>
      </c>
      <c r="K19" s="163"/>
      <c r="L19" s="144"/>
      <c r="M19" s="144"/>
      <c r="N19" s="144">
        <v>1.01E-2</v>
      </c>
      <c r="O19" s="144">
        <v>3.1300000000000001E-2</v>
      </c>
      <c r="P19" s="112"/>
      <c r="Q19" s="112"/>
      <c r="R19" s="112"/>
      <c r="S19" s="112"/>
      <c r="T19" s="112"/>
    </row>
    <row r="20" spans="2:20" x14ac:dyDescent="0.2">
      <c r="B20" s="141" t="s">
        <v>152</v>
      </c>
      <c r="C20" s="144">
        <v>3.4190000000000054E-2</v>
      </c>
      <c r="D20" s="145">
        <v>3.4560000000000035E-2</v>
      </c>
      <c r="E20" s="160" t="s">
        <v>148</v>
      </c>
      <c r="F20" s="144">
        <v>0</v>
      </c>
      <c r="G20" s="144">
        <v>0</v>
      </c>
      <c r="H20" s="163" t="s">
        <v>149</v>
      </c>
      <c r="I20" s="144">
        <v>1.3299999999999999E-2</v>
      </c>
      <c r="J20" s="144">
        <v>3.2000000000000002E-3</v>
      </c>
      <c r="K20" s="163"/>
      <c r="L20" s="144"/>
      <c r="M20" s="144"/>
      <c r="N20" s="144">
        <v>2.0799999999999999E-2</v>
      </c>
      <c r="O20" s="144">
        <v>3.1300000000000001E-2</v>
      </c>
      <c r="P20" s="112"/>
      <c r="Q20" s="112"/>
      <c r="R20" s="112"/>
      <c r="S20" s="112"/>
      <c r="T20" s="112"/>
    </row>
    <row r="21" spans="2:20" x14ac:dyDescent="0.2">
      <c r="B21" s="141" t="s">
        <v>153</v>
      </c>
      <c r="C21" s="144">
        <v>0.10585</v>
      </c>
      <c r="D21" s="145">
        <v>9.9990000000000023E-2</v>
      </c>
      <c r="E21" s="160" t="s">
        <v>148</v>
      </c>
      <c r="F21" s="144">
        <v>0</v>
      </c>
      <c r="G21" s="144">
        <v>0</v>
      </c>
      <c r="H21" s="163" t="s">
        <v>149</v>
      </c>
      <c r="I21" s="144">
        <v>8.7599999999999997E-2</v>
      </c>
      <c r="J21" s="144">
        <v>6.2799999999999995E-2</v>
      </c>
      <c r="K21" s="163"/>
      <c r="L21" s="144"/>
      <c r="M21" s="144"/>
      <c r="N21" s="144">
        <v>1.8100000000000002E-2</v>
      </c>
      <c r="O21" s="144">
        <v>3.7199999999999997E-2</v>
      </c>
      <c r="P21" s="112"/>
      <c r="Q21" s="112"/>
      <c r="R21" s="112"/>
      <c r="S21" s="112"/>
      <c r="T21" s="112"/>
    </row>
    <row r="22" spans="2:20" x14ac:dyDescent="0.2">
      <c r="B22" s="141" t="s">
        <v>154</v>
      </c>
      <c r="C22" s="144">
        <v>6.3899999999999957E-2</v>
      </c>
      <c r="D22" s="145">
        <v>4.5359999999999956E-2</v>
      </c>
      <c r="E22" s="160"/>
      <c r="F22" s="144">
        <v>0</v>
      </c>
      <c r="G22" s="144">
        <v>0</v>
      </c>
      <c r="H22" s="163" t="s">
        <v>155</v>
      </c>
      <c r="I22" s="144">
        <v>0</v>
      </c>
      <c r="J22" s="144">
        <v>0</v>
      </c>
      <c r="K22" s="163"/>
      <c r="L22" s="144"/>
      <c r="M22" s="144"/>
      <c r="N22" s="144">
        <v>6.3899999999999998E-2</v>
      </c>
      <c r="O22" s="144">
        <v>4.53E-2</v>
      </c>
      <c r="P22" s="112"/>
      <c r="Q22" s="112"/>
      <c r="R22" s="112"/>
      <c r="S22" s="112"/>
      <c r="T22" s="112"/>
    </row>
    <row r="23" spans="2:20" ht="22.5" x14ac:dyDescent="0.2">
      <c r="B23" s="141" t="s">
        <v>1176</v>
      </c>
      <c r="C23" s="144">
        <v>0.10199999999999999</v>
      </c>
      <c r="D23" s="145">
        <v>0.11700000000000001</v>
      </c>
      <c r="E23" s="164" t="s">
        <v>156</v>
      </c>
      <c r="F23" s="144">
        <v>0</v>
      </c>
      <c r="G23" s="144">
        <v>0</v>
      </c>
      <c r="H23" s="166" t="s">
        <v>157</v>
      </c>
      <c r="I23" s="144">
        <v>9.7000000000000003E-2</v>
      </c>
      <c r="J23" s="144">
        <v>0.10970000000000001</v>
      </c>
      <c r="K23" s="163"/>
      <c r="L23" s="144"/>
      <c r="M23" s="144"/>
      <c r="N23" s="144">
        <v>4.8999999999999998E-3</v>
      </c>
      <c r="O23" s="144">
        <v>6.6E-3</v>
      </c>
      <c r="P23" s="112"/>
      <c r="Q23" s="112"/>
      <c r="R23" s="112"/>
      <c r="S23" s="112"/>
      <c r="T23" s="112"/>
    </row>
    <row r="24" spans="2:20" ht="22.5" x14ac:dyDescent="0.2">
      <c r="B24" s="141" t="s">
        <v>1178</v>
      </c>
      <c r="C24" s="144">
        <v>0.10199999999999999</v>
      </c>
      <c r="D24" s="145">
        <v>0.11700000000000001</v>
      </c>
      <c r="E24" s="164" t="s">
        <v>156</v>
      </c>
      <c r="F24" s="144">
        <v>0</v>
      </c>
      <c r="G24" s="144">
        <v>0</v>
      </c>
      <c r="H24" s="167" t="s">
        <v>158</v>
      </c>
      <c r="I24" s="144">
        <v>9.7100000000000006E-2</v>
      </c>
      <c r="J24" s="144">
        <v>0.1096</v>
      </c>
      <c r="K24" s="163"/>
      <c r="L24" s="144"/>
      <c r="M24" s="144"/>
      <c r="N24" s="144">
        <v>4.7999999999999996E-3</v>
      </c>
      <c r="O24" s="144">
        <v>6.7000000000000002E-3</v>
      </c>
      <c r="P24" s="112"/>
      <c r="Q24" s="112"/>
      <c r="R24" s="112"/>
      <c r="S24" s="112"/>
      <c r="T24" s="112"/>
    </row>
    <row r="25" spans="2:20" x14ac:dyDescent="0.2">
      <c r="B25" s="141" t="s">
        <v>159</v>
      </c>
      <c r="C25" s="144">
        <v>0.16654999999999998</v>
      </c>
      <c r="D25" s="145">
        <v>0.15829000000000004</v>
      </c>
      <c r="E25" s="160"/>
      <c r="F25" s="144">
        <v>5.6899999999999999E-2</v>
      </c>
      <c r="G25" s="144">
        <v>4.58E-2</v>
      </c>
      <c r="H25" s="163"/>
      <c r="I25" s="144"/>
      <c r="J25" s="144"/>
      <c r="K25" s="163" t="s">
        <v>93</v>
      </c>
      <c r="L25" s="144">
        <v>0.1096</v>
      </c>
      <c r="M25" s="144">
        <v>0.1125</v>
      </c>
      <c r="N25" s="144">
        <v>0</v>
      </c>
      <c r="O25" s="144">
        <v>0</v>
      </c>
      <c r="P25" s="112"/>
      <c r="Q25" s="112"/>
      <c r="R25" s="112"/>
      <c r="S25" s="112"/>
      <c r="T25" s="112"/>
    </row>
    <row r="26" spans="2:20" x14ac:dyDescent="0.2">
      <c r="B26" s="141" t="s">
        <v>160</v>
      </c>
      <c r="C26" s="144">
        <v>7.6699999999999546E-3</v>
      </c>
      <c r="D26" s="145">
        <v>8.4400000000000031E-3</v>
      </c>
      <c r="E26" s="160"/>
      <c r="F26" s="144">
        <v>0</v>
      </c>
      <c r="G26" s="144">
        <v>0</v>
      </c>
      <c r="H26" s="141"/>
      <c r="I26" s="144"/>
      <c r="J26" s="144"/>
      <c r="K26" s="141"/>
      <c r="L26" s="144"/>
      <c r="M26" s="144"/>
      <c r="N26" s="144">
        <v>7.6670091845537115E-3</v>
      </c>
      <c r="O26" s="144">
        <v>8.0000000000000002E-3</v>
      </c>
      <c r="P26" s="112"/>
      <c r="Q26" s="112"/>
      <c r="R26" s="112"/>
      <c r="S26" s="112"/>
      <c r="T26" s="112"/>
    </row>
    <row r="27" spans="2:20" x14ac:dyDescent="0.2">
      <c r="B27" s="141" t="s">
        <v>161</v>
      </c>
      <c r="C27" s="144">
        <v>4.4549999999999979E-2</v>
      </c>
      <c r="D27" s="145">
        <v>4.6209999999999973E-2</v>
      </c>
      <c r="E27" s="160"/>
      <c r="F27" s="144">
        <v>0</v>
      </c>
      <c r="G27" s="144">
        <v>0</v>
      </c>
      <c r="H27" s="141"/>
      <c r="I27" s="144"/>
      <c r="J27" s="144"/>
      <c r="K27" s="141"/>
      <c r="L27" s="144"/>
      <c r="M27" s="144"/>
      <c r="N27" s="144">
        <v>4.4554282742172831E-2</v>
      </c>
      <c r="O27" s="144">
        <v>4.5999999999999999E-2</v>
      </c>
      <c r="P27" s="112"/>
      <c r="Q27" s="112"/>
      <c r="R27" s="112"/>
      <c r="S27" s="112"/>
      <c r="T27" s="112"/>
    </row>
    <row r="28" spans="2:20" x14ac:dyDescent="0.2">
      <c r="B28" s="141" t="s">
        <v>162</v>
      </c>
      <c r="C28" s="144">
        <v>8.2169999999999965E-2</v>
      </c>
      <c r="D28" s="145">
        <v>7.7579999999999982E-2</v>
      </c>
      <c r="E28" s="160"/>
      <c r="F28" s="144">
        <v>3.56E-2</v>
      </c>
      <c r="G28" s="144">
        <v>3.5299999999999998E-2</v>
      </c>
      <c r="H28" s="141"/>
      <c r="I28" s="144"/>
      <c r="J28" s="144"/>
      <c r="K28" s="141"/>
      <c r="L28" s="144"/>
      <c r="M28" s="144"/>
      <c r="N28" s="144">
        <v>4.6533274978434062E-2</v>
      </c>
      <c r="O28" s="144">
        <v>4.2000000000000003E-2</v>
      </c>
      <c r="P28" s="112"/>
      <c r="Q28" s="112"/>
      <c r="R28" s="112"/>
      <c r="S28" s="112"/>
      <c r="T28" s="112"/>
    </row>
    <row r="29" spans="2:20" x14ac:dyDescent="0.2">
      <c r="B29" s="141" t="s">
        <v>163</v>
      </c>
      <c r="C29" s="144">
        <v>6.1629999999999963E-2</v>
      </c>
      <c r="D29" s="145">
        <v>6.1729999999999952E-2</v>
      </c>
      <c r="E29" s="160"/>
      <c r="F29" s="144">
        <v>3.56E-2</v>
      </c>
      <c r="G29" s="144">
        <v>3.5299999999999998E-2</v>
      </c>
      <c r="H29" s="141"/>
      <c r="I29" s="144"/>
      <c r="J29" s="144"/>
      <c r="K29" s="141"/>
      <c r="L29" s="144"/>
      <c r="M29" s="144"/>
      <c r="N29" s="144">
        <v>2.5986958948596945E-2</v>
      </c>
      <c r="O29" s="144">
        <v>2.5999999999999999E-2</v>
      </c>
      <c r="P29" s="112"/>
      <c r="Q29" s="112"/>
      <c r="R29" s="112"/>
      <c r="S29" s="112"/>
      <c r="T29" s="112"/>
    </row>
    <row r="30" spans="2:20" x14ac:dyDescent="0.2">
      <c r="B30" s="141" t="s">
        <v>35</v>
      </c>
      <c r="C30" s="144">
        <v>0.97975999999999996</v>
      </c>
      <c r="D30" s="145">
        <v>0.93701000000000001</v>
      </c>
      <c r="E30" s="160" t="s">
        <v>164</v>
      </c>
      <c r="F30" s="144">
        <v>0</v>
      </c>
      <c r="G30" s="144">
        <v>0</v>
      </c>
      <c r="H30" s="163"/>
      <c r="I30" s="144"/>
      <c r="J30" s="144"/>
      <c r="K30" s="163" t="s">
        <v>93</v>
      </c>
      <c r="L30" s="144">
        <v>0.9798</v>
      </c>
      <c r="M30" s="144">
        <v>0.93700000000000006</v>
      </c>
      <c r="N30" s="144">
        <v>0</v>
      </c>
      <c r="O30" s="144">
        <v>0</v>
      </c>
      <c r="P30" s="112"/>
      <c r="Q30" s="112"/>
      <c r="R30" s="112"/>
      <c r="S30" s="112"/>
      <c r="T30" s="112"/>
    </row>
    <row r="31" spans="2:20" x14ac:dyDescent="0.2">
      <c r="B31" s="141" t="s">
        <v>165</v>
      </c>
      <c r="C31" s="144">
        <v>0.17627000000000004</v>
      </c>
      <c r="D31" s="145">
        <v>0.18864000000000003</v>
      </c>
      <c r="E31" s="160"/>
      <c r="F31" s="144">
        <v>2.1299999999999999E-2</v>
      </c>
      <c r="G31" s="144">
        <v>4.58E-2</v>
      </c>
      <c r="H31" s="163"/>
      <c r="I31" s="144"/>
      <c r="J31" s="144"/>
      <c r="K31" s="163" t="s">
        <v>93</v>
      </c>
      <c r="L31" s="144">
        <v>0.155</v>
      </c>
      <c r="M31" s="144">
        <v>0.1429</v>
      </c>
      <c r="N31" s="144">
        <v>0</v>
      </c>
      <c r="O31" s="144">
        <v>0</v>
      </c>
      <c r="P31" s="112"/>
      <c r="Q31" s="112"/>
      <c r="R31" s="112"/>
      <c r="S31" s="112"/>
      <c r="T31" s="112"/>
    </row>
    <row r="32" spans="2:20" ht="13.5" customHeight="1" x14ac:dyDescent="0.2">
      <c r="B32" s="141" t="s">
        <v>1181</v>
      </c>
      <c r="C32" s="144">
        <v>0.22384999999999999</v>
      </c>
      <c r="D32" s="145">
        <v>0.23540000000000005</v>
      </c>
      <c r="E32" s="160" t="s">
        <v>166</v>
      </c>
      <c r="F32" s="144">
        <v>0</v>
      </c>
      <c r="G32" s="144">
        <v>0</v>
      </c>
      <c r="H32" s="163" t="s">
        <v>167</v>
      </c>
      <c r="I32" s="144">
        <v>0</v>
      </c>
      <c r="J32" s="144">
        <v>0</v>
      </c>
      <c r="K32" s="163" t="s">
        <v>93</v>
      </c>
      <c r="L32" s="144">
        <v>0.2238</v>
      </c>
      <c r="M32" s="144">
        <v>0.23519999999999999</v>
      </c>
      <c r="N32" s="144">
        <v>0</v>
      </c>
      <c r="O32" s="144">
        <v>0</v>
      </c>
      <c r="P32" s="112"/>
      <c r="Q32" s="112"/>
      <c r="R32" s="112"/>
      <c r="S32" s="112"/>
      <c r="T32" s="112"/>
    </row>
    <row r="33" spans="2:21" x14ac:dyDescent="0.2">
      <c r="B33" s="141" t="s">
        <v>168</v>
      </c>
      <c r="C33" s="144">
        <v>0.23649999999999999</v>
      </c>
      <c r="D33" s="145">
        <v>0.24861999999999995</v>
      </c>
      <c r="E33" s="160" t="s">
        <v>169</v>
      </c>
      <c r="F33" s="144">
        <v>0</v>
      </c>
      <c r="G33" s="144">
        <v>0</v>
      </c>
      <c r="H33" s="141" t="s">
        <v>170</v>
      </c>
      <c r="I33" s="144">
        <v>0</v>
      </c>
      <c r="J33" s="144">
        <v>0</v>
      </c>
      <c r="K33" s="163" t="s">
        <v>171</v>
      </c>
      <c r="L33" s="144">
        <v>0.2366</v>
      </c>
      <c r="M33" s="144">
        <v>0.24859999999999999</v>
      </c>
      <c r="N33" s="144">
        <v>0</v>
      </c>
      <c r="O33" s="144">
        <v>0</v>
      </c>
      <c r="P33" s="112"/>
      <c r="Q33" s="112"/>
      <c r="R33" s="112"/>
      <c r="S33" s="112"/>
      <c r="T33" s="112"/>
    </row>
    <row r="34" spans="2:21" x14ac:dyDescent="0.2">
      <c r="B34" s="141" t="s">
        <v>37</v>
      </c>
      <c r="C34" s="144">
        <v>0.13105999999999995</v>
      </c>
      <c r="D34" s="145">
        <v>0.11421000000000003</v>
      </c>
      <c r="E34" s="160"/>
      <c r="F34" s="144">
        <v>0</v>
      </c>
      <c r="G34" s="144">
        <v>0</v>
      </c>
      <c r="H34" s="163"/>
      <c r="I34" s="144"/>
      <c r="J34" s="144"/>
      <c r="K34" s="163"/>
      <c r="L34" s="144"/>
      <c r="M34" s="144"/>
      <c r="N34" s="144">
        <v>0.13106224945450856</v>
      </c>
      <c r="O34" s="144">
        <v>0.11420852616208554</v>
      </c>
      <c r="P34" s="112"/>
      <c r="Q34" s="112"/>
      <c r="R34" s="112"/>
      <c r="S34" s="112"/>
      <c r="T34" s="112"/>
    </row>
    <row r="35" spans="2:21" x14ac:dyDescent="0.2">
      <c r="B35" s="141" t="s">
        <v>172</v>
      </c>
      <c r="C35" s="144">
        <v>4.3999999999999997E-2</v>
      </c>
      <c r="D35" s="145">
        <v>0.105</v>
      </c>
      <c r="E35" s="165"/>
      <c r="F35" s="144">
        <v>0</v>
      </c>
      <c r="G35" s="144">
        <v>0</v>
      </c>
      <c r="H35" s="167"/>
      <c r="I35" s="144"/>
      <c r="J35" s="144"/>
      <c r="K35" s="168"/>
      <c r="L35" s="144"/>
      <c r="M35" s="144"/>
      <c r="N35" s="144">
        <v>4.4224450702795959E-2</v>
      </c>
      <c r="O35" s="144">
        <v>0.10494164799814822</v>
      </c>
      <c r="P35" s="112"/>
      <c r="Q35" s="112"/>
      <c r="R35" s="112"/>
      <c r="S35" s="112"/>
      <c r="T35" s="112"/>
    </row>
    <row r="36" spans="2:21" x14ac:dyDescent="0.2">
      <c r="B36" s="141" t="s">
        <v>173</v>
      </c>
      <c r="C36" s="144">
        <v>8.9999999999999993E-3</v>
      </c>
      <c r="D36" s="145">
        <v>3.5999999999999997E-2</v>
      </c>
      <c r="E36" s="165"/>
      <c r="F36" s="144">
        <v>0</v>
      </c>
      <c r="G36" s="144">
        <v>0</v>
      </c>
      <c r="H36" s="167"/>
      <c r="I36" s="144"/>
      <c r="J36" s="144"/>
      <c r="K36" s="168"/>
      <c r="L36" s="144"/>
      <c r="M36" s="144"/>
      <c r="N36" s="144">
        <v>8.6105191048865878E-3</v>
      </c>
      <c r="O36" s="144">
        <v>3.6382603953128145E-2</v>
      </c>
      <c r="P36" s="112"/>
      <c r="Q36" s="112"/>
      <c r="R36" s="112"/>
      <c r="S36" s="112"/>
      <c r="T36" s="112"/>
    </row>
    <row r="37" spans="2:21" x14ac:dyDescent="0.2">
      <c r="B37" s="141" t="s">
        <v>174</v>
      </c>
      <c r="C37" s="144">
        <v>0.51082000000000005</v>
      </c>
      <c r="D37" s="145">
        <v>0.47657000000000005</v>
      </c>
      <c r="E37" s="160"/>
      <c r="F37" s="144">
        <v>8.0199999999999994E-2</v>
      </c>
      <c r="G37" s="144">
        <v>7.5700000000000003E-2</v>
      </c>
      <c r="H37" s="163"/>
      <c r="I37" s="144"/>
      <c r="J37" s="144"/>
      <c r="K37" s="163"/>
      <c r="L37" s="144"/>
      <c r="M37" s="144"/>
      <c r="N37" s="144">
        <v>0.43066549956868116</v>
      </c>
      <c r="O37" s="144">
        <v>0.40086818519804485</v>
      </c>
      <c r="P37" s="112"/>
      <c r="Q37" s="112"/>
      <c r="R37" s="112"/>
      <c r="S37" s="112"/>
      <c r="T37" s="112"/>
    </row>
    <row r="38" spans="2:21" x14ac:dyDescent="0.2">
      <c r="B38" s="141" t="s">
        <v>175</v>
      </c>
      <c r="C38" s="144">
        <v>0.67725999999999997</v>
      </c>
      <c r="D38" s="145">
        <v>0.66371999999999998</v>
      </c>
      <c r="E38" s="160"/>
      <c r="F38" s="144">
        <v>9.5299999999999996E-2</v>
      </c>
      <c r="G38" s="144">
        <v>0.14810000000000001</v>
      </c>
      <c r="H38" s="163"/>
      <c r="I38" s="144"/>
      <c r="J38" s="144"/>
      <c r="K38" s="163"/>
      <c r="L38" s="144"/>
      <c r="M38" s="144"/>
      <c r="N38" s="144">
        <v>0.58196484751611099</v>
      </c>
      <c r="O38" s="144">
        <v>0.51560783269202415</v>
      </c>
      <c r="P38" s="112"/>
      <c r="Q38" s="112"/>
      <c r="R38" s="112"/>
      <c r="S38" s="112"/>
      <c r="T38" s="112"/>
    </row>
    <row r="39" spans="2:21" x14ac:dyDescent="0.2">
      <c r="B39" s="141" t="s">
        <v>42</v>
      </c>
      <c r="C39" s="144">
        <v>0.69141000000000008</v>
      </c>
      <c r="D39" s="145">
        <v>0.65500999999999998</v>
      </c>
      <c r="E39" s="160"/>
      <c r="F39" s="144">
        <v>0.10009999999999999</v>
      </c>
      <c r="G39" s="144">
        <v>0.1027</v>
      </c>
      <c r="H39" s="163"/>
      <c r="I39" s="144"/>
      <c r="J39" s="144"/>
      <c r="K39" s="163"/>
      <c r="L39" s="144"/>
      <c r="M39" s="144"/>
      <c r="N39" s="144">
        <v>0.59131907444055409</v>
      </c>
      <c r="O39" s="144">
        <v>0.5522900842025491</v>
      </c>
      <c r="P39" s="112"/>
      <c r="Q39" s="112"/>
      <c r="R39" s="112"/>
      <c r="S39" s="112"/>
      <c r="T39" s="112"/>
    </row>
    <row r="40" spans="2:21" x14ac:dyDescent="0.2">
      <c r="B40" s="141" t="s">
        <v>176</v>
      </c>
      <c r="C40" s="144">
        <v>0.69140000000000001</v>
      </c>
      <c r="D40" s="145">
        <v>0.65503</v>
      </c>
      <c r="E40" s="160"/>
      <c r="F40" s="144">
        <v>9.5299999999999996E-2</v>
      </c>
      <c r="G40" s="144">
        <v>9.8299999999999998E-2</v>
      </c>
      <c r="H40" s="163"/>
      <c r="I40" s="144"/>
      <c r="J40" s="144"/>
      <c r="K40" s="163"/>
      <c r="L40" s="144"/>
      <c r="M40" s="144"/>
      <c r="N40" s="144">
        <v>0.59610481047343589</v>
      </c>
      <c r="O40" s="144">
        <v>0.55670235484929631</v>
      </c>
      <c r="P40" s="112"/>
      <c r="Q40" s="112"/>
      <c r="R40" s="112"/>
      <c r="S40" s="112"/>
      <c r="T40" s="112"/>
    </row>
    <row r="41" spans="2:21" x14ac:dyDescent="0.2">
      <c r="B41" s="141" t="s">
        <v>177</v>
      </c>
      <c r="C41" s="144">
        <v>0.69365999999999994</v>
      </c>
      <c r="D41" s="145">
        <v>0.65778000000000003</v>
      </c>
      <c r="E41" s="160"/>
      <c r="F41" s="144">
        <v>0.1547</v>
      </c>
      <c r="G41" s="144">
        <v>0.11940000000000001</v>
      </c>
      <c r="H41" s="163"/>
      <c r="I41" s="144"/>
      <c r="J41" s="144"/>
      <c r="K41" s="163"/>
      <c r="L41" s="144"/>
      <c r="M41" s="144"/>
      <c r="N41" s="144">
        <v>0.53892335210838793</v>
      </c>
      <c r="O41" s="144">
        <v>0.5383572655020048</v>
      </c>
      <c r="P41" s="112"/>
      <c r="Q41" s="112"/>
      <c r="R41" s="112"/>
      <c r="S41" s="112"/>
      <c r="T41" s="112"/>
    </row>
    <row r="42" spans="2:21" x14ac:dyDescent="0.2">
      <c r="B42" s="141" t="s">
        <v>45</v>
      </c>
      <c r="C42" s="144">
        <v>0.69361000000000006</v>
      </c>
      <c r="D42" s="145">
        <v>0.64219000000000004</v>
      </c>
      <c r="E42" s="160"/>
      <c r="F42" s="144">
        <v>0.1065</v>
      </c>
      <c r="G42" s="144">
        <v>8.3799999999999999E-2</v>
      </c>
      <c r="H42" s="163"/>
      <c r="I42" s="144"/>
      <c r="J42" s="144"/>
      <c r="K42" s="163"/>
      <c r="L42" s="144"/>
      <c r="M42" s="144"/>
      <c r="N42" s="144">
        <v>0.58709468716699653</v>
      </c>
      <c r="O42" s="144">
        <v>0.55838133243280519</v>
      </c>
      <c r="P42" s="112"/>
      <c r="Q42" s="112"/>
      <c r="R42" s="112"/>
      <c r="S42" s="112"/>
      <c r="T42" s="112"/>
    </row>
    <row r="43" spans="2:21" s="113" customFormat="1" x14ac:dyDescent="0.2">
      <c r="B43" s="141" t="s">
        <v>1184</v>
      </c>
      <c r="C43" s="144">
        <v>0.36811000000000005</v>
      </c>
      <c r="D43" s="145">
        <v>0.34633999999999998</v>
      </c>
      <c r="E43" s="160" t="s">
        <v>178</v>
      </c>
      <c r="F43" s="144">
        <v>9.4000000000000004E-3</v>
      </c>
      <c r="G43" s="144">
        <v>0</v>
      </c>
      <c r="H43" s="163" t="s">
        <v>179</v>
      </c>
      <c r="I43" s="144">
        <v>0</v>
      </c>
      <c r="J43" s="144">
        <v>0</v>
      </c>
      <c r="K43" s="163" t="s">
        <v>93</v>
      </c>
      <c r="L43" s="144">
        <v>0.35859999999999997</v>
      </c>
      <c r="M43" s="144">
        <v>0.34620000000000001</v>
      </c>
      <c r="N43" s="144">
        <v>0</v>
      </c>
      <c r="O43" s="144">
        <v>0</v>
      </c>
      <c r="P43" s="112"/>
      <c r="Q43" s="112"/>
      <c r="R43" s="112"/>
      <c r="S43" s="112"/>
      <c r="T43" s="112"/>
      <c r="U43" s="109"/>
    </row>
    <row r="44" spans="2:21" s="113" customFormat="1" ht="21.75" customHeight="1" x14ac:dyDescent="0.2">
      <c r="B44" s="141" t="s">
        <v>1186</v>
      </c>
      <c r="C44" s="144">
        <v>0.19800000000000001</v>
      </c>
      <c r="D44" s="145">
        <v>0.16300000000000001</v>
      </c>
      <c r="E44" s="160" t="s">
        <v>180</v>
      </c>
      <c r="F44" s="144">
        <v>8.9999999999999993E-3</v>
      </c>
      <c r="G44" s="144">
        <v>0</v>
      </c>
      <c r="H44" s="166" t="s">
        <v>181</v>
      </c>
      <c r="I44" s="144">
        <v>0</v>
      </c>
      <c r="J44" s="144">
        <v>1E-4</v>
      </c>
      <c r="K44" s="163" t="s">
        <v>141</v>
      </c>
      <c r="L44" s="144">
        <v>0.1888</v>
      </c>
      <c r="M44" s="144">
        <v>0.16239999999999999</v>
      </c>
      <c r="N44" s="144">
        <v>0</v>
      </c>
      <c r="O44" s="144">
        <v>0</v>
      </c>
      <c r="P44" s="112"/>
      <c r="Q44" s="112"/>
      <c r="R44" s="112"/>
      <c r="S44" s="112"/>
      <c r="T44" s="112"/>
    </row>
    <row r="45" spans="2:21" s="113" customFormat="1" ht="24" customHeight="1" x14ac:dyDescent="0.2">
      <c r="B45" s="141" t="s">
        <v>1188</v>
      </c>
      <c r="C45" s="144">
        <v>0.16500000000000001</v>
      </c>
      <c r="D45" s="145">
        <v>0.13300000000000001</v>
      </c>
      <c r="E45" s="160" t="s">
        <v>180</v>
      </c>
      <c r="F45" s="144">
        <v>8.9999999999999993E-3</v>
      </c>
      <c r="G45" s="144">
        <v>0</v>
      </c>
      <c r="H45" s="166" t="s">
        <v>181</v>
      </c>
      <c r="I45" s="144">
        <v>0</v>
      </c>
      <c r="J45" s="144">
        <v>0</v>
      </c>
      <c r="K45" s="163" t="s">
        <v>141</v>
      </c>
      <c r="L45" s="144">
        <v>0.15559999999999999</v>
      </c>
      <c r="M45" s="144">
        <v>0.1331</v>
      </c>
      <c r="N45" s="144">
        <v>0</v>
      </c>
      <c r="O45" s="144">
        <v>0</v>
      </c>
      <c r="P45" s="112"/>
      <c r="Q45" s="112"/>
      <c r="R45" s="112"/>
      <c r="S45" s="112"/>
      <c r="T45" s="112"/>
    </row>
    <row r="46" spans="2:21" ht="33" customHeight="1" x14ac:dyDescent="0.2">
      <c r="B46" s="141" t="s">
        <v>182</v>
      </c>
      <c r="C46" s="144">
        <v>0.312</v>
      </c>
      <c r="D46" s="145">
        <v>0.29099999999999998</v>
      </c>
      <c r="E46" s="160" t="s">
        <v>180</v>
      </c>
      <c r="F46" s="144">
        <v>8.9999999999999993E-3</v>
      </c>
      <c r="G46" s="144">
        <v>0</v>
      </c>
      <c r="H46" s="166" t="s">
        <v>183</v>
      </c>
      <c r="I46" s="144">
        <v>0</v>
      </c>
      <c r="J46" s="144">
        <v>0</v>
      </c>
      <c r="K46" s="163" t="s">
        <v>141</v>
      </c>
      <c r="L46" s="144">
        <v>0.30220000000000002</v>
      </c>
      <c r="M46" s="144">
        <v>0.29049999999999998</v>
      </c>
      <c r="N46" s="144">
        <v>0</v>
      </c>
      <c r="O46" s="144">
        <v>0</v>
      </c>
      <c r="P46" s="113"/>
      <c r="Q46" s="113"/>
      <c r="R46" s="113"/>
      <c r="S46" s="113"/>
      <c r="T46" s="113"/>
      <c r="U46" s="113"/>
    </row>
    <row r="47" spans="2:21" x14ac:dyDescent="0.2">
      <c r="O47" s="114"/>
      <c r="P47" s="113"/>
      <c r="Q47" s="113"/>
      <c r="R47" s="113"/>
      <c r="S47" s="113"/>
      <c r="T47" s="113"/>
    </row>
    <row r="48" spans="2:21" x14ac:dyDescent="0.2">
      <c r="O48" s="115"/>
      <c r="P48" s="113"/>
      <c r="Q48" s="113"/>
      <c r="R48" s="113"/>
      <c r="S48" s="113"/>
      <c r="T48" s="113"/>
    </row>
    <row r="49" spans="15:20" x14ac:dyDescent="0.2">
      <c r="O49" s="115"/>
      <c r="P49" s="113"/>
      <c r="Q49" s="113"/>
      <c r="R49" s="113"/>
      <c r="S49" s="113"/>
      <c r="T49" s="113"/>
    </row>
    <row r="50" spans="15:20" x14ac:dyDescent="0.2">
      <c r="O50" s="115"/>
      <c r="P50" s="113"/>
      <c r="Q50" s="113"/>
      <c r="R50" s="113"/>
      <c r="S50" s="113"/>
      <c r="T50" s="113"/>
    </row>
    <row r="51" spans="15:20" x14ac:dyDescent="0.2">
      <c r="O51" s="115"/>
      <c r="P51" s="113"/>
      <c r="Q51" s="113"/>
      <c r="R51" s="113"/>
      <c r="S51" s="113"/>
      <c r="T51" s="113"/>
    </row>
    <row r="52" spans="15:20" x14ac:dyDescent="0.2">
      <c r="O52" s="115"/>
      <c r="P52" s="113"/>
      <c r="Q52" s="113"/>
      <c r="R52" s="113"/>
      <c r="S52" s="113"/>
      <c r="T52" s="113"/>
    </row>
    <row r="53" spans="15:20" x14ac:dyDescent="0.2">
      <c r="O53" s="115"/>
      <c r="P53" s="113"/>
      <c r="Q53" s="113"/>
      <c r="R53" s="113"/>
      <c r="S53" s="113"/>
      <c r="T53" s="113"/>
    </row>
    <row r="54" spans="15:20" x14ac:dyDescent="0.2">
      <c r="O54" s="115"/>
      <c r="P54" s="113"/>
      <c r="Q54" s="113"/>
      <c r="R54" s="113"/>
      <c r="S54" s="113"/>
      <c r="T54" s="113"/>
    </row>
    <row r="55" spans="15:20" x14ac:dyDescent="0.2">
      <c r="O55" s="115"/>
    </row>
    <row r="56" spans="15:20" x14ac:dyDescent="0.2">
      <c r="O56" s="115"/>
      <c r="P56" s="113"/>
      <c r="Q56" s="113"/>
      <c r="R56" s="113"/>
      <c r="S56" s="113"/>
      <c r="T56" s="113"/>
    </row>
  </sheetData>
  <mergeCells count="11">
    <mergeCell ref="N4:O4"/>
    <mergeCell ref="C4:D4"/>
    <mergeCell ref="F4:G4"/>
    <mergeCell ref="I4:J4"/>
    <mergeCell ref="L4:M4"/>
    <mergeCell ref="N3:O3"/>
    <mergeCell ref="K3:M3"/>
    <mergeCell ref="B1:F1"/>
    <mergeCell ref="C3:D3"/>
    <mergeCell ref="E3:G3"/>
    <mergeCell ref="H3:J3"/>
  </mergeCells>
  <phoneticPr fontId="11" type="noConversion"/>
  <pageMargins left="0.28000000000000003" right="0.17" top="0.98425196850393704" bottom="0.98425196850393704" header="0.51181102362204722" footer="0.51181102362204722"/>
  <pageSetup paperSize="9" scale="56" orientation="portrait" horizontalDpi="1200" verticalDpi="1200" r:id="rId1"/>
  <headerFooter alignWithMargins="0"/>
  <rowBreaks count="2" manualBreakCount="2">
    <brk id="13" min="1" max="7" man="1"/>
    <brk id="33" min="1" max="7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workbookViewId="0"/>
  </sheetViews>
  <sheetFormatPr baseColWidth="10" defaultColWidth="26" defaultRowHeight="11.25" x14ac:dyDescent="0.2"/>
  <cols>
    <col min="1" max="1" width="3.7109375" style="130" customWidth="1"/>
    <col min="2" max="2" width="49" style="130" customWidth="1"/>
    <col min="3" max="3" width="18.5703125" style="130" customWidth="1"/>
    <col min="4" max="4" width="78.140625" style="130" customWidth="1"/>
    <col min="5" max="16384" width="26" style="130"/>
  </cols>
  <sheetData>
    <row r="1" spans="2:8" x14ac:dyDescent="0.2">
      <c r="B1" s="388" t="s">
        <v>684</v>
      </c>
      <c r="C1" s="403"/>
      <c r="D1" s="403"/>
      <c r="E1" s="133"/>
      <c r="F1" s="133"/>
      <c r="G1" s="133"/>
      <c r="H1" s="133"/>
    </row>
    <row r="3" spans="2:8" x14ac:dyDescent="0.2">
      <c r="B3" s="402" t="s">
        <v>237</v>
      </c>
      <c r="C3" s="402"/>
      <c r="D3" s="402"/>
    </row>
    <row r="4" spans="2:8" x14ac:dyDescent="0.2">
      <c r="B4" s="169" t="s">
        <v>53</v>
      </c>
      <c r="C4" s="169" t="s">
        <v>238</v>
      </c>
      <c r="D4" s="169" t="s">
        <v>239</v>
      </c>
    </row>
    <row r="5" spans="2:8" x14ac:dyDescent="0.2">
      <c r="B5" s="170" t="s">
        <v>63</v>
      </c>
      <c r="C5" s="170" t="s">
        <v>240</v>
      </c>
      <c r="D5" s="171" t="s">
        <v>241</v>
      </c>
    </row>
    <row r="6" spans="2:8" x14ac:dyDescent="0.2">
      <c r="B6" s="170" t="s">
        <v>64</v>
      </c>
      <c r="C6" s="170" t="s">
        <v>242</v>
      </c>
      <c r="D6" s="171"/>
    </row>
    <row r="7" spans="2:8" x14ac:dyDescent="0.2">
      <c r="B7" s="172" t="s">
        <v>1194</v>
      </c>
      <c r="C7" s="172" t="s">
        <v>243</v>
      </c>
      <c r="D7" s="173" t="s">
        <v>244</v>
      </c>
    </row>
    <row r="8" spans="2:8" x14ac:dyDescent="0.2">
      <c r="B8" s="170" t="s">
        <v>68</v>
      </c>
      <c r="C8" s="170" t="s">
        <v>693</v>
      </c>
      <c r="D8" s="174" t="s">
        <v>694</v>
      </c>
    </row>
    <row r="9" spans="2:8" x14ac:dyDescent="0.2">
      <c r="B9" s="170" t="s">
        <v>70</v>
      </c>
      <c r="C9" s="170" t="s">
        <v>695</v>
      </c>
      <c r="D9" s="174" t="s">
        <v>696</v>
      </c>
    </row>
    <row r="10" spans="2:8" ht="14.25" customHeight="1" x14ac:dyDescent="0.2">
      <c r="B10" s="170" t="s">
        <v>1197</v>
      </c>
      <c r="C10" s="170" t="s">
        <v>245</v>
      </c>
      <c r="D10" s="171" t="s">
        <v>246</v>
      </c>
    </row>
    <row r="11" spans="2:8" x14ac:dyDescent="0.2">
      <c r="B11" s="170" t="s">
        <v>1198</v>
      </c>
      <c r="C11" s="170" t="s">
        <v>247</v>
      </c>
      <c r="D11" s="171" t="s">
        <v>248</v>
      </c>
    </row>
    <row r="12" spans="2:8" x14ac:dyDescent="0.2">
      <c r="B12" s="170" t="s">
        <v>1199</v>
      </c>
      <c r="C12" s="170" t="s">
        <v>249</v>
      </c>
      <c r="D12" s="171" t="s">
        <v>248</v>
      </c>
    </row>
    <row r="13" spans="2:8" x14ac:dyDescent="0.2">
      <c r="B13" s="170" t="s">
        <v>1201</v>
      </c>
      <c r="C13" s="170" t="s">
        <v>250</v>
      </c>
      <c r="D13" s="171" t="s">
        <v>241</v>
      </c>
    </row>
    <row r="14" spans="2:8" x14ac:dyDescent="0.2">
      <c r="B14" s="170" t="s">
        <v>1148</v>
      </c>
      <c r="C14" s="170" t="s">
        <v>251</v>
      </c>
      <c r="D14" s="175"/>
    </row>
    <row r="15" spans="2:8" x14ac:dyDescent="0.2">
      <c r="B15" s="170" t="s">
        <v>1203</v>
      </c>
      <c r="C15" s="170" t="s">
        <v>252</v>
      </c>
      <c r="D15" s="171" t="s">
        <v>253</v>
      </c>
    </row>
    <row r="16" spans="2:8" x14ac:dyDescent="0.2">
      <c r="B16" s="170" t="s">
        <v>83</v>
      </c>
      <c r="C16" s="170" t="s">
        <v>697</v>
      </c>
      <c r="D16" s="171" t="s">
        <v>698</v>
      </c>
    </row>
    <row r="17" spans="2:4" ht="25.5" customHeight="1" x14ac:dyDescent="0.2">
      <c r="B17" s="170" t="s">
        <v>1207</v>
      </c>
      <c r="C17" s="170" t="s">
        <v>254</v>
      </c>
      <c r="D17" s="171" t="s">
        <v>255</v>
      </c>
    </row>
    <row r="18" spans="2:4" ht="22.5" x14ac:dyDescent="0.2">
      <c r="B18" s="170" t="s">
        <v>1208</v>
      </c>
      <c r="C18" s="170" t="s">
        <v>256</v>
      </c>
      <c r="D18" s="171" t="s">
        <v>257</v>
      </c>
    </row>
    <row r="19" spans="2:4" x14ac:dyDescent="0.2">
      <c r="B19" s="170" t="s">
        <v>89</v>
      </c>
      <c r="C19" s="170" t="s">
        <v>699</v>
      </c>
      <c r="D19" s="171"/>
    </row>
    <row r="20" spans="2:4" ht="22.5" x14ac:dyDescent="0.2">
      <c r="B20" s="170" t="s">
        <v>1210</v>
      </c>
      <c r="C20" s="170" t="s">
        <v>258</v>
      </c>
      <c r="D20" s="171" t="s">
        <v>255</v>
      </c>
    </row>
    <row r="21" spans="2:4" ht="22.5" x14ac:dyDescent="0.2">
      <c r="B21" s="170" t="s">
        <v>1211</v>
      </c>
      <c r="C21" s="170" t="s">
        <v>259</v>
      </c>
      <c r="D21" s="171" t="s">
        <v>257</v>
      </c>
    </row>
    <row r="22" spans="2:4" x14ac:dyDescent="0.2">
      <c r="B22" s="170" t="s">
        <v>929</v>
      </c>
      <c r="C22" s="170" t="s">
        <v>260</v>
      </c>
      <c r="D22" s="171" t="s">
        <v>261</v>
      </c>
    </row>
    <row r="23" spans="2:4" x14ac:dyDescent="0.2">
      <c r="B23" s="171" t="s">
        <v>94</v>
      </c>
      <c r="C23" s="170" t="s">
        <v>262</v>
      </c>
      <c r="D23" s="176" t="s">
        <v>263</v>
      </c>
    </row>
    <row r="24" spans="2:4" x14ac:dyDescent="0.2">
      <c r="B24" s="171" t="s">
        <v>107</v>
      </c>
      <c r="C24" s="170" t="s">
        <v>264</v>
      </c>
      <c r="D24" s="171" t="s">
        <v>265</v>
      </c>
    </row>
    <row r="25" spans="2:4" x14ac:dyDescent="0.2">
      <c r="B25" s="170" t="s">
        <v>1092</v>
      </c>
      <c r="C25" s="170" t="s">
        <v>266</v>
      </c>
      <c r="D25" s="171" t="s">
        <v>267</v>
      </c>
    </row>
    <row r="26" spans="2:4" x14ac:dyDescent="0.2">
      <c r="B26" s="170" t="s">
        <v>6</v>
      </c>
      <c r="C26" s="170" t="s">
        <v>268</v>
      </c>
      <c r="D26" s="171" t="s">
        <v>269</v>
      </c>
    </row>
    <row r="27" spans="2:4" x14ac:dyDescent="0.2">
      <c r="B27" s="170" t="s">
        <v>7</v>
      </c>
      <c r="C27" s="170" t="s">
        <v>270</v>
      </c>
      <c r="D27" s="171" t="s">
        <v>269</v>
      </c>
    </row>
    <row r="28" spans="2:4" x14ac:dyDescent="0.2">
      <c r="B28" s="170" t="s">
        <v>8</v>
      </c>
      <c r="C28" s="170" t="s">
        <v>271</v>
      </c>
      <c r="D28" s="171" t="s">
        <v>269</v>
      </c>
    </row>
    <row r="29" spans="2:4" x14ac:dyDescent="0.2">
      <c r="B29" s="170" t="s">
        <v>1165</v>
      </c>
      <c r="C29" s="170" t="s">
        <v>272</v>
      </c>
      <c r="D29" s="171" t="s">
        <v>265</v>
      </c>
    </row>
    <row r="30" spans="2:4" x14ac:dyDescent="0.2">
      <c r="B30" s="170" t="s">
        <v>9</v>
      </c>
      <c r="C30" s="170" t="s">
        <v>273</v>
      </c>
      <c r="D30" s="171" t="s">
        <v>274</v>
      </c>
    </row>
    <row r="31" spans="2:4" x14ac:dyDescent="0.2">
      <c r="B31" s="171" t="s">
        <v>12</v>
      </c>
      <c r="C31" s="170" t="s">
        <v>275</v>
      </c>
      <c r="D31" s="171" t="s">
        <v>265</v>
      </c>
    </row>
    <row r="32" spans="2:4" x14ac:dyDescent="0.2">
      <c r="B32" s="171" t="s">
        <v>276</v>
      </c>
      <c r="C32" s="170" t="s">
        <v>277</v>
      </c>
      <c r="D32" s="171" t="s">
        <v>278</v>
      </c>
    </row>
    <row r="33" spans="2:4" x14ac:dyDescent="0.2">
      <c r="B33" s="171" t="s">
        <v>14</v>
      </c>
      <c r="C33" s="170" t="s">
        <v>279</v>
      </c>
      <c r="D33" s="171" t="s">
        <v>278</v>
      </c>
    </row>
    <row r="34" spans="2:4" x14ac:dyDescent="0.2">
      <c r="B34" s="171" t="s">
        <v>15</v>
      </c>
      <c r="C34" s="170" t="s">
        <v>280</v>
      </c>
      <c r="D34" s="171" t="s">
        <v>278</v>
      </c>
    </row>
    <row r="35" spans="2:4" x14ac:dyDescent="0.2">
      <c r="B35" s="171" t="s">
        <v>426</v>
      </c>
      <c r="C35" s="170" t="s">
        <v>281</v>
      </c>
      <c r="D35" s="171" t="s">
        <v>265</v>
      </c>
    </row>
    <row r="36" spans="2:4" x14ac:dyDescent="0.2">
      <c r="B36" s="170" t="s">
        <v>18</v>
      </c>
      <c r="C36" s="170" t="s">
        <v>282</v>
      </c>
      <c r="D36" s="171" t="s">
        <v>278</v>
      </c>
    </row>
    <row r="37" spans="2:4" x14ac:dyDescent="0.2">
      <c r="B37" s="170" t="s">
        <v>19</v>
      </c>
      <c r="C37" s="170" t="s">
        <v>283</v>
      </c>
      <c r="D37" s="171" t="s">
        <v>278</v>
      </c>
    </row>
    <row r="38" spans="2:4" x14ac:dyDescent="0.2">
      <c r="B38" s="170" t="s">
        <v>20</v>
      </c>
      <c r="C38" s="170" t="s">
        <v>284</v>
      </c>
      <c r="D38" s="171" t="s">
        <v>285</v>
      </c>
    </row>
    <row r="39" spans="2:4" x14ac:dyDescent="0.2">
      <c r="B39" s="170" t="s">
        <v>286</v>
      </c>
      <c r="C39" s="170" t="s">
        <v>287</v>
      </c>
      <c r="D39" s="171" t="s">
        <v>265</v>
      </c>
    </row>
    <row r="40" spans="2:4" ht="12.75" customHeight="1" x14ac:dyDescent="0.2">
      <c r="B40" s="171" t="s">
        <v>23</v>
      </c>
      <c r="C40" s="170" t="s">
        <v>288</v>
      </c>
      <c r="D40" s="171" t="s">
        <v>289</v>
      </c>
    </row>
    <row r="41" spans="2:4" x14ac:dyDescent="0.2">
      <c r="B41" s="170" t="s">
        <v>145</v>
      </c>
      <c r="C41" s="170" t="s">
        <v>290</v>
      </c>
      <c r="D41" s="171" t="s">
        <v>291</v>
      </c>
    </row>
    <row r="42" spans="2:4" x14ac:dyDescent="0.2">
      <c r="B42" s="170" t="s">
        <v>292</v>
      </c>
      <c r="C42" s="170" t="s">
        <v>293</v>
      </c>
      <c r="D42" s="171" t="s">
        <v>265</v>
      </c>
    </row>
    <row r="43" spans="2:4" x14ac:dyDescent="0.2">
      <c r="B43" s="170" t="s">
        <v>294</v>
      </c>
      <c r="C43" s="170" t="s">
        <v>295</v>
      </c>
      <c r="D43" s="171" t="s">
        <v>265</v>
      </c>
    </row>
    <row r="44" spans="2:4" x14ac:dyDescent="0.2">
      <c r="B44" s="170" t="s">
        <v>296</v>
      </c>
      <c r="C44" s="170" t="s">
        <v>297</v>
      </c>
      <c r="D44" s="171" t="s">
        <v>265</v>
      </c>
    </row>
    <row r="45" spans="2:4" x14ac:dyDescent="0.2">
      <c r="B45" s="170" t="s">
        <v>298</v>
      </c>
      <c r="C45" s="170" t="s">
        <v>299</v>
      </c>
      <c r="D45" s="171" t="s">
        <v>265</v>
      </c>
    </row>
    <row r="46" spans="2:4" x14ac:dyDescent="0.2">
      <c r="B46" s="170" t="s">
        <v>300</v>
      </c>
      <c r="C46" s="170" t="s">
        <v>301</v>
      </c>
      <c r="D46" s="171" t="s">
        <v>265</v>
      </c>
    </row>
    <row r="47" spans="2:4" ht="22.5" x14ac:dyDescent="0.2">
      <c r="B47" s="170" t="s">
        <v>154</v>
      </c>
      <c r="C47" s="170" t="s">
        <v>302</v>
      </c>
      <c r="D47" s="171" t="s">
        <v>303</v>
      </c>
    </row>
    <row r="48" spans="2:4" x14ac:dyDescent="0.2">
      <c r="B48" s="170" t="s">
        <v>1176</v>
      </c>
      <c r="C48" s="170" t="s">
        <v>304</v>
      </c>
      <c r="D48" s="171" t="s">
        <v>305</v>
      </c>
    </row>
    <row r="49" spans="2:4" x14ac:dyDescent="0.2">
      <c r="B49" s="170" t="s">
        <v>1178</v>
      </c>
      <c r="C49" s="170" t="s">
        <v>306</v>
      </c>
      <c r="D49" s="171" t="s">
        <v>305</v>
      </c>
    </row>
  </sheetData>
  <mergeCells count="2">
    <mergeCell ref="B3:D3"/>
    <mergeCell ref="B1:D1"/>
  </mergeCells>
  <phoneticPr fontId="11" type="noConversion"/>
  <pageMargins left="0.78740157480314965" right="0.78740157480314965" top="0.98425196850393704" bottom="0.98425196850393704" header="0.47244094488188981" footer="0.47244094488188981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workbookViewId="0"/>
  </sheetViews>
  <sheetFormatPr baseColWidth="10" defaultColWidth="26" defaultRowHeight="11.25" x14ac:dyDescent="0.2"/>
  <cols>
    <col min="1" max="1" width="3.7109375" style="130" customWidth="1"/>
    <col min="2" max="2" width="49" style="130" customWidth="1"/>
    <col min="3" max="3" width="18.5703125" style="130" customWidth="1"/>
    <col min="4" max="4" width="78.140625" style="130" customWidth="1"/>
    <col min="5" max="16384" width="26" style="130"/>
  </cols>
  <sheetData>
    <row r="1" spans="2:8" x14ac:dyDescent="0.2">
      <c r="B1" s="388" t="s">
        <v>685</v>
      </c>
      <c r="C1" s="403"/>
      <c r="D1" s="403"/>
      <c r="E1" s="133"/>
      <c r="F1" s="133"/>
      <c r="G1" s="133"/>
      <c r="H1" s="133"/>
    </row>
    <row r="3" spans="2:8" x14ac:dyDescent="0.2">
      <c r="B3" s="169" t="s">
        <v>53</v>
      </c>
      <c r="C3" s="169" t="s">
        <v>238</v>
      </c>
      <c r="D3" s="169" t="s">
        <v>239</v>
      </c>
    </row>
    <row r="4" spans="2:8" x14ac:dyDescent="0.2">
      <c r="B4" s="177" t="s">
        <v>31</v>
      </c>
      <c r="C4" s="177" t="s">
        <v>307</v>
      </c>
      <c r="D4" s="171" t="s">
        <v>265</v>
      </c>
    </row>
    <row r="5" spans="2:8" x14ac:dyDescent="0.2">
      <c r="B5" s="170" t="s">
        <v>35</v>
      </c>
      <c r="C5" s="170" t="s">
        <v>308</v>
      </c>
      <c r="D5" s="171" t="s">
        <v>265</v>
      </c>
    </row>
    <row r="6" spans="2:8" x14ac:dyDescent="0.2">
      <c r="B6" s="170" t="s">
        <v>34</v>
      </c>
      <c r="C6" s="170" t="s">
        <v>309</v>
      </c>
      <c r="D6" s="171" t="s">
        <v>265</v>
      </c>
    </row>
    <row r="7" spans="2:8" x14ac:dyDescent="0.2">
      <c r="B7" s="170" t="s">
        <v>1181</v>
      </c>
      <c r="C7" s="170" t="s">
        <v>310</v>
      </c>
      <c r="D7" s="171" t="s">
        <v>265</v>
      </c>
    </row>
    <row r="8" spans="2:8" x14ac:dyDescent="0.2">
      <c r="B8" s="170" t="s">
        <v>168</v>
      </c>
      <c r="C8" s="170" t="s">
        <v>311</v>
      </c>
      <c r="D8" s="171" t="s">
        <v>312</v>
      </c>
    </row>
    <row r="9" spans="2:8" x14ac:dyDescent="0.2">
      <c r="B9" s="171" t="s">
        <v>37</v>
      </c>
      <c r="C9" s="170" t="s">
        <v>313</v>
      </c>
      <c r="D9" s="171" t="s">
        <v>265</v>
      </c>
    </row>
    <row r="10" spans="2:8" ht="19.5" customHeight="1" x14ac:dyDescent="0.2">
      <c r="B10" s="170" t="s">
        <v>314</v>
      </c>
      <c r="C10" s="170" t="s">
        <v>315</v>
      </c>
      <c r="D10" s="171" t="s">
        <v>700</v>
      </c>
    </row>
    <row r="11" spans="2:8" x14ac:dyDescent="0.2">
      <c r="B11" s="170" t="s">
        <v>317</v>
      </c>
      <c r="C11" s="170" t="s">
        <v>318</v>
      </c>
      <c r="D11" s="171" t="s">
        <v>316</v>
      </c>
    </row>
    <row r="12" spans="2:8" x14ac:dyDescent="0.2">
      <c r="B12" s="170" t="s">
        <v>40</v>
      </c>
      <c r="C12" s="170" t="s">
        <v>319</v>
      </c>
      <c r="D12" s="171" t="s">
        <v>265</v>
      </c>
    </row>
    <row r="13" spans="2:8" ht="15" customHeight="1" x14ac:dyDescent="0.2">
      <c r="B13" s="171" t="s">
        <v>320</v>
      </c>
      <c r="C13" s="170" t="s">
        <v>321</v>
      </c>
      <c r="D13" s="171" t="s">
        <v>265</v>
      </c>
    </row>
    <row r="14" spans="2:8" x14ac:dyDescent="0.2">
      <c r="B14" s="170" t="s">
        <v>42</v>
      </c>
      <c r="C14" s="170" t="s">
        <v>322</v>
      </c>
      <c r="D14" s="171" t="s">
        <v>265</v>
      </c>
    </row>
    <row r="15" spans="2:8" x14ac:dyDescent="0.2">
      <c r="B15" s="170" t="s">
        <v>176</v>
      </c>
      <c r="C15" s="170" t="s">
        <v>323</v>
      </c>
      <c r="D15" s="171" t="s">
        <v>265</v>
      </c>
    </row>
    <row r="16" spans="2:8" x14ac:dyDescent="0.2">
      <c r="B16" s="170" t="s">
        <v>44</v>
      </c>
      <c r="C16" s="170" t="s">
        <v>324</v>
      </c>
      <c r="D16" s="171" t="s">
        <v>265</v>
      </c>
    </row>
    <row r="17" spans="2:4" x14ac:dyDescent="0.2">
      <c r="B17" s="170" t="s">
        <v>45</v>
      </c>
      <c r="C17" s="170" t="s">
        <v>325</v>
      </c>
      <c r="D17" s="171" t="s">
        <v>265</v>
      </c>
    </row>
    <row r="18" spans="2:4" x14ac:dyDescent="0.2">
      <c r="B18" s="171" t="s">
        <v>1184</v>
      </c>
      <c r="C18" s="170" t="s">
        <v>326</v>
      </c>
      <c r="D18" s="171" t="s">
        <v>265</v>
      </c>
    </row>
    <row r="19" spans="2:4" x14ac:dyDescent="0.2">
      <c r="B19" s="170" t="s">
        <v>1186</v>
      </c>
      <c r="C19" s="170" t="s">
        <v>327</v>
      </c>
      <c r="D19" s="171" t="s">
        <v>328</v>
      </c>
    </row>
    <row r="20" spans="2:4" ht="14.25" customHeight="1" x14ac:dyDescent="0.2">
      <c r="B20" s="170" t="s">
        <v>1188</v>
      </c>
      <c r="C20" s="170" t="s">
        <v>1039</v>
      </c>
      <c r="D20" s="171" t="s">
        <v>328</v>
      </c>
    </row>
    <row r="21" spans="2:4" x14ac:dyDescent="0.2">
      <c r="B21" s="170" t="s">
        <v>182</v>
      </c>
      <c r="C21" s="170" t="s">
        <v>1044</v>
      </c>
      <c r="D21" s="171" t="s">
        <v>329</v>
      </c>
    </row>
    <row r="22" spans="2:4" x14ac:dyDescent="0.2">
      <c r="B22" s="170" t="s">
        <v>330</v>
      </c>
      <c r="C22" s="170" t="s">
        <v>331</v>
      </c>
      <c r="D22" s="171" t="s">
        <v>332</v>
      </c>
    </row>
    <row r="23" spans="2:4" ht="20.25" customHeight="1" x14ac:dyDescent="0.2">
      <c r="B23" s="170" t="s">
        <v>424</v>
      </c>
      <c r="C23" s="170" t="s">
        <v>333</v>
      </c>
      <c r="D23" s="171" t="s">
        <v>334</v>
      </c>
    </row>
    <row r="24" spans="2:4" x14ac:dyDescent="0.2">
      <c r="B24" s="170" t="s">
        <v>425</v>
      </c>
      <c r="C24" s="170" t="s">
        <v>335</v>
      </c>
      <c r="D24" s="171" t="s">
        <v>336</v>
      </c>
    </row>
    <row r="25" spans="2:4" ht="16.5" customHeight="1" x14ac:dyDescent="0.2">
      <c r="B25" s="170" t="s">
        <v>337</v>
      </c>
      <c r="C25" s="170" t="s">
        <v>338</v>
      </c>
      <c r="D25" s="175"/>
    </row>
    <row r="26" spans="2:4" ht="23.25" customHeight="1" x14ac:dyDescent="0.2">
      <c r="B26" s="171" t="s">
        <v>339</v>
      </c>
      <c r="C26" s="170" t="s">
        <v>340</v>
      </c>
      <c r="D26" s="171"/>
    </row>
    <row r="27" spans="2:4" x14ac:dyDescent="0.2">
      <c r="B27" s="170" t="s">
        <v>341</v>
      </c>
      <c r="C27" s="170" t="s">
        <v>342</v>
      </c>
      <c r="D27" s="171"/>
    </row>
    <row r="28" spans="2:4" x14ac:dyDescent="0.2">
      <c r="B28" s="171" t="s">
        <v>343</v>
      </c>
      <c r="C28" s="170" t="s">
        <v>344</v>
      </c>
      <c r="D28" s="171"/>
    </row>
    <row r="29" spans="2:4" x14ac:dyDescent="0.2">
      <c r="B29" s="171" t="s">
        <v>345</v>
      </c>
      <c r="C29" s="170" t="s">
        <v>346</v>
      </c>
      <c r="D29" s="171"/>
    </row>
    <row r="30" spans="2:4" x14ac:dyDescent="0.2">
      <c r="B30" s="171" t="s">
        <v>1157</v>
      </c>
      <c r="C30" s="178" t="s">
        <v>347</v>
      </c>
      <c r="D30" s="178"/>
    </row>
    <row r="31" spans="2:4" x14ac:dyDescent="0.2">
      <c r="B31" s="171" t="s">
        <v>1155</v>
      </c>
      <c r="C31" s="178" t="s">
        <v>348</v>
      </c>
      <c r="D31" s="178"/>
    </row>
    <row r="32" spans="2:4" x14ac:dyDescent="0.2">
      <c r="B32" s="170" t="s">
        <v>109</v>
      </c>
      <c r="C32" s="170" t="s">
        <v>349</v>
      </c>
      <c r="D32" s="171"/>
    </row>
    <row r="33" spans="2:4" x14ac:dyDescent="0.2">
      <c r="B33" s="171" t="s">
        <v>350</v>
      </c>
      <c r="C33" s="170" t="s">
        <v>351</v>
      </c>
      <c r="D33" s="171" t="s">
        <v>352</v>
      </c>
    </row>
    <row r="34" spans="2:4" x14ac:dyDescent="0.2">
      <c r="B34" s="171" t="s">
        <v>353</v>
      </c>
      <c r="C34" s="170" t="s">
        <v>354</v>
      </c>
      <c r="D34" s="171" t="s">
        <v>355</v>
      </c>
    </row>
    <row r="35" spans="2:4" x14ac:dyDescent="0.2">
      <c r="B35" s="170" t="s">
        <v>356</v>
      </c>
      <c r="C35" s="170" t="s">
        <v>357</v>
      </c>
      <c r="D35" s="171" t="s">
        <v>358</v>
      </c>
    </row>
    <row r="36" spans="2:4" x14ac:dyDescent="0.2">
      <c r="B36" s="171" t="s">
        <v>359</v>
      </c>
      <c r="C36" s="170" t="s">
        <v>360</v>
      </c>
      <c r="D36" s="171" t="s">
        <v>361</v>
      </c>
    </row>
    <row r="37" spans="2:4" x14ac:dyDescent="0.2">
      <c r="B37" s="171" t="s">
        <v>362</v>
      </c>
      <c r="C37" s="170" t="s">
        <v>363</v>
      </c>
      <c r="D37" s="171" t="s">
        <v>364</v>
      </c>
    </row>
    <row r="38" spans="2:4" x14ac:dyDescent="0.2">
      <c r="B38" s="170" t="s">
        <v>365</v>
      </c>
      <c r="C38" s="170" t="s">
        <v>366</v>
      </c>
      <c r="D38" s="171" t="s">
        <v>367</v>
      </c>
    </row>
    <row r="39" spans="2:4" x14ac:dyDescent="0.2">
      <c r="B39" s="170" t="s">
        <v>162</v>
      </c>
      <c r="C39" s="170" t="s">
        <v>368</v>
      </c>
      <c r="D39" s="171" t="s">
        <v>369</v>
      </c>
    </row>
    <row r="40" spans="2:4" x14ac:dyDescent="0.2">
      <c r="B40" s="170" t="s">
        <v>163</v>
      </c>
      <c r="C40" s="170" t="s">
        <v>370</v>
      </c>
      <c r="D40" s="171" t="s">
        <v>369</v>
      </c>
    </row>
    <row r="41" spans="2:4" x14ac:dyDescent="0.2">
      <c r="B41" s="170" t="s">
        <v>371</v>
      </c>
      <c r="C41" s="170" t="s">
        <v>372</v>
      </c>
      <c r="D41" s="175" t="s">
        <v>373</v>
      </c>
    </row>
    <row r="42" spans="2:4" x14ac:dyDescent="0.2">
      <c r="B42" s="170" t="s">
        <v>374</v>
      </c>
      <c r="C42" s="170" t="s">
        <v>375</v>
      </c>
      <c r="D42" s="171" t="s">
        <v>376</v>
      </c>
    </row>
    <row r="43" spans="2:4" x14ac:dyDescent="0.2">
      <c r="B43" s="170" t="s">
        <v>377</v>
      </c>
      <c r="C43" s="170" t="s">
        <v>378</v>
      </c>
      <c r="D43" s="175" t="s">
        <v>379</v>
      </c>
    </row>
    <row r="44" spans="2:4" x14ac:dyDescent="0.2">
      <c r="B44" s="170" t="s">
        <v>380</v>
      </c>
      <c r="C44" s="170" t="s">
        <v>381</v>
      </c>
      <c r="D44" s="171" t="s">
        <v>376</v>
      </c>
    </row>
    <row r="45" spans="2:4" x14ac:dyDescent="0.2">
      <c r="B45" s="179" t="s">
        <v>382</v>
      </c>
      <c r="C45" s="179" t="s">
        <v>383</v>
      </c>
      <c r="D45" s="179"/>
    </row>
    <row r="46" spans="2:4" x14ac:dyDescent="0.2">
      <c r="B46" s="179" t="s">
        <v>384</v>
      </c>
      <c r="C46" s="179" t="s">
        <v>385</v>
      </c>
      <c r="D46" s="179"/>
    </row>
    <row r="47" spans="2:4" x14ac:dyDescent="0.2">
      <c r="B47" s="179" t="s">
        <v>386</v>
      </c>
      <c r="C47" s="179" t="s">
        <v>387</v>
      </c>
      <c r="D47" s="179" t="s">
        <v>388</v>
      </c>
    </row>
    <row r="48" spans="2:4" x14ac:dyDescent="0.2">
      <c r="B48" s="404" t="s">
        <v>389</v>
      </c>
      <c r="C48" s="405"/>
      <c r="D48" s="406"/>
    </row>
  </sheetData>
  <mergeCells count="2">
    <mergeCell ref="B48:D48"/>
    <mergeCell ref="B1:D1"/>
  </mergeCells>
  <phoneticPr fontId="11" type="noConversion"/>
  <pageMargins left="0.78740157480314965" right="0.78740157480314965" top="0.98425196850393704" bottom="0.98425196850393704" header="0.47244094488188981" footer="0.47244094488188981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workbookViewId="0"/>
  </sheetViews>
  <sheetFormatPr baseColWidth="10" defaultRowHeight="11.25" x14ac:dyDescent="0.2"/>
  <cols>
    <col min="1" max="1" width="3.7109375" style="125" customWidth="1"/>
    <col min="2" max="2" width="15.85546875" style="125" customWidth="1"/>
    <col min="3" max="16384" width="11.42578125" style="125"/>
  </cols>
  <sheetData>
    <row r="1" spans="2:10" ht="15" customHeight="1" x14ac:dyDescent="0.2">
      <c r="B1" s="269" t="s">
        <v>184</v>
      </c>
      <c r="C1" s="269"/>
      <c r="D1" s="269"/>
      <c r="E1" s="269"/>
      <c r="F1" s="269"/>
      <c r="G1" s="269"/>
      <c r="H1" s="269"/>
      <c r="I1" s="269"/>
    </row>
    <row r="2" spans="2:10" ht="15" customHeight="1" x14ac:dyDescent="0.2">
      <c r="B2" s="132"/>
      <c r="C2" s="132"/>
      <c r="D2" s="104" t="s">
        <v>686</v>
      </c>
      <c r="E2" s="132"/>
      <c r="F2" s="132"/>
      <c r="G2" s="132"/>
      <c r="H2" s="132"/>
    </row>
    <row r="4" spans="2:10" x14ac:dyDescent="0.2">
      <c r="B4" s="408" t="s">
        <v>390</v>
      </c>
      <c r="C4" s="409" t="s">
        <v>391</v>
      </c>
      <c r="D4" s="409"/>
      <c r="E4" s="409" t="s">
        <v>392</v>
      </c>
      <c r="F4" s="409"/>
      <c r="G4" s="409"/>
      <c r="H4" s="409"/>
      <c r="I4" s="409"/>
      <c r="J4" s="409"/>
    </row>
    <row r="5" spans="2:10" x14ac:dyDescent="0.2">
      <c r="B5" s="408"/>
      <c r="C5" s="409"/>
      <c r="D5" s="409"/>
      <c r="E5" s="409"/>
      <c r="F5" s="409"/>
      <c r="G5" s="409"/>
      <c r="H5" s="409"/>
      <c r="I5" s="409"/>
      <c r="J5" s="409"/>
    </row>
    <row r="6" spans="2:10" ht="38.25" customHeight="1" x14ac:dyDescent="0.2">
      <c r="B6" s="408"/>
      <c r="C6" s="180" t="s">
        <v>394</v>
      </c>
      <c r="D6" s="180" t="s">
        <v>395</v>
      </c>
      <c r="E6" s="180" t="s">
        <v>396</v>
      </c>
      <c r="F6" s="180" t="s">
        <v>397</v>
      </c>
      <c r="G6" s="180" t="s">
        <v>398</v>
      </c>
      <c r="H6" s="180" t="s">
        <v>399</v>
      </c>
      <c r="I6" s="180" t="s">
        <v>400</v>
      </c>
      <c r="J6" s="180" t="s">
        <v>401</v>
      </c>
    </row>
    <row r="7" spans="2:10" ht="14.25" customHeight="1" x14ac:dyDescent="0.2">
      <c r="B7" s="181" t="s">
        <v>409</v>
      </c>
      <c r="C7" s="182">
        <v>51.1</v>
      </c>
      <c r="D7" s="182">
        <v>48.9</v>
      </c>
      <c r="E7" s="182">
        <v>2.1</v>
      </c>
      <c r="F7" s="182">
        <v>13.8</v>
      </c>
      <c r="G7" s="182">
        <v>31.6</v>
      </c>
      <c r="H7" s="182">
        <v>31.2</v>
      </c>
      <c r="I7" s="182">
        <v>17.100000000000001</v>
      </c>
      <c r="J7" s="182">
        <v>4.3</v>
      </c>
    </row>
    <row r="8" spans="2:10" x14ac:dyDescent="0.2">
      <c r="B8" s="183" t="s">
        <v>799</v>
      </c>
      <c r="C8" s="184">
        <v>51.6</v>
      </c>
      <c r="D8" s="184">
        <v>48.4</v>
      </c>
      <c r="E8" s="184">
        <v>1.1000000000000001</v>
      </c>
      <c r="F8" s="184">
        <v>12.9</v>
      </c>
      <c r="G8" s="184">
        <v>34</v>
      </c>
      <c r="H8" s="184">
        <v>31.9</v>
      </c>
      <c r="I8" s="184">
        <v>16.600000000000001</v>
      </c>
      <c r="J8" s="184">
        <v>3.5</v>
      </c>
    </row>
    <row r="9" spans="2:10" x14ac:dyDescent="0.2">
      <c r="B9" s="183" t="s">
        <v>810</v>
      </c>
      <c r="C9" s="184">
        <v>50.2</v>
      </c>
      <c r="D9" s="184">
        <v>49.8</v>
      </c>
      <c r="E9" s="184">
        <v>2.5</v>
      </c>
      <c r="F9" s="184">
        <v>16.399999999999999</v>
      </c>
      <c r="G9" s="184">
        <v>33</v>
      </c>
      <c r="H9" s="184">
        <v>30.2</v>
      </c>
      <c r="I9" s="184">
        <v>15.2</v>
      </c>
      <c r="J9" s="184">
        <v>2.8</v>
      </c>
    </row>
    <row r="10" spans="2:10" x14ac:dyDescent="0.2">
      <c r="B10" s="183" t="s">
        <v>801</v>
      </c>
      <c r="C10" s="184">
        <v>50</v>
      </c>
      <c r="D10" s="184">
        <v>50</v>
      </c>
      <c r="E10" s="184">
        <v>1.7</v>
      </c>
      <c r="F10" s="184">
        <v>13.3</v>
      </c>
      <c r="G10" s="184">
        <v>33.299999999999997</v>
      </c>
      <c r="H10" s="184">
        <v>31.2</v>
      </c>
      <c r="I10" s="184">
        <v>16.600000000000001</v>
      </c>
      <c r="J10" s="184">
        <v>3.9</v>
      </c>
    </row>
    <row r="11" spans="2:10" x14ac:dyDescent="0.2">
      <c r="B11" s="183" t="s">
        <v>717</v>
      </c>
      <c r="C11" s="184">
        <v>50.3</v>
      </c>
      <c r="D11" s="184">
        <v>49.7</v>
      </c>
      <c r="E11" s="184">
        <v>3.3</v>
      </c>
      <c r="F11" s="184">
        <v>20</v>
      </c>
      <c r="G11" s="184">
        <v>34</v>
      </c>
      <c r="H11" s="184">
        <v>27.2</v>
      </c>
      <c r="I11" s="184">
        <v>12.4</v>
      </c>
      <c r="J11" s="184">
        <v>3.2</v>
      </c>
    </row>
    <row r="12" spans="2:10" x14ac:dyDescent="0.2">
      <c r="B12" s="183" t="s">
        <v>785</v>
      </c>
      <c r="C12" s="184">
        <v>51.6</v>
      </c>
      <c r="D12" s="184">
        <v>48.4</v>
      </c>
      <c r="E12" s="184">
        <v>2</v>
      </c>
      <c r="F12" s="184">
        <v>13</v>
      </c>
      <c r="G12" s="184">
        <v>31.3</v>
      </c>
      <c r="H12" s="184">
        <v>30.9</v>
      </c>
      <c r="I12" s="184">
        <v>18.3</v>
      </c>
      <c r="J12" s="184">
        <v>4.5</v>
      </c>
    </row>
    <row r="13" spans="2:10" x14ac:dyDescent="0.2">
      <c r="B13" s="180">
        <v>10</v>
      </c>
      <c r="C13" s="184">
        <v>50.9</v>
      </c>
      <c r="D13" s="184">
        <v>49.1</v>
      </c>
      <c r="E13" s="184">
        <v>2.6</v>
      </c>
      <c r="F13" s="184">
        <v>17.7</v>
      </c>
      <c r="G13" s="184">
        <v>33.5</v>
      </c>
      <c r="H13" s="184">
        <v>29.3</v>
      </c>
      <c r="I13" s="184">
        <v>13.6</v>
      </c>
      <c r="J13" s="184">
        <v>3.3</v>
      </c>
    </row>
    <row r="14" spans="2:10" x14ac:dyDescent="0.2">
      <c r="B14" s="180">
        <v>11</v>
      </c>
      <c r="C14" s="184">
        <v>48.9</v>
      </c>
      <c r="D14" s="184">
        <v>51.1</v>
      </c>
      <c r="E14" s="184">
        <v>2.4</v>
      </c>
      <c r="F14" s="184">
        <v>16.5</v>
      </c>
      <c r="G14" s="184">
        <v>30.6</v>
      </c>
      <c r="H14" s="184">
        <v>29</v>
      </c>
      <c r="I14" s="184">
        <v>16.7</v>
      </c>
      <c r="J14" s="184">
        <v>4.8</v>
      </c>
    </row>
    <row r="15" spans="2:10" x14ac:dyDescent="0.2">
      <c r="B15" s="180">
        <v>12</v>
      </c>
      <c r="C15" s="184">
        <v>51.8</v>
      </c>
      <c r="D15" s="184">
        <v>48.2</v>
      </c>
      <c r="E15" s="184">
        <v>1.4</v>
      </c>
      <c r="F15" s="184">
        <v>11.5</v>
      </c>
      <c r="G15" s="184">
        <v>33.9</v>
      </c>
      <c r="H15" s="184">
        <v>32.6</v>
      </c>
      <c r="I15" s="184">
        <v>16.399999999999999</v>
      </c>
      <c r="J15" s="184">
        <v>4.0999999999999996</v>
      </c>
    </row>
    <row r="16" spans="2:10" x14ac:dyDescent="0.2">
      <c r="B16" s="180">
        <v>13</v>
      </c>
      <c r="C16" s="184">
        <v>51.1</v>
      </c>
      <c r="D16" s="184">
        <v>48.9</v>
      </c>
      <c r="E16" s="184">
        <v>1.8</v>
      </c>
      <c r="F16" s="184">
        <v>13.2</v>
      </c>
      <c r="G16" s="184">
        <v>30.3</v>
      </c>
      <c r="H16" s="184">
        <v>31.3</v>
      </c>
      <c r="I16" s="184">
        <v>18.399999999999999</v>
      </c>
      <c r="J16" s="184">
        <v>5</v>
      </c>
    </row>
    <row r="17" spans="2:10" x14ac:dyDescent="0.2">
      <c r="B17" s="180">
        <v>14</v>
      </c>
      <c r="C17" s="184">
        <v>52.4</v>
      </c>
      <c r="D17" s="184">
        <v>47.6</v>
      </c>
      <c r="E17" s="184">
        <v>2.1</v>
      </c>
      <c r="F17" s="184">
        <v>15.1</v>
      </c>
      <c r="G17" s="184">
        <v>33.799999999999997</v>
      </c>
      <c r="H17" s="184">
        <v>29.8</v>
      </c>
      <c r="I17" s="184">
        <v>16</v>
      </c>
      <c r="J17" s="184">
        <v>3.2</v>
      </c>
    </row>
    <row r="18" spans="2:10" x14ac:dyDescent="0.2">
      <c r="B18" s="180">
        <v>15</v>
      </c>
      <c r="C18" s="184">
        <v>48.9</v>
      </c>
      <c r="D18" s="184">
        <v>51.1</v>
      </c>
      <c r="E18" s="184">
        <v>0.9</v>
      </c>
      <c r="F18" s="184">
        <v>11.8</v>
      </c>
      <c r="G18" s="184">
        <v>34</v>
      </c>
      <c r="H18" s="184">
        <v>32.5</v>
      </c>
      <c r="I18" s="184">
        <v>17.8</v>
      </c>
      <c r="J18" s="184">
        <v>2.9</v>
      </c>
    </row>
    <row r="19" spans="2:10" x14ac:dyDescent="0.2">
      <c r="B19" s="180">
        <v>16</v>
      </c>
      <c r="C19" s="184">
        <v>52.3</v>
      </c>
      <c r="D19" s="184">
        <v>47.7</v>
      </c>
      <c r="E19" s="184">
        <v>2.7</v>
      </c>
      <c r="F19" s="184">
        <v>15.8</v>
      </c>
      <c r="G19" s="184">
        <v>34.299999999999997</v>
      </c>
      <c r="H19" s="184">
        <v>28.5</v>
      </c>
      <c r="I19" s="184">
        <v>14.9</v>
      </c>
      <c r="J19" s="184">
        <v>3.7</v>
      </c>
    </row>
    <row r="20" spans="2:10" x14ac:dyDescent="0.2">
      <c r="B20" s="180">
        <v>17</v>
      </c>
      <c r="C20" s="184">
        <v>51.2</v>
      </c>
      <c r="D20" s="184">
        <v>48.8</v>
      </c>
      <c r="E20" s="184">
        <v>2.2000000000000002</v>
      </c>
      <c r="F20" s="184">
        <v>15.1</v>
      </c>
      <c r="G20" s="184">
        <v>33.299999999999997</v>
      </c>
      <c r="H20" s="184">
        <v>29.2</v>
      </c>
      <c r="I20" s="184">
        <v>16.399999999999999</v>
      </c>
      <c r="J20" s="184">
        <v>3.8</v>
      </c>
    </row>
    <row r="21" spans="2:10" x14ac:dyDescent="0.2">
      <c r="B21" s="180">
        <v>19</v>
      </c>
      <c r="C21" s="184">
        <v>51.1</v>
      </c>
      <c r="D21" s="184">
        <v>48.9</v>
      </c>
      <c r="E21" s="184">
        <v>1.8</v>
      </c>
      <c r="F21" s="184">
        <v>14.1</v>
      </c>
      <c r="G21" s="184">
        <v>33.799999999999997</v>
      </c>
      <c r="H21" s="184">
        <v>29.6</v>
      </c>
      <c r="I21" s="184">
        <v>17</v>
      </c>
      <c r="J21" s="184">
        <v>3.7</v>
      </c>
    </row>
    <row r="22" spans="2:10" x14ac:dyDescent="0.2">
      <c r="B22" s="180">
        <v>21</v>
      </c>
      <c r="C22" s="184">
        <v>51</v>
      </c>
      <c r="D22" s="184">
        <v>49</v>
      </c>
      <c r="E22" s="184">
        <v>1.6</v>
      </c>
      <c r="F22" s="184">
        <v>13.5</v>
      </c>
      <c r="G22" s="184">
        <v>32.5</v>
      </c>
      <c r="H22" s="184">
        <v>32.1</v>
      </c>
      <c r="I22" s="184">
        <v>16.899999999999999</v>
      </c>
      <c r="J22" s="184">
        <v>3.4</v>
      </c>
    </row>
    <row r="23" spans="2:10" x14ac:dyDescent="0.2">
      <c r="B23" s="180">
        <v>22</v>
      </c>
      <c r="C23" s="184">
        <v>50.3</v>
      </c>
      <c r="D23" s="184">
        <v>49.7</v>
      </c>
      <c r="E23" s="184">
        <v>1.4</v>
      </c>
      <c r="F23" s="184">
        <v>12.3</v>
      </c>
      <c r="G23" s="184">
        <v>33.5</v>
      </c>
      <c r="H23" s="184">
        <v>32.200000000000003</v>
      </c>
      <c r="I23" s="184">
        <v>17.3</v>
      </c>
      <c r="J23" s="184">
        <v>3.3</v>
      </c>
    </row>
    <row r="24" spans="2:10" x14ac:dyDescent="0.2">
      <c r="B24" s="180">
        <v>24</v>
      </c>
      <c r="C24" s="184">
        <v>51.2</v>
      </c>
      <c r="D24" s="184">
        <v>48.8</v>
      </c>
      <c r="E24" s="184">
        <v>2.4</v>
      </c>
      <c r="F24" s="184">
        <v>16</v>
      </c>
      <c r="G24" s="184">
        <v>32.299999999999997</v>
      </c>
      <c r="H24" s="184">
        <v>29.4</v>
      </c>
      <c r="I24" s="184">
        <v>15.7</v>
      </c>
      <c r="J24" s="184">
        <v>4.2</v>
      </c>
    </row>
    <row r="25" spans="2:10" x14ac:dyDescent="0.2">
      <c r="B25" s="180">
        <v>25</v>
      </c>
      <c r="C25" s="184">
        <v>51.8</v>
      </c>
      <c r="D25" s="184">
        <v>48.2</v>
      </c>
      <c r="E25" s="184">
        <v>1.7</v>
      </c>
      <c r="F25" s="184">
        <v>14.7</v>
      </c>
      <c r="G25" s="184">
        <v>36.200000000000003</v>
      </c>
      <c r="H25" s="184">
        <v>30.2</v>
      </c>
      <c r="I25" s="184">
        <v>13.8</v>
      </c>
      <c r="J25" s="184">
        <v>3.5</v>
      </c>
    </row>
    <row r="26" spans="2:10" x14ac:dyDescent="0.2">
      <c r="B26" s="180">
        <v>26</v>
      </c>
      <c r="C26" s="184">
        <v>51.2</v>
      </c>
      <c r="D26" s="184">
        <v>48.8</v>
      </c>
      <c r="E26" s="184">
        <v>1.8</v>
      </c>
      <c r="F26" s="184">
        <v>14</v>
      </c>
      <c r="G26" s="184">
        <v>33.4</v>
      </c>
      <c r="H26" s="184">
        <v>29.6</v>
      </c>
      <c r="I26" s="184">
        <v>16.899999999999999</v>
      </c>
      <c r="J26" s="184">
        <v>4.3</v>
      </c>
    </row>
    <row r="27" spans="2:10" x14ac:dyDescent="0.2">
      <c r="B27" s="180">
        <v>27</v>
      </c>
      <c r="C27" s="184">
        <v>50.8</v>
      </c>
      <c r="D27" s="184">
        <v>49.2</v>
      </c>
      <c r="E27" s="184">
        <v>2</v>
      </c>
      <c r="F27" s="184">
        <v>17.100000000000001</v>
      </c>
      <c r="G27" s="184">
        <v>33.5</v>
      </c>
      <c r="H27" s="184">
        <v>29</v>
      </c>
      <c r="I27" s="184">
        <v>15.1</v>
      </c>
      <c r="J27" s="184">
        <v>3.2</v>
      </c>
    </row>
    <row r="28" spans="2:10" x14ac:dyDescent="0.2">
      <c r="B28" s="180">
        <v>28</v>
      </c>
      <c r="C28" s="184">
        <v>50.9</v>
      </c>
      <c r="D28" s="184">
        <v>49.1</v>
      </c>
      <c r="E28" s="184">
        <v>1.8</v>
      </c>
      <c r="F28" s="184">
        <v>14.7</v>
      </c>
      <c r="G28" s="184">
        <v>33.799999999999997</v>
      </c>
      <c r="H28" s="184">
        <v>30.3</v>
      </c>
      <c r="I28" s="184">
        <v>15.8</v>
      </c>
      <c r="J28" s="184">
        <v>3.6</v>
      </c>
    </row>
    <row r="29" spans="2:10" x14ac:dyDescent="0.2">
      <c r="B29" s="180" t="s">
        <v>832</v>
      </c>
      <c r="C29" s="184">
        <v>53.7</v>
      </c>
      <c r="D29" s="184">
        <v>46.3</v>
      </c>
      <c r="E29" s="184">
        <v>1.2</v>
      </c>
      <c r="F29" s="184">
        <v>12.9</v>
      </c>
      <c r="G29" s="184">
        <v>30.5</v>
      </c>
      <c r="H29" s="184">
        <v>32</v>
      </c>
      <c r="I29" s="184">
        <v>18.2</v>
      </c>
      <c r="J29" s="184">
        <v>5</v>
      </c>
    </row>
    <row r="30" spans="2:10" x14ac:dyDescent="0.2">
      <c r="B30" s="180" t="s">
        <v>834</v>
      </c>
      <c r="C30" s="184">
        <v>49.8</v>
      </c>
      <c r="D30" s="184">
        <v>50.2</v>
      </c>
      <c r="E30" s="184">
        <v>1.1000000000000001</v>
      </c>
      <c r="F30" s="184">
        <v>14.8</v>
      </c>
      <c r="G30" s="184">
        <v>30.1</v>
      </c>
      <c r="H30" s="184">
        <v>29.8</v>
      </c>
      <c r="I30" s="184">
        <v>18.100000000000001</v>
      </c>
      <c r="J30" s="184">
        <v>6</v>
      </c>
    </row>
    <row r="31" spans="2:10" x14ac:dyDescent="0.2">
      <c r="B31" s="180">
        <v>32</v>
      </c>
      <c r="C31" s="184">
        <v>51.6</v>
      </c>
      <c r="D31" s="184">
        <v>48.4</v>
      </c>
      <c r="E31" s="184">
        <v>1.1000000000000001</v>
      </c>
      <c r="F31" s="184">
        <v>12.2</v>
      </c>
      <c r="G31" s="184">
        <v>31.3</v>
      </c>
      <c r="H31" s="184">
        <v>31.5</v>
      </c>
      <c r="I31" s="184">
        <v>19.2</v>
      </c>
      <c r="J31" s="184">
        <v>4.7</v>
      </c>
    </row>
    <row r="32" spans="2:10" x14ac:dyDescent="0.2">
      <c r="B32" s="180">
        <v>33</v>
      </c>
      <c r="C32" s="184">
        <v>51.4</v>
      </c>
      <c r="D32" s="184">
        <v>48.6</v>
      </c>
      <c r="E32" s="184">
        <v>1.8</v>
      </c>
      <c r="F32" s="184">
        <v>12.9</v>
      </c>
      <c r="G32" s="184">
        <v>30.3</v>
      </c>
      <c r="H32" s="184">
        <v>32.299999999999997</v>
      </c>
      <c r="I32" s="184">
        <v>18.7</v>
      </c>
      <c r="J32" s="184">
        <v>4.0999999999999996</v>
      </c>
    </row>
    <row r="33" spans="2:18" x14ac:dyDescent="0.2">
      <c r="B33" s="180">
        <v>34</v>
      </c>
      <c r="C33" s="184">
        <v>51.4</v>
      </c>
      <c r="D33" s="184">
        <v>48.6</v>
      </c>
      <c r="E33" s="184">
        <v>1.8</v>
      </c>
      <c r="F33" s="184">
        <v>13.9</v>
      </c>
      <c r="G33" s="184">
        <v>30.1</v>
      </c>
      <c r="H33" s="184">
        <v>31.4</v>
      </c>
      <c r="I33" s="184">
        <v>18</v>
      </c>
      <c r="J33" s="184">
        <v>4.8</v>
      </c>
    </row>
    <row r="34" spans="2:18" x14ac:dyDescent="0.2">
      <c r="B34" s="180">
        <v>35</v>
      </c>
      <c r="C34" s="184">
        <v>51.4</v>
      </c>
      <c r="D34" s="184">
        <v>48.6</v>
      </c>
      <c r="E34" s="184">
        <v>1.1000000000000001</v>
      </c>
      <c r="F34" s="184">
        <v>10.6</v>
      </c>
      <c r="G34" s="184">
        <v>32.9</v>
      </c>
      <c r="H34" s="184">
        <v>34.200000000000003</v>
      </c>
      <c r="I34" s="184">
        <v>17.899999999999999</v>
      </c>
      <c r="J34" s="184">
        <v>3.3</v>
      </c>
    </row>
    <row r="35" spans="2:18" x14ac:dyDescent="0.2">
      <c r="B35" s="180">
        <v>36</v>
      </c>
      <c r="C35" s="184">
        <v>51.9</v>
      </c>
      <c r="D35" s="184">
        <v>48.1</v>
      </c>
      <c r="E35" s="184">
        <v>2.6</v>
      </c>
      <c r="F35" s="184">
        <v>15.5</v>
      </c>
      <c r="G35" s="184">
        <v>33.5</v>
      </c>
      <c r="H35" s="184">
        <v>29.6</v>
      </c>
      <c r="I35" s="184">
        <v>15.5</v>
      </c>
      <c r="J35" s="184">
        <v>3.3</v>
      </c>
    </row>
    <row r="36" spans="2:18" x14ac:dyDescent="0.2">
      <c r="B36" s="180">
        <v>37</v>
      </c>
      <c r="C36" s="184">
        <v>51.1</v>
      </c>
      <c r="D36" s="184">
        <v>48.9</v>
      </c>
      <c r="E36" s="184">
        <v>1.5</v>
      </c>
      <c r="F36" s="184">
        <v>13.2</v>
      </c>
      <c r="G36" s="184">
        <v>32.9</v>
      </c>
      <c r="H36" s="184">
        <v>31.5</v>
      </c>
      <c r="I36" s="184">
        <v>17.600000000000001</v>
      </c>
      <c r="J36" s="184">
        <v>3.4</v>
      </c>
    </row>
    <row r="37" spans="2:18" x14ac:dyDescent="0.2">
      <c r="B37" s="180">
        <v>38</v>
      </c>
      <c r="C37" s="184">
        <v>51.1</v>
      </c>
      <c r="D37" s="184">
        <v>48.9</v>
      </c>
      <c r="E37" s="184">
        <v>1.1000000000000001</v>
      </c>
      <c r="F37" s="184">
        <v>12.4</v>
      </c>
      <c r="G37" s="184">
        <v>32.200000000000003</v>
      </c>
      <c r="H37" s="184">
        <v>33.299999999999997</v>
      </c>
      <c r="I37" s="184">
        <v>17.100000000000001</v>
      </c>
      <c r="J37" s="184">
        <v>3.9</v>
      </c>
    </row>
    <row r="38" spans="2:18" x14ac:dyDescent="0.2">
      <c r="B38" s="180">
        <v>39</v>
      </c>
      <c r="C38" s="184">
        <v>51.5</v>
      </c>
      <c r="D38" s="184">
        <v>48.5</v>
      </c>
      <c r="E38" s="184">
        <v>1.9</v>
      </c>
      <c r="F38" s="184">
        <v>14.8</v>
      </c>
      <c r="G38" s="184">
        <v>35.4</v>
      </c>
      <c r="H38" s="184">
        <v>30</v>
      </c>
      <c r="I38" s="184">
        <v>14.4</v>
      </c>
      <c r="J38" s="184">
        <v>3.5</v>
      </c>
    </row>
    <row r="39" spans="2:18" x14ac:dyDescent="0.2">
      <c r="B39" s="180">
        <v>40</v>
      </c>
      <c r="C39" s="184">
        <v>51.1</v>
      </c>
      <c r="D39" s="184">
        <v>48.9</v>
      </c>
      <c r="E39" s="184">
        <v>1.7</v>
      </c>
      <c r="F39" s="184">
        <v>12.2</v>
      </c>
      <c r="G39" s="184">
        <v>31.1</v>
      </c>
      <c r="H39" s="184">
        <v>33.799999999999997</v>
      </c>
      <c r="I39" s="184">
        <v>17.7</v>
      </c>
      <c r="J39" s="184">
        <v>3.5</v>
      </c>
    </row>
    <row r="40" spans="2:18" x14ac:dyDescent="0.2">
      <c r="B40" s="180">
        <v>41</v>
      </c>
      <c r="C40" s="184">
        <v>50.8</v>
      </c>
      <c r="D40" s="184">
        <v>49.2</v>
      </c>
      <c r="E40" s="184">
        <v>2</v>
      </c>
      <c r="F40" s="184">
        <v>15.1</v>
      </c>
      <c r="G40" s="184">
        <v>33</v>
      </c>
      <c r="H40" s="184">
        <v>29.8</v>
      </c>
      <c r="I40" s="184">
        <v>16.600000000000001</v>
      </c>
      <c r="J40" s="184">
        <v>3.5</v>
      </c>
    </row>
    <row r="41" spans="2:18" x14ac:dyDescent="0.2">
      <c r="B41" s="180">
        <v>42</v>
      </c>
      <c r="C41" s="184">
        <v>52.2</v>
      </c>
      <c r="D41" s="184">
        <v>47.8</v>
      </c>
      <c r="E41" s="184">
        <v>1.4</v>
      </c>
      <c r="F41" s="184">
        <v>13.9</v>
      </c>
      <c r="G41" s="184">
        <v>36.299999999999997</v>
      </c>
      <c r="H41" s="184">
        <v>29.6</v>
      </c>
      <c r="I41" s="184">
        <v>15.4</v>
      </c>
      <c r="J41" s="184">
        <v>3.5</v>
      </c>
    </row>
    <row r="42" spans="2:18" x14ac:dyDescent="0.2">
      <c r="B42" s="180">
        <v>43</v>
      </c>
      <c r="C42" s="184">
        <v>50.8</v>
      </c>
      <c r="D42" s="184">
        <v>49.2</v>
      </c>
      <c r="E42" s="184">
        <v>0.9</v>
      </c>
      <c r="F42" s="184">
        <v>11</v>
      </c>
      <c r="G42" s="184">
        <v>35.299999999999997</v>
      </c>
      <c r="H42" s="184">
        <v>32.799999999999997</v>
      </c>
      <c r="I42" s="184">
        <v>16.3</v>
      </c>
      <c r="J42" s="184">
        <v>3.6</v>
      </c>
    </row>
    <row r="43" spans="2:18" x14ac:dyDescent="0.2">
      <c r="B43" s="180">
        <v>45</v>
      </c>
      <c r="C43" s="184">
        <v>50.9</v>
      </c>
      <c r="D43" s="184">
        <v>49.1</v>
      </c>
      <c r="E43" s="184">
        <v>1.9</v>
      </c>
      <c r="F43" s="184">
        <v>15.4</v>
      </c>
      <c r="G43" s="184">
        <v>32.200000000000003</v>
      </c>
      <c r="H43" s="184">
        <v>30.7</v>
      </c>
      <c r="I43" s="184">
        <v>16.5</v>
      </c>
      <c r="J43" s="184">
        <v>3.3</v>
      </c>
    </row>
    <row r="44" spans="2:18" x14ac:dyDescent="0.2">
      <c r="B44" s="180">
        <v>46</v>
      </c>
      <c r="C44" s="184">
        <v>49.6</v>
      </c>
      <c r="D44" s="184">
        <v>50.4</v>
      </c>
      <c r="E44" s="184">
        <v>1.9</v>
      </c>
      <c r="F44" s="184">
        <v>12.9</v>
      </c>
      <c r="G44" s="184">
        <v>32.1</v>
      </c>
      <c r="H44" s="184">
        <v>32</v>
      </c>
      <c r="I44" s="184">
        <v>16.899999999999999</v>
      </c>
      <c r="J44" s="184">
        <v>4.0999999999999996</v>
      </c>
      <c r="K44" s="290"/>
      <c r="L44" s="126"/>
      <c r="M44" s="126"/>
      <c r="N44" s="126"/>
      <c r="O44" s="126"/>
      <c r="P44" s="126"/>
      <c r="Q44" s="126"/>
      <c r="R44" s="126"/>
    </row>
    <row r="45" spans="2:18" x14ac:dyDescent="0.2">
      <c r="B45" s="180">
        <v>48</v>
      </c>
      <c r="C45" s="184">
        <v>51.1</v>
      </c>
      <c r="D45" s="184">
        <v>48.9</v>
      </c>
      <c r="E45" s="184">
        <v>1.2</v>
      </c>
      <c r="F45" s="184">
        <v>9.1999999999999993</v>
      </c>
      <c r="G45" s="184">
        <v>35.9</v>
      </c>
      <c r="H45" s="184">
        <v>33.1</v>
      </c>
      <c r="I45" s="184">
        <v>15.7</v>
      </c>
      <c r="J45" s="184">
        <v>4.9000000000000004</v>
      </c>
      <c r="K45" s="290"/>
      <c r="L45" s="126"/>
      <c r="M45" s="126"/>
      <c r="N45" s="126"/>
      <c r="O45" s="126"/>
      <c r="P45" s="126"/>
      <c r="Q45" s="126"/>
      <c r="R45" s="126"/>
    </row>
    <row r="46" spans="2:18" x14ac:dyDescent="0.2">
      <c r="B46" s="410" t="s">
        <v>423</v>
      </c>
      <c r="C46" s="410"/>
      <c r="D46" s="410"/>
      <c r="E46" s="410"/>
      <c r="F46" s="410"/>
      <c r="G46" s="410"/>
      <c r="H46" s="410"/>
      <c r="I46" s="410"/>
      <c r="J46" s="410"/>
      <c r="K46" s="407"/>
      <c r="L46" s="411"/>
      <c r="M46" s="411"/>
      <c r="N46" s="411"/>
      <c r="O46" s="411"/>
      <c r="P46" s="126"/>
      <c r="Q46" s="126"/>
    </row>
    <row r="47" spans="2:18" x14ac:dyDescent="0.2">
      <c r="B47" s="263"/>
      <c r="C47" s="407" t="s">
        <v>410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126"/>
      <c r="Q47" s="126"/>
    </row>
  </sheetData>
  <mergeCells count="5">
    <mergeCell ref="C47:O47"/>
    <mergeCell ref="B4:B6"/>
    <mergeCell ref="C4:D5"/>
    <mergeCell ref="E4:J5"/>
    <mergeCell ref="B46:O46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8:J13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1"/>
  <sheetViews>
    <sheetView workbookViewId="0"/>
  </sheetViews>
  <sheetFormatPr baseColWidth="10" defaultRowHeight="15" x14ac:dyDescent="0.25"/>
  <cols>
    <col min="1" max="1" width="3.7109375" customWidth="1"/>
  </cols>
  <sheetData>
    <row r="1" spans="2:10" s="125" customFormat="1" ht="11.25" customHeight="1" x14ac:dyDescent="0.2">
      <c r="B1" s="408" t="s">
        <v>390</v>
      </c>
      <c r="C1" s="409" t="s">
        <v>391</v>
      </c>
      <c r="D1" s="409"/>
      <c r="E1" s="409" t="s">
        <v>392</v>
      </c>
      <c r="F1" s="409"/>
      <c r="G1" s="409"/>
      <c r="H1" s="409"/>
      <c r="I1" s="409"/>
      <c r="J1" s="409"/>
    </row>
    <row r="2" spans="2:10" s="125" customFormat="1" ht="11.25" x14ac:dyDescent="0.2">
      <c r="B2" s="408"/>
      <c r="C2" s="409"/>
      <c r="D2" s="409"/>
      <c r="E2" s="409"/>
      <c r="F2" s="409"/>
      <c r="G2" s="409"/>
      <c r="H2" s="409"/>
      <c r="I2" s="409"/>
      <c r="J2" s="409"/>
    </row>
    <row r="3" spans="2:10" s="125" customFormat="1" ht="38.25" customHeight="1" x14ac:dyDescent="0.2">
      <c r="B3" s="408"/>
      <c r="C3" s="180" t="s">
        <v>394</v>
      </c>
      <c r="D3" s="180" t="s">
        <v>395</v>
      </c>
      <c r="E3" s="180" t="s">
        <v>396</v>
      </c>
      <c r="F3" s="180" t="s">
        <v>397</v>
      </c>
      <c r="G3" s="180" t="s">
        <v>398</v>
      </c>
      <c r="H3" s="180" t="s">
        <v>399</v>
      </c>
      <c r="I3" s="180" t="s">
        <v>400</v>
      </c>
      <c r="J3" s="180" t="s">
        <v>401</v>
      </c>
    </row>
    <row r="4" spans="2:10" s="125" customFormat="1" ht="21.75" customHeight="1" x14ac:dyDescent="0.2">
      <c r="B4" s="181" t="s">
        <v>409</v>
      </c>
      <c r="C4" s="182">
        <v>51.1</v>
      </c>
      <c r="D4" s="182">
        <v>48.9</v>
      </c>
      <c r="E4" s="182">
        <v>2.1</v>
      </c>
      <c r="F4" s="182">
        <v>13.8</v>
      </c>
      <c r="G4" s="182">
        <v>31.6</v>
      </c>
      <c r="H4" s="182">
        <v>31.2</v>
      </c>
      <c r="I4" s="182">
        <v>17.100000000000001</v>
      </c>
      <c r="J4" s="182">
        <v>4.3</v>
      </c>
    </row>
    <row r="5" spans="2:10" s="125" customFormat="1" ht="11.25" x14ac:dyDescent="0.2">
      <c r="B5" s="180">
        <v>50</v>
      </c>
      <c r="C5" s="184">
        <v>50.9</v>
      </c>
      <c r="D5" s="184">
        <v>49.1</v>
      </c>
      <c r="E5" s="184">
        <v>1.9</v>
      </c>
      <c r="F5" s="184">
        <v>15.1</v>
      </c>
      <c r="G5" s="184">
        <v>35.1</v>
      </c>
      <c r="H5" s="184">
        <v>29.6</v>
      </c>
      <c r="I5" s="184">
        <v>15</v>
      </c>
      <c r="J5" s="184">
        <v>3.2</v>
      </c>
    </row>
    <row r="6" spans="2:10" s="125" customFormat="1" ht="11.25" x14ac:dyDescent="0.2">
      <c r="B6" s="180">
        <v>51</v>
      </c>
      <c r="C6" s="184">
        <v>50.6</v>
      </c>
      <c r="D6" s="184">
        <v>49.4</v>
      </c>
      <c r="E6" s="184">
        <v>2.5</v>
      </c>
      <c r="F6" s="184">
        <v>16.100000000000001</v>
      </c>
      <c r="G6" s="184">
        <v>34.200000000000003</v>
      </c>
      <c r="H6" s="184">
        <v>29.5</v>
      </c>
      <c r="I6" s="184">
        <v>14.2</v>
      </c>
      <c r="J6" s="184">
        <v>3.5</v>
      </c>
    </row>
    <row r="7" spans="2:10" s="125" customFormat="1" ht="11.25" x14ac:dyDescent="0.2">
      <c r="B7" s="180">
        <v>52</v>
      </c>
      <c r="C7" s="184">
        <v>50.1</v>
      </c>
      <c r="D7" s="184">
        <v>49.9</v>
      </c>
      <c r="E7" s="184">
        <v>1.9</v>
      </c>
      <c r="F7" s="184">
        <v>19.5</v>
      </c>
      <c r="G7" s="184">
        <v>37.1</v>
      </c>
      <c r="H7" s="184">
        <v>26.1</v>
      </c>
      <c r="I7" s="184">
        <v>12.6</v>
      </c>
      <c r="J7" s="184">
        <v>2.9</v>
      </c>
    </row>
    <row r="8" spans="2:10" s="125" customFormat="1" ht="11.25" x14ac:dyDescent="0.2">
      <c r="B8" s="180">
        <v>54</v>
      </c>
      <c r="C8" s="184">
        <v>51.6</v>
      </c>
      <c r="D8" s="184">
        <v>48.4</v>
      </c>
      <c r="E8" s="184">
        <v>2.2000000000000002</v>
      </c>
      <c r="F8" s="184">
        <v>14.9</v>
      </c>
      <c r="G8" s="184">
        <v>33.700000000000003</v>
      </c>
      <c r="H8" s="184">
        <v>29.9</v>
      </c>
      <c r="I8" s="184">
        <v>15.5</v>
      </c>
      <c r="J8" s="184">
        <v>3.8</v>
      </c>
    </row>
    <row r="9" spans="2:10" s="125" customFormat="1" ht="11.25" x14ac:dyDescent="0.2">
      <c r="B9" s="180">
        <v>55</v>
      </c>
      <c r="C9" s="184">
        <v>52.2</v>
      </c>
      <c r="D9" s="184">
        <v>47.8</v>
      </c>
      <c r="E9" s="184">
        <v>3.1</v>
      </c>
      <c r="F9" s="184">
        <v>17.7</v>
      </c>
      <c r="G9" s="184">
        <v>35</v>
      </c>
      <c r="H9" s="184">
        <v>27.7</v>
      </c>
      <c r="I9" s="184">
        <v>13.3</v>
      </c>
      <c r="J9" s="184">
        <v>3.2</v>
      </c>
    </row>
    <row r="10" spans="2:10" s="125" customFormat="1" ht="11.25" x14ac:dyDescent="0.2">
      <c r="B10" s="180">
        <v>56</v>
      </c>
      <c r="C10" s="184">
        <v>51.3</v>
      </c>
      <c r="D10" s="184">
        <v>48.7</v>
      </c>
      <c r="E10" s="184">
        <v>1.4</v>
      </c>
      <c r="F10" s="184">
        <v>11.2</v>
      </c>
      <c r="G10" s="184">
        <v>33.799999999999997</v>
      </c>
      <c r="H10" s="184">
        <v>32.299999999999997</v>
      </c>
      <c r="I10" s="184">
        <v>17.899999999999999</v>
      </c>
      <c r="J10" s="184">
        <v>3.5</v>
      </c>
    </row>
    <row r="11" spans="2:10" s="125" customFormat="1" ht="11.25" x14ac:dyDescent="0.2">
      <c r="B11" s="180">
        <v>57</v>
      </c>
      <c r="C11" s="184">
        <v>51.3</v>
      </c>
      <c r="D11" s="184">
        <v>48.7</v>
      </c>
      <c r="E11" s="184">
        <v>1.9</v>
      </c>
      <c r="F11" s="184">
        <v>15</v>
      </c>
      <c r="G11" s="184">
        <v>35.299999999999997</v>
      </c>
      <c r="H11" s="184">
        <v>29.5</v>
      </c>
      <c r="I11" s="184">
        <v>15.1</v>
      </c>
      <c r="J11" s="184">
        <v>3.3</v>
      </c>
    </row>
    <row r="12" spans="2:10" s="125" customFormat="1" ht="11.25" x14ac:dyDescent="0.2">
      <c r="B12" s="180">
        <v>59</v>
      </c>
      <c r="C12" s="184">
        <v>51.5</v>
      </c>
      <c r="D12" s="184">
        <v>48.5</v>
      </c>
      <c r="E12" s="184">
        <v>3.1</v>
      </c>
      <c r="F12" s="184">
        <v>17.7</v>
      </c>
      <c r="G12" s="184">
        <v>33.4</v>
      </c>
      <c r="H12" s="184">
        <v>28.4</v>
      </c>
      <c r="I12" s="184">
        <v>14.1</v>
      </c>
      <c r="J12" s="184">
        <v>3.3</v>
      </c>
    </row>
    <row r="13" spans="2:10" s="125" customFormat="1" ht="11.25" x14ac:dyDescent="0.2">
      <c r="B13" s="180">
        <v>60</v>
      </c>
      <c r="C13" s="184">
        <v>51.2</v>
      </c>
      <c r="D13" s="184">
        <v>48.8</v>
      </c>
      <c r="E13" s="184">
        <v>2.4</v>
      </c>
      <c r="F13" s="184">
        <v>15.1</v>
      </c>
      <c r="G13" s="184">
        <v>33.5</v>
      </c>
      <c r="H13" s="184">
        <v>29.4</v>
      </c>
      <c r="I13" s="184">
        <v>15.9</v>
      </c>
      <c r="J13" s="184">
        <v>3.7</v>
      </c>
    </row>
    <row r="14" spans="2:10" s="125" customFormat="1" ht="11.25" x14ac:dyDescent="0.2">
      <c r="B14" s="180">
        <v>62</v>
      </c>
      <c r="C14" s="184">
        <v>51</v>
      </c>
      <c r="D14" s="184">
        <v>49</v>
      </c>
      <c r="E14" s="184">
        <v>3.6</v>
      </c>
      <c r="F14" s="184">
        <v>20.3</v>
      </c>
      <c r="G14" s="184">
        <v>34.700000000000003</v>
      </c>
      <c r="H14" s="184">
        <v>26.6</v>
      </c>
      <c r="I14" s="184">
        <v>12.5</v>
      </c>
      <c r="J14" s="184">
        <v>2.4</v>
      </c>
    </row>
    <row r="15" spans="2:10" s="125" customFormat="1" ht="11.25" x14ac:dyDescent="0.2">
      <c r="B15" s="180">
        <v>63</v>
      </c>
      <c r="C15" s="184">
        <v>51.1</v>
      </c>
      <c r="D15" s="184">
        <v>48.9</v>
      </c>
      <c r="E15" s="184">
        <v>1.8</v>
      </c>
      <c r="F15" s="184">
        <v>13</v>
      </c>
      <c r="G15" s="184">
        <v>32.799999999999997</v>
      </c>
      <c r="H15" s="184">
        <v>31.9</v>
      </c>
      <c r="I15" s="184">
        <v>16.899999999999999</v>
      </c>
      <c r="J15" s="184">
        <v>3.6</v>
      </c>
    </row>
    <row r="16" spans="2:10" s="125" customFormat="1" ht="11.25" x14ac:dyDescent="0.2">
      <c r="B16" s="180">
        <v>65</v>
      </c>
      <c r="C16" s="184">
        <v>49.2</v>
      </c>
      <c r="D16" s="184">
        <v>50.8</v>
      </c>
      <c r="E16" s="184">
        <v>1.8</v>
      </c>
      <c r="F16" s="184">
        <v>12.3</v>
      </c>
      <c r="G16" s="184">
        <v>31.6</v>
      </c>
      <c r="H16" s="184">
        <v>32.5</v>
      </c>
      <c r="I16" s="184">
        <v>17.600000000000001</v>
      </c>
      <c r="J16" s="184">
        <v>4.2</v>
      </c>
    </row>
    <row r="17" spans="2:10" s="125" customFormat="1" ht="11.25" x14ac:dyDescent="0.2">
      <c r="B17" s="180">
        <v>67</v>
      </c>
      <c r="C17" s="184">
        <v>50.8</v>
      </c>
      <c r="D17" s="184">
        <v>49.2</v>
      </c>
      <c r="E17" s="184">
        <v>1.7</v>
      </c>
      <c r="F17" s="184">
        <v>13.4</v>
      </c>
      <c r="G17" s="184">
        <v>32.9</v>
      </c>
      <c r="H17" s="184">
        <v>31.5</v>
      </c>
      <c r="I17" s="184">
        <v>16.8</v>
      </c>
      <c r="J17" s="184">
        <v>3.8</v>
      </c>
    </row>
    <row r="18" spans="2:10" s="125" customFormat="1" ht="11.25" x14ac:dyDescent="0.2">
      <c r="B18" s="180">
        <v>68</v>
      </c>
      <c r="C18" s="184">
        <v>50.7</v>
      </c>
      <c r="D18" s="184">
        <v>49.3</v>
      </c>
      <c r="E18" s="184">
        <v>1.8</v>
      </c>
      <c r="F18" s="184">
        <v>15.4</v>
      </c>
      <c r="G18" s="184">
        <v>33.6</v>
      </c>
      <c r="H18" s="184">
        <v>29.5</v>
      </c>
      <c r="I18" s="184">
        <v>16</v>
      </c>
      <c r="J18" s="184">
        <v>3.8</v>
      </c>
    </row>
    <row r="19" spans="2:10" s="125" customFormat="1" ht="11.25" x14ac:dyDescent="0.2">
      <c r="B19" s="180">
        <v>69</v>
      </c>
      <c r="C19" s="184">
        <v>51.7</v>
      </c>
      <c r="D19" s="184">
        <v>48.3</v>
      </c>
      <c r="E19" s="184">
        <v>1.2</v>
      </c>
      <c r="F19" s="184">
        <v>11</v>
      </c>
      <c r="G19" s="184">
        <v>31</v>
      </c>
      <c r="H19" s="184">
        <v>34</v>
      </c>
      <c r="I19" s="184">
        <v>18.2</v>
      </c>
      <c r="J19" s="184">
        <v>4.5</v>
      </c>
    </row>
    <row r="20" spans="2:10" s="125" customFormat="1" ht="11.25" x14ac:dyDescent="0.2">
      <c r="B20" s="180">
        <v>70</v>
      </c>
      <c r="C20" s="184">
        <v>51.5</v>
      </c>
      <c r="D20" s="184">
        <v>48.5</v>
      </c>
      <c r="E20" s="184">
        <v>2.2999999999999998</v>
      </c>
      <c r="F20" s="184">
        <v>16.3</v>
      </c>
      <c r="G20" s="184">
        <v>33.799999999999997</v>
      </c>
      <c r="H20" s="184">
        <v>29.8</v>
      </c>
      <c r="I20" s="184">
        <v>14.6</v>
      </c>
      <c r="J20" s="184">
        <v>3.2</v>
      </c>
    </row>
    <row r="21" spans="2:10" s="125" customFormat="1" ht="11.25" x14ac:dyDescent="0.2">
      <c r="B21" s="180">
        <v>71</v>
      </c>
      <c r="C21" s="184">
        <v>50.9</v>
      </c>
      <c r="D21" s="184">
        <v>49.1</v>
      </c>
      <c r="E21" s="184">
        <v>2</v>
      </c>
      <c r="F21" s="184">
        <v>14.6</v>
      </c>
      <c r="G21" s="184">
        <v>35.700000000000003</v>
      </c>
      <c r="H21" s="184">
        <v>29.8</v>
      </c>
      <c r="I21" s="184">
        <v>14.4</v>
      </c>
      <c r="J21" s="184">
        <v>3.4</v>
      </c>
    </row>
    <row r="22" spans="2:10" s="125" customFormat="1" ht="11.25" x14ac:dyDescent="0.2">
      <c r="B22" s="180">
        <v>72</v>
      </c>
      <c r="C22" s="184">
        <v>52.5</v>
      </c>
      <c r="D22" s="184">
        <v>47.5</v>
      </c>
      <c r="E22" s="184">
        <v>2.1</v>
      </c>
      <c r="F22" s="184">
        <v>14.3</v>
      </c>
      <c r="G22" s="184">
        <v>35.700000000000003</v>
      </c>
      <c r="H22" s="184">
        <v>29.6</v>
      </c>
      <c r="I22" s="184">
        <v>15.3</v>
      </c>
      <c r="J22" s="184">
        <v>3.1</v>
      </c>
    </row>
    <row r="23" spans="2:10" s="125" customFormat="1" ht="11.25" x14ac:dyDescent="0.2">
      <c r="B23" s="180">
        <v>73</v>
      </c>
      <c r="C23" s="184">
        <v>50.4</v>
      </c>
      <c r="D23" s="184">
        <v>49.6</v>
      </c>
      <c r="E23" s="184">
        <v>1.2</v>
      </c>
      <c r="F23" s="184">
        <v>12.1</v>
      </c>
      <c r="G23" s="184">
        <v>33.4</v>
      </c>
      <c r="H23" s="184">
        <v>31.6</v>
      </c>
      <c r="I23" s="184">
        <v>17.8</v>
      </c>
      <c r="J23" s="184">
        <v>3.8</v>
      </c>
    </row>
    <row r="24" spans="2:10" s="125" customFormat="1" ht="11.25" x14ac:dyDescent="0.2">
      <c r="B24" s="180">
        <v>74</v>
      </c>
      <c r="C24" s="184">
        <v>50.9</v>
      </c>
      <c r="D24" s="184">
        <v>49.1</v>
      </c>
      <c r="E24" s="184">
        <v>1.1000000000000001</v>
      </c>
      <c r="F24" s="184">
        <v>11.4</v>
      </c>
      <c r="G24" s="184">
        <v>32.299999999999997</v>
      </c>
      <c r="H24" s="184">
        <v>34</v>
      </c>
      <c r="I24" s="184">
        <v>17.3</v>
      </c>
      <c r="J24" s="184">
        <v>4</v>
      </c>
    </row>
    <row r="25" spans="2:10" s="125" customFormat="1" ht="11.25" x14ac:dyDescent="0.2">
      <c r="B25" s="180">
        <v>75</v>
      </c>
      <c r="C25" s="184">
        <v>49.5</v>
      </c>
      <c r="D25" s="184">
        <v>50.5</v>
      </c>
      <c r="E25" s="184">
        <v>0.7</v>
      </c>
      <c r="F25" s="184">
        <v>7</v>
      </c>
      <c r="G25" s="184">
        <v>21.7</v>
      </c>
      <c r="H25" s="184">
        <v>37.5</v>
      </c>
      <c r="I25" s="184">
        <v>25.5</v>
      </c>
      <c r="J25" s="184">
        <v>7.6</v>
      </c>
    </row>
    <row r="26" spans="2:10" s="125" customFormat="1" ht="11.25" x14ac:dyDescent="0.2">
      <c r="B26" s="180">
        <v>76</v>
      </c>
      <c r="C26" s="184">
        <v>51.6</v>
      </c>
      <c r="D26" s="184">
        <v>48.4</v>
      </c>
      <c r="E26" s="184">
        <v>2.6</v>
      </c>
      <c r="F26" s="184">
        <v>17.899999999999999</v>
      </c>
      <c r="G26" s="184">
        <v>34.700000000000003</v>
      </c>
      <c r="H26" s="184">
        <v>28.1</v>
      </c>
      <c r="I26" s="184">
        <v>13.6</v>
      </c>
      <c r="J26" s="184">
        <v>3.2</v>
      </c>
    </row>
    <row r="27" spans="2:10" s="125" customFormat="1" ht="11.25" x14ac:dyDescent="0.2">
      <c r="B27" s="180">
        <v>77</v>
      </c>
      <c r="C27" s="184">
        <v>51.2</v>
      </c>
      <c r="D27" s="184">
        <v>48.8</v>
      </c>
      <c r="E27" s="184">
        <v>1.6</v>
      </c>
      <c r="F27" s="184">
        <v>13</v>
      </c>
      <c r="G27" s="184">
        <v>32.700000000000003</v>
      </c>
      <c r="H27" s="184">
        <v>31.8</v>
      </c>
      <c r="I27" s="184">
        <v>16.899999999999999</v>
      </c>
      <c r="J27" s="184">
        <v>4</v>
      </c>
    </row>
    <row r="28" spans="2:10" s="125" customFormat="1" ht="11.25" x14ac:dyDescent="0.2">
      <c r="B28" s="180">
        <v>78</v>
      </c>
      <c r="C28" s="184">
        <v>51.6</v>
      </c>
      <c r="D28" s="184">
        <v>48.4</v>
      </c>
      <c r="E28" s="184">
        <v>1</v>
      </c>
      <c r="F28" s="184">
        <v>9.1</v>
      </c>
      <c r="G28" s="184">
        <v>28.4</v>
      </c>
      <c r="H28" s="184">
        <v>35.700000000000003</v>
      </c>
      <c r="I28" s="184">
        <v>20.6</v>
      </c>
      <c r="J28" s="184">
        <v>5.2</v>
      </c>
    </row>
    <row r="29" spans="2:10" s="125" customFormat="1" ht="11.25" x14ac:dyDescent="0.2">
      <c r="B29" s="180">
        <v>80</v>
      </c>
      <c r="C29" s="184">
        <v>51</v>
      </c>
      <c r="D29" s="184">
        <v>49</v>
      </c>
      <c r="E29" s="184">
        <v>3.3</v>
      </c>
      <c r="F29" s="184">
        <v>18.399999999999999</v>
      </c>
      <c r="G29" s="184">
        <v>33.200000000000003</v>
      </c>
      <c r="H29" s="184">
        <v>28.1</v>
      </c>
      <c r="I29" s="184">
        <v>13.7</v>
      </c>
      <c r="J29" s="184">
        <v>3.2</v>
      </c>
    </row>
    <row r="30" spans="2:10" s="125" customFormat="1" ht="11.25" x14ac:dyDescent="0.2">
      <c r="B30" s="180">
        <v>81</v>
      </c>
      <c r="C30" s="184">
        <v>51.2</v>
      </c>
      <c r="D30" s="184">
        <v>48.8</v>
      </c>
      <c r="E30" s="184">
        <v>2.2000000000000002</v>
      </c>
      <c r="F30" s="184">
        <v>13</v>
      </c>
      <c r="G30" s="184">
        <v>33.6</v>
      </c>
      <c r="H30" s="184">
        <v>31.5</v>
      </c>
      <c r="I30" s="184">
        <v>16.100000000000001</v>
      </c>
      <c r="J30" s="184">
        <v>3.6</v>
      </c>
    </row>
    <row r="31" spans="2:10" s="125" customFormat="1" ht="11.25" x14ac:dyDescent="0.2">
      <c r="B31" s="180">
        <v>82</v>
      </c>
      <c r="C31" s="184">
        <v>51.4</v>
      </c>
      <c r="D31" s="184">
        <v>48.6</v>
      </c>
      <c r="E31" s="184">
        <v>2.2000000000000002</v>
      </c>
      <c r="F31" s="184">
        <v>14.8</v>
      </c>
      <c r="G31" s="184">
        <v>32.299999999999997</v>
      </c>
      <c r="H31" s="184">
        <v>31.3</v>
      </c>
      <c r="I31" s="184">
        <v>16</v>
      </c>
      <c r="J31" s="184">
        <v>3.4</v>
      </c>
    </row>
    <row r="32" spans="2:10" s="125" customFormat="1" ht="11.25" x14ac:dyDescent="0.2">
      <c r="B32" s="180">
        <v>83</v>
      </c>
      <c r="C32" s="184">
        <v>51.6</v>
      </c>
      <c r="D32" s="184">
        <v>48.4</v>
      </c>
      <c r="E32" s="184">
        <v>1.7</v>
      </c>
      <c r="F32" s="184">
        <v>14.3</v>
      </c>
      <c r="G32" s="184">
        <v>31.8</v>
      </c>
      <c r="H32" s="184">
        <v>29.7</v>
      </c>
      <c r="I32" s="184">
        <v>17.7</v>
      </c>
      <c r="J32" s="184">
        <v>4.8</v>
      </c>
    </row>
    <row r="33" spans="2:10" s="125" customFormat="1" ht="11.25" x14ac:dyDescent="0.2">
      <c r="B33" s="180">
        <v>85</v>
      </c>
      <c r="C33" s="184">
        <v>51.2</v>
      </c>
      <c r="D33" s="184">
        <v>48.8</v>
      </c>
      <c r="E33" s="184">
        <v>1.1000000000000001</v>
      </c>
      <c r="F33" s="184">
        <v>11.8</v>
      </c>
      <c r="G33" s="184">
        <v>37.200000000000003</v>
      </c>
      <c r="H33" s="184">
        <v>33.299999999999997</v>
      </c>
      <c r="I33" s="184">
        <v>14.2</v>
      </c>
      <c r="J33" s="184">
        <v>2.2000000000000002</v>
      </c>
    </row>
    <row r="34" spans="2:10" s="125" customFormat="1" ht="11.25" x14ac:dyDescent="0.2">
      <c r="B34" s="180">
        <v>87</v>
      </c>
      <c r="C34" s="184">
        <v>52</v>
      </c>
      <c r="D34" s="184">
        <v>48</v>
      </c>
      <c r="E34" s="184">
        <v>2.1</v>
      </c>
      <c r="F34" s="184">
        <v>15.8</v>
      </c>
      <c r="G34" s="184">
        <v>32.4</v>
      </c>
      <c r="H34" s="184">
        <v>30.1</v>
      </c>
      <c r="I34" s="184">
        <v>16.100000000000001</v>
      </c>
      <c r="J34" s="184">
        <v>3.6</v>
      </c>
    </row>
    <row r="35" spans="2:10" s="125" customFormat="1" ht="11.25" x14ac:dyDescent="0.2">
      <c r="B35" s="180">
        <v>88</v>
      </c>
      <c r="C35" s="184">
        <v>52.6</v>
      </c>
      <c r="D35" s="184">
        <v>47.4</v>
      </c>
      <c r="E35" s="184">
        <v>2.5</v>
      </c>
      <c r="F35" s="184">
        <v>17.5</v>
      </c>
      <c r="G35" s="184">
        <v>36.5</v>
      </c>
      <c r="H35" s="184">
        <v>26.5</v>
      </c>
      <c r="I35" s="184">
        <v>13.6</v>
      </c>
      <c r="J35" s="184">
        <v>3.4</v>
      </c>
    </row>
    <row r="36" spans="2:10" s="125" customFormat="1" ht="11.25" x14ac:dyDescent="0.2">
      <c r="B36" s="180">
        <v>89</v>
      </c>
      <c r="C36" s="184">
        <v>51.8</v>
      </c>
      <c r="D36" s="184">
        <v>48.2</v>
      </c>
      <c r="E36" s="184">
        <v>2.6</v>
      </c>
      <c r="F36" s="184">
        <v>16.5</v>
      </c>
      <c r="G36" s="184">
        <v>34</v>
      </c>
      <c r="H36" s="184">
        <v>28.2</v>
      </c>
      <c r="I36" s="184">
        <v>15</v>
      </c>
      <c r="J36" s="184">
        <v>3.8</v>
      </c>
    </row>
    <row r="37" spans="2:10" s="125" customFormat="1" ht="11.25" x14ac:dyDescent="0.2">
      <c r="B37" s="180">
        <v>90</v>
      </c>
      <c r="C37" s="184">
        <v>51.4</v>
      </c>
      <c r="D37" s="184">
        <v>48.6</v>
      </c>
      <c r="E37" s="184">
        <v>2.2000000000000002</v>
      </c>
      <c r="F37" s="184">
        <v>16.399999999999999</v>
      </c>
      <c r="G37" s="184">
        <v>34.700000000000003</v>
      </c>
      <c r="H37" s="184">
        <v>28.3</v>
      </c>
      <c r="I37" s="184">
        <v>14.7</v>
      </c>
      <c r="J37" s="184">
        <v>3.7</v>
      </c>
    </row>
    <row r="38" spans="2:10" s="125" customFormat="1" ht="11.25" x14ac:dyDescent="0.2">
      <c r="B38" s="180">
        <v>91</v>
      </c>
      <c r="C38" s="184">
        <v>50.8</v>
      </c>
      <c r="D38" s="184">
        <v>49.2</v>
      </c>
      <c r="E38" s="184">
        <v>1.4</v>
      </c>
      <c r="F38" s="184">
        <v>12.6</v>
      </c>
      <c r="G38" s="184">
        <v>30.9</v>
      </c>
      <c r="H38" s="184">
        <v>32.4</v>
      </c>
      <c r="I38" s="184">
        <v>18.2</v>
      </c>
      <c r="J38" s="184">
        <v>4.5</v>
      </c>
    </row>
    <row r="39" spans="2:10" s="125" customFormat="1" ht="11.25" x14ac:dyDescent="0.2">
      <c r="B39" s="180">
        <v>92</v>
      </c>
      <c r="C39" s="184">
        <v>50.9</v>
      </c>
      <c r="D39" s="184">
        <v>49.1</v>
      </c>
      <c r="E39" s="184">
        <v>0.8</v>
      </c>
      <c r="F39" s="184">
        <v>7</v>
      </c>
      <c r="G39" s="184">
        <v>24.7</v>
      </c>
      <c r="H39" s="184">
        <v>38.200000000000003</v>
      </c>
      <c r="I39" s="184">
        <v>23.1</v>
      </c>
      <c r="J39" s="184">
        <v>6.2</v>
      </c>
    </row>
    <row r="40" spans="2:10" s="125" customFormat="1" ht="11.25" x14ac:dyDescent="0.2">
      <c r="B40" s="180">
        <v>93</v>
      </c>
      <c r="C40" s="184">
        <v>50.5</v>
      </c>
      <c r="D40" s="184">
        <v>49.5</v>
      </c>
      <c r="E40" s="184">
        <v>1.9</v>
      </c>
      <c r="F40" s="184">
        <v>14.8</v>
      </c>
      <c r="G40" s="184">
        <v>30.5</v>
      </c>
      <c r="H40" s="184">
        <v>30</v>
      </c>
      <c r="I40" s="184">
        <v>17.2</v>
      </c>
      <c r="J40" s="184">
        <v>5.7</v>
      </c>
    </row>
    <row r="41" spans="2:10" s="125" customFormat="1" ht="11.25" x14ac:dyDescent="0.2">
      <c r="B41" s="180">
        <v>94</v>
      </c>
      <c r="C41" s="184">
        <v>50.8</v>
      </c>
      <c r="D41" s="184">
        <v>49.2</v>
      </c>
      <c r="E41" s="184">
        <v>1.1000000000000001</v>
      </c>
      <c r="F41" s="184">
        <v>10.7</v>
      </c>
      <c r="G41" s="184">
        <v>29.2</v>
      </c>
      <c r="H41" s="184">
        <v>33.6</v>
      </c>
      <c r="I41" s="184">
        <v>19.399999999999999</v>
      </c>
      <c r="J41" s="184">
        <v>6</v>
      </c>
    </row>
    <row r="42" spans="2:10" s="125" customFormat="1" ht="11.25" x14ac:dyDescent="0.2">
      <c r="B42" s="180">
        <v>95</v>
      </c>
      <c r="C42" s="184">
        <v>50.8</v>
      </c>
      <c r="D42" s="184">
        <v>49.2</v>
      </c>
      <c r="E42" s="184">
        <v>1.6</v>
      </c>
      <c r="F42" s="184">
        <v>13.1</v>
      </c>
      <c r="G42" s="184">
        <v>31.7</v>
      </c>
      <c r="H42" s="184">
        <v>31.5</v>
      </c>
      <c r="I42" s="184">
        <v>17.2</v>
      </c>
      <c r="J42" s="184">
        <v>4.9000000000000004</v>
      </c>
    </row>
    <row r="43" spans="2:10" s="125" customFormat="1" ht="11.25" x14ac:dyDescent="0.2">
      <c r="B43" s="180">
        <v>971</v>
      </c>
      <c r="C43" s="184">
        <v>51.5</v>
      </c>
      <c r="D43" s="184">
        <v>48.5</v>
      </c>
      <c r="E43" s="184">
        <v>5.4</v>
      </c>
      <c r="F43" s="184">
        <v>15.9</v>
      </c>
      <c r="G43" s="184">
        <v>23.1</v>
      </c>
      <c r="H43" s="184">
        <v>27.1</v>
      </c>
      <c r="I43" s="184">
        <v>20.6</v>
      </c>
      <c r="J43" s="184">
        <v>7.9</v>
      </c>
    </row>
    <row r="44" spans="2:10" s="125" customFormat="1" ht="11.25" x14ac:dyDescent="0.2">
      <c r="B44" s="180">
        <v>974</v>
      </c>
      <c r="C44" s="184">
        <v>51</v>
      </c>
      <c r="D44" s="184">
        <v>49</v>
      </c>
      <c r="E44" s="184">
        <v>8.6</v>
      </c>
      <c r="F44" s="184">
        <v>21.5</v>
      </c>
      <c r="G44" s="184">
        <v>25.2</v>
      </c>
      <c r="H44" s="184">
        <v>24.2</v>
      </c>
      <c r="I44" s="184">
        <v>15.4</v>
      </c>
      <c r="J44" s="184">
        <v>5</v>
      </c>
    </row>
    <row r="45" spans="2:10" s="125" customFormat="1" ht="21" customHeight="1" x14ac:dyDescent="0.2">
      <c r="B45" s="412" t="s">
        <v>236</v>
      </c>
      <c r="C45" s="410"/>
      <c r="D45" s="410"/>
      <c r="E45" s="410"/>
      <c r="F45" s="410"/>
      <c r="G45" s="410"/>
      <c r="H45" s="410"/>
      <c r="I45" s="410"/>
      <c r="J45" s="410"/>
    </row>
    <row r="46" spans="2:10" s="125" customFormat="1" ht="11.25" x14ac:dyDescent="0.2">
      <c r="B46" s="263"/>
      <c r="C46" s="407" t="s">
        <v>410</v>
      </c>
      <c r="D46" s="407"/>
      <c r="E46" s="407"/>
      <c r="F46" s="407"/>
      <c r="G46" s="407"/>
      <c r="H46" s="407"/>
      <c r="I46" s="407"/>
      <c r="J46" s="407"/>
    </row>
    <row r="47" spans="2:10" s="282" customFormat="1" x14ac:dyDescent="0.25"/>
    <row r="48" spans="2:10" s="282" customFormat="1" x14ac:dyDescent="0.25"/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</sheetData>
  <mergeCells count="5">
    <mergeCell ref="C46:J46"/>
    <mergeCell ref="B1:B3"/>
    <mergeCell ref="C1:D2"/>
    <mergeCell ref="E1:J2"/>
    <mergeCell ref="B45:J45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workbookViewId="0"/>
  </sheetViews>
  <sheetFormatPr baseColWidth="10" defaultRowHeight="11.25" x14ac:dyDescent="0.2"/>
  <cols>
    <col min="1" max="1" width="3.7109375" style="97" customWidth="1"/>
    <col min="2" max="2" width="11.42578125" style="97"/>
    <col min="3" max="4" width="15.42578125" style="97" customWidth="1"/>
    <col min="5" max="16384" width="11.42578125" style="97"/>
  </cols>
  <sheetData>
    <row r="1" spans="2:10" x14ac:dyDescent="0.2">
      <c r="B1" s="388" t="s">
        <v>186</v>
      </c>
      <c r="C1" s="388"/>
      <c r="D1" s="388"/>
      <c r="E1" s="388"/>
      <c r="F1" s="388"/>
      <c r="G1" s="388"/>
      <c r="H1" s="388"/>
    </row>
    <row r="3" spans="2:10" ht="33.75" x14ac:dyDescent="0.2">
      <c r="B3" s="98" t="s">
        <v>1191</v>
      </c>
      <c r="C3" s="98" t="s">
        <v>1192</v>
      </c>
      <c r="D3" s="98" t="s">
        <v>1193</v>
      </c>
      <c r="E3" s="98" t="s">
        <v>1194</v>
      </c>
      <c r="F3" s="98" t="s">
        <v>1195</v>
      </c>
      <c r="G3" s="98" t="s">
        <v>1196</v>
      </c>
      <c r="H3" s="98" t="s">
        <v>1197</v>
      </c>
      <c r="I3" s="98" t="s">
        <v>1198</v>
      </c>
      <c r="J3" s="98" t="s">
        <v>1199</v>
      </c>
    </row>
    <row r="4" spans="2:10" x14ac:dyDescent="0.2">
      <c r="B4" s="99">
        <v>1</v>
      </c>
      <c r="C4" s="100">
        <v>1</v>
      </c>
      <c r="D4" s="100">
        <v>1</v>
      </c>
      <c r="E4" s="100">
        <v>0.99985000000000002</v>
      </c>
      <c r="F4" s="100">
        <v>0.99009000000000003</v>
      </c>
      <c r="G4" s="100">
        <v>0.98358999999999996</v>
      </c>
      <c r="H4" s="100">
        <v>0.88954999999999995</v>
      </c>
      <c r="I4" s="100">
        <v>1</v>
      </c>
      <c r="J4" s="100">
        <v>1</v>
      </c>
    </row>
    <row r="5" spans="2:10" x14ac:dyDescent="0.2">
      <c r="B5" s="99">
        <v>3</v>
      </c>
      <c r="C5" s="100">
        <v>1</v>
      </c>
      <c r="D5" s="100">
        <v>1</v>
      </c>
      <c r="E5" s="100">
        <v>0.99968000000000001</v>
      </c>
      <c r="F5" s="100">
        <v>0.99053000000000002</v>
      </c>
      <c r="G5" s="100">
        <v>0.93120999999999998</v>
      </c>
      <c r="H5" s="100">
        <v>0</v>
      </c>
      <c r="I5" s="100">
        <v>1</v>
      </c>
      <c r="J5" s="100">
        <v>1</v>
      </c>
    </row>
    <row r="6" spans="2:10" x14ac:dyDescent="0.2">
      <c r="B6" s="99">
        <v>7</v>
      </c>
      <c r="C6" s="100">
        <v>1</v>
      </c>
      <c r="D6" s="100">
        <v>1</v>
      </c>
      <c r="E6" s="100">
        <v>1</v>
      </c>
      <c r="F6" s="100">
        <v>0</v>
      </c>
      <c r="G6" s="100">
        <v>0.93772</v>
      </c>
      <c r="H6" s="100">
        <v>0</v>
      </c>
      <c r="I6" s="100">
        <v>1</v>
      </c>
      <c r="J6" s="100">
        <v>1</v>
      </c>
    </row>
    <row r="7" spans="2:10" x14ac:dyDescent="0.2">
      <c r="B7" s="99">
        <v>8</v>
      </c>
      <c r="C7" s="100">
        <v>1</v>
      </c>
      <c r="D7" s="100">
        <v>1</v>
      </c>
      <c r="E7" s="100">
        <v>1</v>
      </c>
      <c r="F7" s="100">
        <v>1</v>
      </c>
      <c r="G7" s="100">
        <v>0</v>
      </c>
      <c r="H7" s="100">
        <v>0</v>
      </c>
      <c r="I7" s="100">
        <v>1</v>
      </c>
      <c r="J7" s="100">
        <v>1</v>
      </c>
    </row>
    <row r="8" spans="2:10" x14ac:dyDescent="0.2">
      <c r="B8" s="99">
        <v>9</v>
      </c>
      <c r="C8" s="100">
        <v>0.77890999999999999</v>
      </c>
      <c r="D8" s="100">
        <v>1</v>
      </c>
      <c r="E8" s="100">
        <v>0.76875000000000004</v>
      </c>
      <c r="F8" s="100">
        <v>0.75390999999999997</v>
      </c>
      <c r="G8" s="100">
        <v>0.75078</v>
      </c>
      <c r="H8" s="100">
        <v>0.70155999999999996</v>
      </c>
      <c r="I8" s="100">
        <v>0.77578000000000003</v>
      </c>
      <c r="J8" s="100">
        <v>1</v>
      </c>
    </row>
    <row r="9" spans="2:10" x14ac:dyDescent="0.2">
      <c r="B9" s="99">
        <v>10</v>
      </c>
      <c r="C9" s="100">
        <v>1</v>
      </c>
      <c r="D9" s="100">
        <v>1</v>
      </c>
      <c r="E9" s="100">
        <v>0.99729000000000001</v>
      </c>
      <c r="F9" s="100">
        <v>0.99848999999999999</v>
      </c>
      <c r="G9" s="100">
        <v>0</v>
      </c>
      <c r="H9" s="100">
        <v>0.99848999999999999</v>
      </c>
      <c r="I9" s="100">
        <v>1</v>
      </c>
      <c r="J9" s="100">
        <v>1</v>
      </c>
    </row>
    <row r="10" spans="2:10" x14ac:dyDescent="0.2">
      <c r="B10" s="99">
        <v>11</v>
      </c>
      <c r="C10" s="100">
        <v>1</v>
      </c>
      <c r="D10" s="100">
        <v>1</v>
      </c>
      <c r="E10" s="100">
        <v>0.99946000000000002</v>
      </c>
      <c r="F10" s="100">
        <v>0.99648999999999999</v>
      </c>
      <c r="G10" s="100">
        <v>0.98729999999999996</v>
      </c>
      <c r="H10" s="100">
        <v>0.94435000000000002</v>
      </c>
      <c r="I10" s="100">
        <v>1</v>
      </c>
      <c r="J10" s="100">
        <v>1</v>
      </c>
    </row>
    <row r="11" spans="2:10" x14ac:dyDescent="0.2">
      <c r="B11" s="99">
        <v>12</v>
      </c>
      <c r="C11" s="100">
        <v>1</v>
      </c>
      <c r="D11" s="100">
        <v>1</v>
      </c>
      <c r="E11" s="100">
        <v>0.99683999999999995</v>
      </c>
      <c r="F11" s="100">
        <v>0.99753999999999998</v>
      </c>
      <c r="G11" s="100">
        <v>0</v>
      </c>
      <c r="H11" s="100">
        <v>0</v>
      </c>
      <c r="I11" s="100">
        <v>0.99156999999999995</v>
      </c>
      <c r="J11" s="100">
        <v>1</v>
      </c>
    </row>
    <row r="12" spans="2:10" x14ac:dyDescent="0.2">
      <c r="B12" s="99">
        <v>13</v>
      </c>
      <c r="C12" s="100">
        <v>1</v>
      </c>
      <c r="D12" s="100">
        <v>1</v>
      </c>
      <c r="E12" s="100">
        <v>0.99951000000000001</v>
      </c>
      <c r="F12" s="100">
        <v>0.99594000000000005</v>
      </c>
      <c r="G12" s="100">
        <v>0</v>
      </c>
      <c r="H12" s="100">
        <v>0</v>
      </c>
      <c r="I12" s="100">
        <v>1</v>
      </c>
      <c r="J12" s="100">
        <v>1</v>
      </c>
    </row>
    <row r="13" spans="2:10" x14ac:dyDescent="0.2">
      <c r="B13" s="99">
        <v>14</v>
      </c>
      <c r="C13" s="100">
        <v>1</v>
      </c>
      <c r="D13" s="100">
        <v>1</v>
      </c>
      <c r="E13" s="100">
        <v>0.99490000000000001</v>
      </c>
      <c r="F13" s="100">
        <v>0.99209999999999998</v>
      </c>
      <c r="G13" s="100">
        <v>0.89663000000000004</v>
      </c>
      <c r="H13" s="100">
        <v>0</v>
      </c>
      <c r="I13" s="100">
        <v>1</v>
      </c>
      <c r="J13" s="100">
        <v>1</v>
      </c>
    </row>
    <row r="14" spans="2:10" x14ac:dyDescent="0.2">
      <c r="B14" s="99">
        <v>15</v>
      </c>
      <c r="C14" s="100">
        <v>1</v>
      </c>
      <c r="D14" s="100">
        <v>1</v>
      </c>
      <c r="E14" s="100">
        <v>1</v>
      </c>
      <c r="F14" s="100">
        <v>0.98116000000000003</v>
      </c>
      <c r="G14" s="100">
        <v>0.88461999999999996</v>
      </c>
      <c r="H14" s="100">
        <v>0</v>
      </c>
      <c r="I14" s="100">
        <v>1</v>
      </c>
      <c r="J14" s="100">
        <v>1</v>
      </c>
    </row>
    <row r="15" spans="2:10" x14ac:dyDescent="0.2">
      <c r="B15" s="99">
        <v>16</v>
      </c>
      <c r="C15" s="100">
        <v>1</v>
      </c>
      <c r="D15" s="100">
        <v>1</v>
      </c>
      <c r="E15" s="100">
        <v>1</v>
      </c>
      <c r="F15" s="100">
        <v>0.99548999999999999</v>
      </c>
      <c r="G15" s="100">
        <v>0</v>
      </c>
      <c r="H15" s="100">
        <v>0.99182999999999999</v>
      </c>
      <c r="I15" s="100">
        <v>1</v>
      </c>
      <c r="J15" s="100">
        <v>1</v>
      </c>
    </row>
    <row r="16" spans="2:10" x14ac:dyDescent="0.2">
      <c r="B16" s="99">
        <v>17</v>
      </c>
      <c r="C16" s="100">
        <v>1</v>
      </c>
      <c r="D16" s="100">
        <v>1</v>
      </c>
      <c r="E16" s="100">
        <v>0.99983</v>
      </c>
      <c r="F16" s="100">
        <v>0.99965999999999999</v>
      </c>
      <c r="G16" s="100">
        <v>0.99965999999999999</v>
      </c>
      <c r="H16" s="100">
        <v>0</v>
      </c>
      <c r="I16" s="100">
        <v>0</v>
      </c>
      <c r="J16" s="100">
        <v>1</v>
      </c>
    </row>
    <row r="17" spans="2:10" x14ac:dyDescent="0.2">
      <c r="B17" s="99">
        <v>19</v>
      </c>
      <c r="C17" s="100">
        <v>1</v>
      </c>
      <c r="D17" s="100">
        <v>1</v>
      </c>
      <c r="E17" s="100">
        <v>0.99524000000000001</v>
      </c>
      <c r="F17" s="100">
        <v>0.97621999999999998</v>
      </c>
      <c r="G17" s="100">
        <v>0.97621999999999998</v>
      </c>
      <c r="H17" s="100">
        <v>0</v>
      </c>
      <c r="I17" s="100">
        <v>0.93532999999999999</v>
      </c>
      <c r="J17" s="100">
        <v>1</v>
      </c>
    </row>
    <row r="18" spans="2:10" x14ac:dyDescent="0.2">
      <c r="B18" s="99">
        <v>21</v>
      </c>
      <c r="C18" s="100">
        <v>1</v>
      </c>
      <c r="D18" s="100">
        <v>1</v>
      </c>
      <c r="E18" s="100">
        <v>1</v>
      </c>
      <c r="F18" s="100">
        <v>0.98907999999999996</v>
      </c>
      <c r="G18" s="100">
        <v>0.95598000000000005</v>
      </c>
      <c r="H18" s="100">
        <v>0.95598000000000005</v>
      </c>
      <c r="I18" s="100">
        <v>1</v>
      </c>
      <c r="J18" s="100">
        <v>1</v>
      </c>
    </row>
    <row r="19" spans="2:10" x14ac:dyDescent="0.2">
      <c r="B19" s="99">
        <v>22</v>
      </c>
      <c r="C19" s="100">
        <v>0.99983999999999995</v>
      </c>
      <c r="D19" s="100">
        <v>1</v>
      </c>
      <c r="E19" s="100">
        <v>0.99983999999999995</v>
      </c>
      <c r="F19" s="100">
        <v>0.99983999999999995</v>
      </c>
      <c r="G19" s="100">
        <v>0.99673</v>
      </c>
      <c r="H19" s="100">
        <v>0.99673</v>
      </c>
      <c r="I19" s="100">
        <v>0.99968999999999997</v>
      </c>
      <c r="J19" s="100">
        <v>1</v>
      </c>
    </row>
    <row r="20" spans="2:10" x14ac:dyDescent="0.2">
      <c r="B20" s="99">
        <v>24</v>
      </c>
      <c r="C20" s="100">
        <v>1</v>
      </c>
      <c r="D20" s="100">
        <v>1</v>
      </c>
      <c r="E20" s="100">
        <v>1</v>
      </c>
      <c r="F20" s="100">
        <v>0.99365000000000003</v>
      </c>
      <c r="G20" s="100">
        <v>0.99365000000000003</v>
      </c>
      <c r="H20" s="100">
        <v>0</v>
      </c>
      <c r="I20" s="100">
        <v>1</v>
      </c>
      <c r="J20" s="100">
        <v>1</v>
      </c>
    </row>
    <row r="21" spans="2:10" x14ac:dyDescent="0.2">
      <c r="B21" s="99">
        <v>25</v>
      </c>
      <c r="C21" s="100">
        <v>1</v>
      </c>
      <c r="D21" s="100">
        <v>1</v>
      </c>
      <c r="E21" s="100">
        <v>1</v>
      </c>
      <c r="F21" s="100">
        <v>0.99407000000000001</v>
      </c>
      <c r="G21" s="100">
        <v>0.98912999999999995</v>
      </c>
      <c r="H21" s="100">
        <v>0.98912999999999995</v>
      </c>
      <c r="I21" s="100">
        <v>1</v>
      </c>
      <c r="J21" s="100">
        <v>1</v>
      </c>
    </row>
    <row r="22" spans="2:10" x14ac:dyDescent="0.2">
      <c r="B22" s="99">
        <v>26</v>
      </c>
      <c r="C22" s="100">
        <v>1</v>
      </c>
      <c r="D22" s="100">
        <v>1</v>
      </c>
      <c r="E22" s="100">
        <v>0.96413000000000004</v>
      </c>
      <c r="F22" s="100">
        <v>0.93762999999999996</v>
      </c>
      <c r="G22" s="100">
        <v>0.93762999999999996</v>
      </c>
      <c r="H22" s="100">
        <v>0</v>
      </c>
      <c r="I22" s="100">
        <v>0.92774000000000001</v>
      </c>
      <c r="J22" s="100">
        <v>1</v>
      </c>
    </row>
    <row r="23" spans="2:10" x14ac:dyDescent="0.2">
      <c r="B23" s="99">
        <v>27</v>
      </c>
      <c r="C23" s="100">
        <v>1</v>
      </c>
      <c r="D23" s="100">
        <v>1</v>
      </c>
      <c r="E23" s="100">
        <v>0.99958000000000002</v>
      </c>
      <c r="F23" s="100">
        <v>0.98863999999999996</v>
      </c>
      <c r="G23" s="100">
        <v>0.98863999999999996</v>
      </c>
      <c r="H23" s="100">
        <v>0</v>
      </c>
      <c r="I23" s="100">
        <v>0.95789000000000002</v>
      </c>
      <c r="J23" s="100">
        <v>1</v>
      </c>
    </row>
    <row r="24" spans="2:10" x14ac:dyDescent="0.2">
      <c r="B24" s="99">
        <v>28</v>
      </c>
      <c r="C24" s="100">
        <v>1</v>
      </c>
      <c r="D24" s="100">
        <v>1</v>
      </c>
      <c r="E24" s="100">
        <v>0.99824999999999997</v>
      </c>
      <c r="F24" s="100">
        <v>0.99804999999999999</v>
      </c>
      <c r="G24" s="100">
        <v>0</v>
      </c>
      <c r="H24" s="100">
        <v>0</v>
      </c>
      <c r="I24" s="100">
        <v>1</v>
      </c>
      <c r="J24" s="100">
        <v>1</v>
      </c>
    </row>
    <row r="25" spans="2:10" x14ac:dyDescent="0.2">
      <c r="B25" s="99" t="s">
        <v>832</v>
      </c>
      <c r="C25" s="100">
        <v>1</v>
      </c>
      <c r="D25" s="100">
        <v>1</v>
      </c>
      <c r="E25" s="100">
        <v>1</v>
      </c>
      <c r="F25" s="100">
        <v>0.90861999999999998</v>
      </c>
      <c r="G25" s="100">
        <v>0</v>
      </c>
      <c r="H25" s="100">
        <v>0</v>
      </c>
      <c r="I25" s="100">
        <v>1</v>
      </c>
      <c r="J25" s="100">
        <v>1</v>
      </c>
    </row>
    <row r="26" spans="2:10" x14ac:dyDescent="0.2">
      <c r="B26" s="99" t="s">
        <v>834</v>
      </c>
      <c r="C26" s="100">
        <v>1</v>
      </c>
      <c r="D26" s="100">
        <v>1</v>
      </c>
      <c r="E26" s="100">
        <v>1</v>
      </c>
      <c r="F26" s="100">
        <v>1</v>
      </c>
      <c r="G26" s="100">
        <v>0</v>
      </c>
      <c r="H26" s="100">
        <v>0</v>
      </c>
      <c r="I26" s="100">
        <v>1</v>
      </c>
      <c r="J26" s="100">
        <v>1</v>
      </c>
    </row>
    <row r="27" spans="2:10" x14ac:dyDescent="0.2">
      <c r="B27" s="99">
        <v>32</v>
      </c>
      <c r="C27" s="100">
        <v>1</v>
      </c>
      <c r="D27" s="100">
        <v>1</v>
      </c>
      <c r="E27" s="100">
        <v>0.99534</v>
      </c>
      <c r="F27" s="100">
        <v>0.52736000000000005</v>
      </c>
      <c r="G27" s="100">
        <v>0</v>
      </c>
      <c r="H27" s="100">
        <v>0</v>
      </c>
      <c r="I27" s="100">
        <v>0.98428000000000004</v>
      </c>
      <c r="J27" s="100">
        <v>1</v>
      </c>
    </row>
    <row r="28" spans="2:10" x14ac:dyDescent="0.2">
      <c r="B28" s="99">
        <v>33</v>
      </c>
      <c r="C28" s="100">
        <v>1</v>
      </c>
      <c r="D28" s="100">
        <v>1</v>
      </c>
      <c r="E28" s="100">
        <v>0.99904000000000004</v>
      </c>
      <c r="F28" s="100">
        <v>0.99570000000000003</v>
      </c>
      <c r="G28" s="100">
        <v>1</v>
      </c>
      <c r="H28" s="100">
        <v>0</v>
      </c>
      <c r="I28" s="100">
        <v>0.97519999999999996</v>
      </c>
      <c r="J28" s="100">
        <v>1</v>
      </c>
    </row>
    <row r="29" spans="2:10" x14ac:dyDescent="0.2">
      <c r="B29" s="99">
        <v>34</v>
      </c>
      <c r="C29" s="100">
        <v>1</v>
      </c>
      <c r="D29" s="100">
        <v>1</v>
      </c>
      <c r="E29" s="100">
        <v>0.99546999999999997</v>
      </c>
      <c r="F29" s="100">
        <v>0.72250999999999999</v>
      </c>
      <c r="G29" s="100">
        <v>0</v>
      </c>
      <c r="H29" s="100">
        <v>0</v>
      </c>
      <c r="I29" s="100">
        <v>1</v>
      </c>
      <c r="J29" s="100">
        <v>1</v>
      </c>
    </row>
    <row r="30" spans="2:10" x14ac:dyDescent="0.2">
      <c r="B30" s="99">
        <v>35</v>
      </c>
      <c r="C30" s="100">
        <v>1</v>
      </c>
      <c r="D30" s="100">
        <v>1</v>
      </c>
      <c r="E30" s="100">
        <v>0.97646999999999995</v>
      </c>
      <c r="F30" s="100">
        <v>0.99941000000000002</v>
      </c>
      <c r="G30" s="100">
        <v>0.99941000000000002</v>
      </c>
      <c r="H30" s="100">
        <v>0.99941000000000002</v>
      </c>
      <c r="I30" s="100">
        <v>1</v>
      </c>
      <c r="J30" s="100">
        <v>1</v>
      </c>
    </row>
    <row r="31" spans="2:10" x14ac:dyDescent="0.2">
      <c r="B31" s="99">
        <v>36</v>
      </c>
      <c r="C31" s="100">
        <v>1</v>
      </c>
      <c r="D31" s="100">
        <v>1</v>
      </c>
      <c r="E31" s="100">
        <v>1</v>
      </c>
      <c r="F31" s="100">
        <v>0.98094999999999999</v>
      </c>
      <c r="G31" s="100">
        <v>0.98094999999999999</v>
      </c>
      <c r="H31" s="100">
        <v>0.98094999999999999</v>
      </c>
      <c r="I31" s="100">
        <v>1</v>
      </c>
      <c r="J31" s="100">
        <v>1</v>
      </c>
    </row>
    <row r="32" spans="2:10" x14ac:dyDescent="0.2">
      <c r="B32" s="99">
        <v>37</v>
      </c>
      <c r="C32" s="100">
        <v>1</v>
      </c>
      <c r="D32" s="100">
        <v>1</v>
      </c>
      <c r="E32" s="100">
        <v>1</v>
      </c>
      <c r="F32" s="100">
        <v>1</v>
      </c>
      <c r="G32" s="100">
        <v>1</v>
      </c>
      <c r="H32" s="100">
        <v>0</v>
      </c>
      <c r="I32" s="100">
        <v>1</v>
      </c>
      <c r="J32" s="100">
        <v>1</v>
      </c>
    </row>
    <row r="33" spans="2:10" x14ac:dyDescent="0.2">
      <c r="B33" s="99">
        <v>38</v>
      </c>
      <c r="C33" s="100">
        <v>1</v>
      </c>
      <c r="D33" s="100">
        <v>1</v>
      </c>
      <c r="E33" s="100">
        <v>0.99992999999999999</v>
      </c>
      <c r="F33" s="100">
        <v>0.85458999999999996</v>
      </c>
      <c r="G33" s="100">
        <v>0.85458999999999996</v>
      </c>
      <c r="H33" s="100">
        <v>0.85853999999999997</v>
      </c>
      <c r="I33" s="100">
        <v>1</v>
      </c>
      <c r="J33" s="100">
        <v>1</v>
      </c>
    </row>
    <row r="34" spans="2:10" x14ac:dyDescent="0.2">
      <c r="B34" s="99">
        <v>39</v>
      </c>
      <c r="C34" s="100">
        <v>1</v>
      </c>
      <c r="D34" s="100">
        <v>1</v>
      </c>
      <c r="E34" s="100">
        <v>0.99931999999999999</v>
      </c>
      <c r="F34" s="100">
        <v>0.99624000000000001</v>
      </c>
      <c r="G34" s="100">
        <v>0.99624000000000001</v>
      </c>
      <c r="H34" s="100">
        <v>0</v>
      </c>
      <c r="I34" s="100">
        <v>0.90946000000000005</v>
      </c>
      <c r="J34" s="100">
        <v>1</v>
      </c>
    </row>
    <row r="35" spans="2:10" x14ac:dyDescent="0.2">
      <c r="B35" s="99">
        <v>40</v>
      </c>
      <c r="C35" s="100">
        <v>1</v>
      </c>
      <c r="D35" s="100">
        <v>1</v>
      </c>
      <c r="E35" s="100">
        <v>0.99812000000000001</v>
      </c>
      <c r="F35" s="100">
        <v>0.98338000000000003</v>
      </c>
      <c r="G35" s="100">
        <v>0.98338000000000003</v>
      </c>
      <c r="H35" s="100">
        <v>0.98338000000000003</v>
      </c>
      <c r="I35" s="100">
        <v>0.99946000000000002</v>
      </c>
      <c r="J35" s="100">
        <v>1</v>
      </c>
    </row>
    <row r="36" spans="2:10" x14ac:dyDescent="0.2">
      <c r="B36" s="99">
        <v>41</v>
      </c>
      <c r="C36" s="100">
        <v>1</v>
      </c>
      <c r="D36" s="100">
        <v>1</v>
      </c>
      <c r="E36" s="100">
        <v>1</v>
      </c>
      <c r="F36" s="100">
        <v>0.90956999999999999</v>
      </c>
      <c r="G36" s="100">
        <v>0</v>
      </c>
      <c r="H36" s="100">
        <v>0</v>
      </c>
      <c r="I36" s="100">
        <v>0.99972000000000005</v>
      </c>
      <c r="J36" s="100">
        <v>1</v>
      </c>
    </row>
    <row r="37" spans="2:10" x14ac:dyDescent="0.2">
      <c r="B37" s="99">
        <v>42</v>
      </c>
      <c r="C37" s="100">
        <v>1</v>
      </c>
      <c r="D37" s="100">
        <v>1</v>
      </c>
      <c r="E37" s="100">
        <v>0.99753000000000003</v>
      </c>
      <c r="F37" s="100">
        <v>0.98955000000000004</v>
      </c>
      <c r="G37" s="100">
        <v>0.98358999999999996</v>
      </c>
      <c r="H37" s="100">
        <v>0.95796999999999999</v>
      </c>
      <c r="I37" s="100">
        <v>0.98370000000000002</v>
      </c>
      <c r="J37" s="100">
        <v>1</v>
      </c>
    </row>
    <row r="38" spans="2:10" x14ac:dyDescent="0.2">
      <c r="B38" s="99">
        <v>43</v>
      </c>
      <c r="C38" s="100">
        <v>1</v>
      </c>
      <c r="D38" s="100">
        <v>1</v>
      </c>
      <c r="E38" s="100">
        <v>1</v>
      </c>
      <c r="F38" s="100">
        <v>0.99480999999999997</v>
      </c>
      <c r="G38" s="100">
        <v>0.92042000000000002</v>
      </c>
      <c r="H38" s="100">
        <v>0</v>
      </c>
      <c r="I38" s="100">
        <v>1</v>
      </c>
      <c r="J38" s="100">
        <v>1</v>
      </c>
    </row>
    <row r="39" spans="2:10" x14ac:dyDescent="0.2">
      <c r="B39" s="99">
        <v>45</v>
      </c>
      <c r="C39" s="100">
        <v>1</v>
      </c>
      <c r="D39" s="100">
        <v>1</v>
      </c>
      <c r="E39" s="100">
        <v>1</v>
      </c>
      <c r="F39" s="100">
        <v>0.99987999999999999</v>
      </c>
      <c r="G39" s="100">
        <v>0.91022000000000003</v>
      </c>
      <c r="H39" s="100">
        <v>0.91022000000000003</v>
      </c>
      <c r="I39" s="100">
        <v>1</v>
      </c>
      <c r="J39" s="100">
        <v>1</v>
      </c>
    </row>
    <row r="40" spans="2:10" x14ac:dyDescent="0.2">
      <c r="B40" s="99">
        <v>46</v>
      </c>
      <c r="C40" s="100">
        <v>1</v>
      </c>
      <c r="D40" s="100">
        <v>1</v>
      </c>
      <c r="E40" s="100">
        <v>0.99931999999999999</v>
      </c>
      <c r="F40" s="100">
        <v>0.91342999999999996</v>
      </c>
      <c r="G40" s="100">
        <v>0.64280999999999999</v>
      </c>
      <c r="H40" s="100">
        <v>0</v>
      </c>
      <c r="I40" s="100">
        <v>1</v>
      </c>
      <c r="J40" s="100">
        <v>1</v>
      </c>
    </row>
    <row r="41" spans="2:10" x14ac:dyDescent="0.2">
      <c r="B41" s="99">
        <v>48</v>
      </c>
      <c r="C41" s="100">
        <v>1</v>
      </c>
      <c r="D41" s="100">
        <v>1</v>
      </c>
      <c r="E41" s="100">
        <v>1</v>
      </c>
      <c r="F41" s="100">
        <v>0.98150999999999999</v>
      </c>
      <c r="G41" s="100">
        <v>0</v>
      </c>
      <c r="H41" s="100">
        <v>0</v>
      </c>
      <c r="I41" s="100">
        <v>0.99736000000000002</v>
      </c>
      <c r="J41" s="100">
        <v>1</v>
      </c>
    </row>
    <row r="42" spans="2:10" x14ac:dyDescent="0.2">
      <c r="B42" s="99" t="s">
        <v>1204</v>
      </c>
      <c r="C42" s="100">
        <v>0.99934999999999996</v>
      </c>
      <c r="D42" s="100">
        <v>1</v>
      </c>
      <c r="E42" s="100">
        <v>0.99636999999999998</v>
      </c>
      <c r="F42" s="100">
        <v>0.97460000000000002</v>
      </c>
      <c r="G42" s="100">
        <v>0.74553000000000003</v>
      </c>
      <c r="H42" s="100">
        <v>0.46578000000000003</v>
      </c>
      <c r="I42" s="100">
        <v>0.98380000000000001</v>
      </c>
      <c r="J42" s="100">
        <v>1</v>
      </c>
    </row>
    <row r="43" spans="2:10" ht="22.5" x14ac:dyDescent="0.2">
      <c r="B43" s="101" t="s">
        <v>1205</v>
      </c>
      <c r="C43" s="102">
        <v>0</v>
      </c>
      <c r="D43" s="102">
        <v>0</v>
      </c>
      <c r="E43" s="102">
        <v>0</v>
      </c>
      <c r="F43" s="386">
        <v>0</v>
      </c>
      <c r="G43" s="387"/>
      <c r="H43" s="387"/>
      <c r="I43" s="386">
        <v>0</v>
      </c>
      <c r="J43" s="387"/>
    </row>
  </sheetData>
  <mergeCells count="3">
    <mergeCell ref="F43:H43"/>
    <mergeCell ref="I43:J43"/>
    <mergeCell ref="B1:H1"/>
  </mergeCells>
  <phoneticPr fontId="11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309"/>
  <sheetViews>
    <sheetView workbookViewId="0"/>
  </sheetViews>
  <sheetFormatPr baseColWidth="10" defaultRowHeight="15" x14ac:dyDescent="0.25"/>
  <cols>
    <col min="1" max="1" width="3.7109375" customWidth="1"/>
    <col min="10" max="54" width="11.42578125" style="282"/>
  </cols>
  <sheetData>
    <row r="1" spans="2:9" x14ac:dyDescent="0.25">
      <c r="B1" s="408" t="s">
        <v>390</v>
      </c>
      <c r="C1" s="409" t="s">
        <v>393</v>
      </c>
      <c r="D1" s="409"/>
      <c r="E1" s="409"/>
      <c r="F1" s="409"/>
      <c r="G1" s="409"/>
      <c r="H1" s="409"/>
      <c r="I1" s="409"/>
    </row>
    <row r="2" spans="2:9" x14ac:dyDescent="0.25">
      <c r="B2" s="408"/>
      <c r="C2" s="409"/>
      <c r="D2" s="409"/>
      <c r="E2" s="409"/>
      <c r="F2" s="409"/>
      <c r="G2" s="409"/>
      <c r="H2" s="409"/>
      <c r="I2" s="409"/>
    </row>
    <row r="3" spans="2:9" ht="22.5" x14ac:dyDescent="0.25">
      <c r="B3" s="408"/>
      <c r="C3" s="180" t="s">
        <v>402</v>
      </c>
      <c r="D3" s="180" t="s">
        <v>403</v>
      </c>
      <c r="E3" s="180" t="s">
        <v>404</v>
      </c>
      <c r="F3" s="180" t="s">
        <v>405</v>
      </c>
      <c r="G3" s="180" t="s">
        <v>406</v>
      </c>
      <c r="H3" s="180" t="s">
        <v>407</v>
      </c>
      <c r="I3" s="180" t="s">
        <v>408</v>
      </c>
    </row>
    <row r="4" spans="2:9" ht="11.25" customHeight="1" x14ac:dyDescent="0.25">
      <c r="B4" s="181" t="s">
        <v>409</v>
      </c>
      <c r="C4" s="182">
        <v>0.6</v>
      </c>
      <c r="D4" s="182">
        <v>2.7</v>
      </c>
      <c r="E4" s="182">
        <v>18</v>
      </c>
      <c r="F4" s="182">
        <v>14</v>
      </c>
      <c r="G4" s="182">
        <v>52.5</v>
      </c>
      <c r="H4" s="182">
        <v>3.8</v>
      </c>
      <c r="I4" s="182">
        <v>8.4</v>
      </c>
    </row>
    <row r="5" spans="2:9" ht="11.25" customHeight="1" x14ac:dyDescent="0.25">
      <c r="B5" s="183" t="s">
        <v>799</v>
      </c>
      <c r="C5" s="184">
        <v>0.5</v>
      </c>
      <c r="D5" s="184">
        <v>2.5</v>
      </c>
      <c r="E5" s="184">
        <v>10.7</v>
      </c>
      <c r="F5" s="184">
        <v>14.5</v>
      </c>
      <c r="G5" s="184">
        <v>63.8</v>
      </c>
      <c r="H5" s="184">
        <v>8</v>
      </c>
      <c r="I5" s="184">
        <v>0</v>
      </c>
    </row>
    <row r="6" spans="2:9" ht="11.25" customHeight="1" x14ac:dyDescent="0.25">
      <c r="B6" s="183" t="s">
        <v>810</v>
      </c>
      <c r="C6" s="184">
        <v>0.9</v>
      </c>
      <c r="D6" s="184">
        <v>3.2</v>
      </c>
      <c r="E6" s="184">
        <v>8.8000000000000007</v>
      </c>
      <c r="F6" s="184">
        <v>5.6</v>
      </c>
      <c r="G6" s="184">
        <v>58.1</v>
      </c>
      <c r="H6" s="184">
        <v>11.6</v>
      </c>
      <c r="I6" s="184">
        <v>11.8</v>
      </c>
    </row>
    <row r="7" spans="2:9" ht="11.25" customHeight="1" x14ac:dyDescent="0.25">
      <c r="B7" s="183" t="s">
        <v>801</v>
      </c>
      <c r="C7" s="184">
        <v>1.7</v>
      </c>
      <c r="D7" s="184">
        <v>5.0999999999999996</v>
      </c>
      <c r="E7" s="184">
        <v>13.3</v>
      </c>
      <c r="F7" s="184">
        <v>12.9</v>
      </c>
      <c r="G7" s="184">
        <v>61.3</v>
      </c>
      <c r="H7" s="184">
        <v>5.7</v>
      </c>
      <c r="I7" s="184">
        <v>0</v>
      </c>
    </row>
    <row r="8" spans="2:9" ht="11.25" customHeight="1" x14ac:dyDescent="0.25">
      <c r="B8" s="183" t="s">
        <v>717</v>
      </c>
      <c r="C8" s="262">
        <v>0.3</v>
      </c>
      <c r="D8" s="262">
        <v>1.6</v>
      </c>
      <c r="E8" s="262">
        <v>9.1</v>
      </c>
      <c r="F8" s="262">
        <v>15.6</v>
      </c>
      <c r="G8" s="262">
        <v>26.1</v>
      </c>
      <c r="H8" s="262">
        <v>1.8</v>
      </c>
      <c r="I8" s="262">
        <v>45.6</v>
      </c>
    </row>
    <row r="9" spans="2:9" ht="11.25" customHeight="1" x14ac:dyDescent="0.25">
      <c r="B9" s="183" t="s">
        <v>785</v>
      </c>
      <c r="C9" s="184">
        <v>1.8</v>
      </c>
      <c r="D9" s="184">
        <v>3.4</v>
      </c>
      <c r="E9" s="184">
        <v>18.899999999999999</v>
      </c>
      <c r="F9" s="184">
        <v>13.7</v>
      </c>
      <c r="G9" s="184">
        <v>60.3</v>
      </c>
      <c r="H9" s="184">
        <v>1.9</v>
      </c>
      <c r="I9" s="184">
        <v>0</v>
      </c>
    </row>
    <row r="10" spans="2:9" ht="11.25" customHeight="1" x14ac:dyDescent="0.25">
      <c r="B10" s="180">
        <v>10</v>
      </c>
      <c r="C10" s="184">
        <v>1.1000000000000001</v>
      </c>
      <c r="D10" s="184">
        <v>2.5</v>
      </c>
      <c r="E10" s="184">
        <v>7.6</v>
      </c>
      <c r="F10" s="184">
        <v>24.6</v>
      </c>
      <c r="G10" s="184">
        <v>58.4</v>
      </c>
      <c r="H10" s="184">
        <v>5.7</v>
      </c>
      <c r="I10" s="184">
        <v>0</v>
      </c>
    </row>
    <row r="11" spans="2:9" ht="11.25" customHeight="1" x14ac:dyDescent="0.25">
      <c r="B11" s="180">
        <v>11</v>
      </c>
      <c r="C11" s="184">
        <v>1.4</v>
      </c>
      <c r="D11" s="184">
        <v>3.5</v>
      </c>
      <c r="E11" s="184">
        <v>10.3</v>
      </c>
      <c r="F11" s="184">
        <v>30.4</v>
      </c>
      <c r="G11" s="184">
        <v>50.9</v>
      </c>
      <c r="H11" s="184">
        <v>3.4</v>
      </c>
      <c r="I11" s="184">
        <v>0</v>
      </c>
    </row>
    <row r="12" spans="2:9" ht="11.25" customHeight="1" x14ac:dyDescent="0.25">
      <c r="B12" s="180">
        <v>12</v>
      </c>
      <c r="C12" s="184">
        <v>2.6</v>
      </c>
      <c r="D12" s="184">
        <v>3.4</v>
      </c>
      <c r="E12" s="184">
        <v>10.3</v>
      </c>
      <c r="F12" s="184">
        <v>5.3</v>
      </c>
      <c r="G12" s="184">
        <v>68.2</v>
      </c>
      <c r="H12" s="184">
        <v>1.8</v>
      </c>
      <c r="I12" s="184">
        <v>8.3000000000000007</v>
      </c>
    </row>
    <row r="13" spans="2:9" ht="11.25" customHeight="1" x14ac:dyDescent="0.25">
      <c r="B13" s="180">
        <v>13</v>
      </c>
      <c r="C13" s="184">
        <v>0.3</v>
      </c>
      <c r="D13" s="184">
        <v>3.9</v>
      </c>
      <c r="E13" s="184">
        <v>23.7</v>
      </c>
      <c r="F13" s="184">
        <v>7.1</v>
      </c>
      <c r="G13" s="184">
        <v>63</v>
      </c>
      <c r="H13" s="184">
        <v>1.8</v>
      </c>
      <c r="I13" s="184">
        <v>0.2</v>
      </c>
    </row>
    <row r="14" spans="2:9" ht="11.25" customHeight="1" x14ac:dyDescent="0.25">
      <c r="B14" s="180">
        <v>14</v>
      </c>
      <c r="C14" s="184">
        <v>0.5</v>
      </c>
      <c r="D14" s="184">
        <v>3.4</v>
      </c>
      <c r="E14" s="184">
        <v>15.3</v>
      </c>
      <c r="F14" s="184">
        <v>23.1</v>
      </c>
      <c r="G14" s="184">
        <v>51.8</v>
      </c>
      <c r="H14" s="184">
        <v>5.8</v>
      </c>
      <c r="I14" s="184">
        <v>0</v>
      </c>
    </row>
    <row r="15" spans="2:9" ht="11.25" customHeight="1" x14ac:dyDescent="0.25">
      <c r="B15" s="180">
        <v>15</v>
      </c>
      <c r="C15" s="184">
        <v>4.5</v>
      </c>
      <c r="D15" s="184">
        <v>6.3</v>
      </c>
      <c r="E15" s="184">
        <v>10</v>
      </c>
      <c r="F15" s="184">
        <v>28.8</v>
      </c>
      <c r="G15" s="184">
        <v>45.3</v>
      </c>
      <c r="H15" s="184">
        <v>5.0999999999999996</v>
      </c>
      <c r="I15" s="184">
        <v>0</v>
      </c>
    </row>
    <row r="16" spans="2:9" ht="11.25" customHeight="1" x14ac:dyDescent="0.25">
      <c r="B16" s="180">
        <v>16</v>
      </c>
      <c r="C16" s="184">
        <v>0.8</v>
      </c>
      <c r="D16" s="184">
        <v>2.2999999999999998</v>
      </c>
      <c r="E16" s="184">
        <v>18.100000000000001</v>
      </c>
      <c r="F16" s="184">
        <v>14.9</v>
      </c>
      <c r="G16" s="184">
        <v>49.6</v>
      </c>
      <c r="H16" s="184">
        <v>14.3</v>
      </c>
      <c r="I16" s="184">
        <v>0</v>
      </c>
    </row>
    <row r="17" spans="2:9" ht="11.25" customHeight="1" x14ac:dyDescent="0.25">
      <c r="B17" s="180">
        <v>17</v>
      </c>
      <c r="C17" s="184">
        <v>0.6</v>
      </c>
      <c r="D17" s="184">
        <v>4.0999999999999996</v>
      </c>
      <c r="E17" s="184">
        <v>13.5</v>
      </c>
      <c r="F17" s="184">
        <v>7.4</v>
      </c>
      <c r="G17" s="184">
        <v>64.5</v>
      </c>
      <c r="H17" s="184">
        <v>3.4</v>
      </c>
      <c r="I17" s="184">
        <v>6.5</v>
      </c>
    </row>
    <row r="18" spans="2:9" ht="11.25" customHeight="1" x14ac:dyDescent="0.25">
      <c r="B18" s="180">
        <v>19</v>
      </c>
      <c r="C18" s="184">
        <v>1.4</v>
      </c>
      <c r="D18" s="184">
        <v>3.6</v>
      </c>
      <c r="E18" s="184">
        <v>10.8</v>
      </c>
      <c r="F18" s="184">
        <v>14.2</v>
      </c>
      <c r="G18" s="184">
        <v>58.2</v>
      </c>
      <c r="H18" s="184">
        <v>5.3</v>
      </c>
      <c r="I18" s="184">
        <v>6.5</v>
      </c>
    </row>
    <row r="19" spans="2:9" ht="11.25" customHeight="1" x14ac:dyDescent="0.25">
      <c r="B19" s="180">
        <v>21</v>
      </c>
      <c r="C19" s="262">
        <v>0.5</v>
      </c>
      <c r="D19" s="262">
        <v>2.1</v>
      </c>
      <c r="E19" s="262">
        <v>11.5</v>
      </c>
      <c r="F19" s="262">
        <v>14.5</v>
      </c>
      <c r="G19" s="262">
        <v>50.4</v>
      </c>
      <c r="H19" s="262">
        <v>3.6</v>
      </c>
      <c r="I19" s="262">
        <v>17.3</v>
      </c>
    </row>
    <row r="20" spans="2:9" ht="11.25" customHeight="1" x14ac:dyDescent="0.25">
      <c r="B20" s="180">
        <v>22</v>
      </c>
      <c r="C20" s="184">
        <v>1.8</v>
      </c>
      <c r="D20" s="184">
        <v>1.5</v>
      </c>
      <c r="E20" s="184">
        <v>6.3</v>
      </c>
      <c r="F20" s="184">
        <v>25.2</v>
      </c>
      <c r="G20" s="184">
        <v>61.3</v>
      </c>
      <c r="H20" s="184">
        <v>3.9</v>
      </c>
      <c r="I20" s="184">
        <v>0</v>
      </c>
    </row>
    <row r="21" spans="2:9" ht="11.25" customHeight="1" x14ac:dyDescent="0.25">
      <c r="B21" s="180">
        <v>24</v>
      </c>
      <c r="C21" s="262">
        <v>0.8</v>
      </c>
      <c r="D21" s="262">
        <v>2.1</v>
      </c>
      <c r="E21" s="262">
        <v>3.1</v>
      </c>
      <c r="F21" s="262">
        <v>23.8</v>
      </c>
      <c r="G21" s="262">
        <v>29</v>
      </c>
      <c r="H21" s="262">
        <v>7.5</v>
      </c>
      <c r="I21" s="262">
        <v>33.6</v>
      </c>
    </row>
    <row r="22" spans="2:9" ht="11.25" customHeight="1" x14ac:dyDescent="0.25">
      <c r="B22" s="180">
        <v>25</v>
      </c>
      <c r="C22" s="184">
        <v>1.3</v>
      </c>
      <c r="D22" s="184">
        <v>2.2000000000000002</v>
      </c>
      <c r="E22" s="184">
        <v>15.8</v>
      </c>
      <c r="F22" s="184">
        <v>17.2</v>
      </c>
      <c r="G22" s="184">
        <v>53.8</v>
      </c>
      <c r="H22" s="184">
        <v>9.6999999999999993</v>
      </c>
      <c r="I22" s="184">
        <v>0</v>
      </c>
    </row>
    <row r="23" spans="2:9" ht="11.25" customHeight="1" x14ac:dyDescent="0.25">
      <c r="B23" s="180">
        <v>26</v>
      </c>
      <c r="C23" s="184">
        <v>1.3</v>
      </c>
      <c r="D23" s="184">
        <v>3.1</v>
      </c>
      <c r="E23" s="184">
        <v>12.9</v>
      </c>
      <c r="F23" s="184">
        <v>14.4</v>
      </c>
      <c r="G23" s="184">
        <v>56.1</v>
      </c>
      <c r="H23" s="184">
        <v>3.5</v>
      </c>
      <c r="I23" s="184">
        <v>8.8000000000000007</v>
      </c>
    </row>
    <row r="24" spans="2:9" ht="11.25" customHeight="1" x14ac:dyDescent="0.25">
      <c r="B24" s="180">
        <v>27</v>
      </c>
      <c r="C24" s="184">
        <v>0.7</v>
      </c>
      <c r="D24" s="184">
        <v>2</v>
      </c>
      <c r="E24" s="184">
        <v>13.6</v>
      </c>
      <c r="F24" s="184">
        <v>12.2</v>
      </c>
      <c r="G24" s="184">
        <v>57.5</v>
      </c>
      <c r="H24" s="184">
        <v>7.1</v>
      </c>
      <c r="I24" s="184">
        <v>6.8</v>
      </c>
    </row>
    <row r="25" spans="2:9" ht="11.25" customHeight="1" x14ac:dyDescent="0.25">
      <c r="B25" s="180">
        <v>28</v>
      </c>
      <c r="C25" s="184">
        <v>0.6</v>
      </c>
      <c r="D25" s="184">
        <v>2.4</v>
      </c>
      <c r="E25" s="184">
        <v>14.6</v>
      </c>
      <c r="F25" s="184">
        <v>15.3</v>
      </c>
      <c r="G25" s="184">
        <v>60.1</v>
      </c>
      <c r="H25" s="184">
        <v>7</v>
      </c>
      <c r="I25" s="184">
        <v>0</v>
      </c>
    </row>
    <row r="26" spans="2:9" ht="11.25" customHeight="1" x14ac:dyDescent="0.25">
      <c r="B26" s="180" t="s">
        <v>832</v>
      </c>
      <c r="C26" s="262">
        <v>0.6</v>
      </c>
      <c r="D26" s="262">
        <v>2.1</v>
      </c>
      <c r="E26" s="262">
        <v>3.5</v>
      </c>
      <c r="F26" s="262">
        <v>15.1</v>
      </c>
      <c r="G26" s="262">
        <v>29.8</v>
      </c>
      <c r="H26" s="262">
        <v>11.4</v>
      </c>
      <c r="I26" s="262">
        <v>37.5</v>
      </c>
    </row>
    <row r="27" spans="2:9" ht="11.25" customHeight="1" x14ac:dyDescent="0.25">
      <c r="B27" s="180" t="s">
        <v>834</v>
      </c>
      <c r="C27" s="184">
        <v>0.7</v>
      </c>
      <c r="D27" s="184">
        <v>6.5</v>
      </c>
      <c r="E27" s="184">
        <v>13.9</v>
      </c>
      <c r="F27" s="184">
        <v>23</v>
      </c>
      <c r="G27" s="184">
        <v>53.7</v>
      </c>
      <c r="H27" s="184">
        <v>2.1</v>
      </c>
      <c r="I27" s="184">
        <v>0</v>
      </c>
    </row>
    <row r="28" spans="2:9" ht="11.25" customHeight="1" x14ac:dyDescent="0.25">
      <c r="B28" s="180">
        <v>32</v>
      </c>
      <c r="C28" s="184">
        <v>1.3</v>
      </c>
      <c r="D28" s="184">
        <v>3.4</v>
      </c>
      <c r="E28" s="184">
        <v>12.7</v>
      </c>
      <c r="F28" s="184">
        <v>13.3</v>
      </c>
      <c r="G28" s="184">
        <v>44.7</v>
      </c>
      <c r="H28" s="184">
        <v>3.5</v>
      </c>
      <c r="I28" s="184">
        <v>21.1</v>
      </c>
    </row>
    <row r="29" spans="2:9" ht="11.25" customHeight="1" x14ac:dyDescent="0.25">
      <c r="B29" s="180">
        <v>33</v>
      </c>
      <c r="C29" s="262">
        <v>0.2</v>
      </c>
      <c r="D29" s="262">
        <v>1.6</v>
      </c>
      <c r="E29" s="262">
        <v>9.6999999999999993</v>
      </c>
      <c r="F29" s="262">
        <v>29.8</v>
      </c>
      <c r="G29" s="262">
        <v>24.5</v>
      </c>
      <c r="H29" s="262">
        <v>3.2</v>
      </c>
      <c r="I29" s="262">
        <v>30.9</v>
      </c>
    </row>
    <row r="30" spans="2:9" ht="11.25" customHeight="1" x14ac:dyDescent="0.25">
      <c r="B30" s="180">
        <v>34</v>
      </c>
      <c r="C30" s="184">
        <v>0.6</v>
      </c>
      <c r="D30" s="184">
        <v>4.3</v>
      </c>
      <c r="E30" s="184">
        <v>21</v>
      </c>
      <c r="F30" s="184">
        <v>7.4</v>
      </c>
      <c r="G30" s="184">
        <v>65</v>
      </c>
      <c r="H30" s="184">
        <v>1.7</v>
      </c>
      <c r="I30" s="184">
        <v>0</v>
      </c>
    </row>
    <row r="31" spans="2:9" ht="11.25" customHeight="1" x14ac:dyDescent="0.25">
      <c r="B31" s="180">
        <v>35</v>
      </c>
      <c r="C31" s="184">
        <v>0.9</v>
      </c>
      <c r="D31" s="184">
        <v>3.6</v>
      </c>
      <c r="E31" s="184">
        <v>18.8</v>
      </c>
      <c r="F31" s="184">
        <v>16.600000000000001</v>
      </c>
      <c r="G31" s="184">
        <v>55</v>
      </c>
      <c r="H31" s="184">
        <v>4.2</v>
      </c>
      <c r="I31" s="184">
        <v>0.9</v>
      </c>
    </row>
    <row r="32" spans="2:9" ht="11.25" customHeight="1" x14ac:dyDescent="0.25">
      <c r="B32" s="180">
        <v>36</v>
      </c>
      <c r="C32" s="184">
        <v>0.9</v>
      </c>
      <c r="D32" s="184">
        <v>3.4</v>
      </c>
      <c r="E32" s="184">
        <v>3.4</v>
      </c>
      <c r="F32" s="184">
        <v>29.1</v>
      </c>
      <c r="G32" s="184">
        <v>57.9</v>
      </c>
      <c r="H32" s="184">
        <v>5.3</v>
      </c>
      <c r="I32" s="184">
        <v>0</v>
      </c>
    </row>
    <row r="33" spans="2:15" ht="11.25" customHeight="1" x14ac:dyDescent="0.25">
      <c r="B33" s="180">
        <v>37</v>
      </c>
      <c r="C33" s="262">
        <v>1</v>
      </c>
      <c r="D33" s="262">
        <v>0.8</v>
      </c>
      <c r="E33" s="262">
        <v>2.1</v>
      </c>
      <c r="F33" s="262">
        <v>12.1</v>
      </c>
      <c r="G33" s="262">
        <v>59.4</v>
      </c>
      <c r="H33" s="262">
        <v>0</v>
      </c>
      <c r="I33" s="262">
        <v>24.5</v>
      </c>
    </row>
    <row r="34" spans="2:15" ht="11.25" customHeight="1" x14ac:dyDescent="0.25">
      <c r="B34" s="180">
        <v>38</v>
      </c>
      <c r="C34" s="184">
        <v>0.5</v>
      </c>
      <c r="D34" s="184">
        <v>3.1</v>
      </c>
      <c r="E34" s="184">
        <v>22.8</v>
      </c>
      <c r="F34" s="184">
        <v>12.3</v>
      </c>
      <c r="G34" s="184">
        <v>57.7</v>
      </c>
      <c r="H34" s="184">
        <v>3.3</v>
      </c>
      <c r="I34" s="184">
        <v>0.1</v>
      </c>
    </row>
    <row r="35" spans="2:15" ht="11.25" customHeight="1" x14ac:dyDescent="0.25">
      <c r="B35" s="180">
        <v>39</v>
      </c>
      <c r="C35" s="184">
        <v>0.8</v>
      </c>
      <c r="D35" s="184">
        <v>2.6</v>
      </c>
      <c r="E35" s="184">
        <v>10.5</v>
      </c>
      <c r="F35" s="184">
        <v>15.5</v>
      </c>
      <c r="G35" s="184">
        <v>54.7</v>
      </c>
      <c r="H35" s="184">
        <v>8.8000000000000007</v>
      </c>
      <c r="I35" s="184">
        <v>7</v>
      </c>
    </row>
    <row r="36" spans="2:15" ht="11.25" customHeight="1" x14ac:dyDescent="0.25">
      <c r="B36" s="180">
        <v>40</v>
      </c>
      <c r="C36" s="184">
        <v>0.7</v>
      </c>
      <c r="D36" s="184">
        <v>4.5999999999999996</v>
      </c>
      <c r="E36" s="184">
        <v>12</v>
      </c>
      <c r="F36" s="184">
        <v>12.2</v>
      </c>
      <c r="G36" s="184">
        <v>64.3</v>
      </c>
      <c r="H36" s="184">
        <v>6.2</v>
      </c>
      <c r="I36" s="184">
        <v>0</v>
      </c>
    </row>
    <row r="37" spans="2:15" ht="11.25" customHeight="1" x14ac:dyDescent="0.25">
      <c r="B37" s="180">
        <v>41</v>
      </c>
      <c r="C37" s="184">
        <v>0.9</v>
      </c>
      <c r="D37" s="184">
        <v>2.9</v>
      </c>
      <c r="E37" s="184">
        <v>11.5</v>
      </c>
      <c r="F37" s="184">
        <v>25.3</v>
      </c>
      <c r="G37" s="184">
        <v>50.1</v>
      </c>
      <c r="H37" s="184">
        <v>9.1999999999999993</v>
      </c>
      <c r="I37" s="184">
        <v>0</v>
      </c>
    </row>
    <row r="38" spans="2:15" ht="11.25" customHeight="1" x14ac:dyDescent="0.25">
      <c r="B38" s="180">
        <v>42</v>
      </c>
      <c r="C38" s="184">
        <v>1</v>
      </c>
      <c r="D38" s="184">
        <v>4.3</v>
      </c>
      <c r="E38" s="184">
        <v>13.1</v>
      </c>
      <c r="F38" s="184">
        <v>12.2</v>
      </c>
      <c r="G38" s="184">
        <v>63.9</v>
      </c>
      <c r="H38" s="184">
        <v>5.5</v>
      </c>
      <c r="I38" s="184">
        <v>0</v>
      </c>
    </row>
    <row r="39" spans="2:15" ht="11.25" customHeight="1" x14ac:dyDescent="0.25">
      <c r="B39" s="180">
        <v>43</v>
      </c>
      <c r="C39" s="184">
        <v>1.2</v>
      </c>
      <c r="D39" s="184">
        <v>4.5</v>
      </c>
      <c r="E39" s="184">
        <v>11.3</v>
      </c>
      <c r="F39" s="184">
        <v>13.7</v>
      </c>
      <c r="G39" s="184">
        <v>62.8</v>
      </c>
      <c r="H39" s="184">
        <v>6.6</v>
      </c>
      <c r="I39" s="184">
        <v>0</v>
      </c>
    </row>
    <row r="40" spans="2:15" ht="11.25" customHeight="1" x14ac:dyDescent="0.25">
      <c r="B40" s="180">
        <v>45</v>
      </c>
      <c r="C40" s="184">
        <v>0.2</v>
      </c>
      <c r="D40" s="184">
        <v>2.4</v>
      </c>
      <c r="E40" s="184">
        <v>11.1</v>
      </c>
      <c r="F40" s="184">
        <v>15.9</v>
      </c>
      <c r="G40" s="184">
        <v>65.099999999999994</v>
      </c>
      <c r="H40" s="184">
        <v>5.3</v>
      </c>
      <c r="I40" s="184">
        <v>0</v>
      </c>
    </row>
    <row r="41" spans="2:15" ht="11.25" customHeight="1" x14ac:dyDescent="0.25">
      <c r="B41" s="180">
        <v>46</v>
      </c>
      <c r="C41" s="184">
        <v>1.8</v>
      </c>
      <c r="D41" s="184">
        <v>4.9000000000000004</v>
      </c>
      <c r="E41" s="184">
        <v>17</v>
      </c>
      <c r="F41" s="184">
        <v>7.7</v>
      </c>
      <c r="G41" s="184">
        <v>62.1</v>
      </c>
      <c r="H41" s="184">
        <v>6.3</v>
      </c>
      <c r="I41" s="184">
        <v>0.1</v>
      </c>
    </row>
    <row r="42" spans="2:15" ht="11.25" customHeight="1" x14ac:dyDescent="0.25">
      <c r="B42" s="180">
        <v>48</v>
      </c>
      <c r="C42" s="184">
        <v>2.7</v>
      </c>
      <c r="D42" s="184">
        <v>3.3</v>
      </c>
      <c r="E42" s="184">
        <v>14.1</v>
      </c>
      <c r="F42" s="184">
        <v>14.8</v>
      </c>
      <c r="G42" s="184">
        <v>62.3</v>
      </c>
      <c r="H42" s="184">
        <v>2.8</v>
      </c>
      <c r="I42" s="184">
        <v>0</v>
      </c>
    </row>
    <row r="43" spans="2:15" x14ac:dyDescent="0.25">
      <c r="B43" s="268" t="s">
        <v>423</v>
      </c>
    </row>
    <row r="44" spans="2:15" x14ac:dyDescent="0.25">
      <c r="B44" s="263"/>
      <c r="C44" s="407" t="s">
        <v>410</v>
      </c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</row>
    <row r="45" spans="2:15" x14ac:dyDescent="0.25">
      <c r="B45" s="282"/>
      <c r="C45" s="291"/>
      <c r="D45" s="291"/>
      <c r="E45" s="291"/>
      <c r="F45" s="291"/>
      <c r="G45" s="291"/>
      <c r="H45" s="291"/>
      <c r="I45" s="291"/>
      <c r="J45" s="291"/>
      <c r="K45" s="291"/>
      <c r="L45" s="292"/>
      <c r="M45" s="292"/>
      <c r="N45" s="292"/>
      <c r="O45" s="292"/>
    </row>
    <row r="46" spans="2:15" x14ac:dyDescent="0.25">
      <c r="B46" s="282"/>
      <c r="C46" s="282"/>
      <c r="D46" s="282"/>
      <c r="E46" s="282"/>
      <c r="F46" s="282"/>
      <c r="G46" s="282"/>
      <c r="H46" s="282"/>
      <c r="I46" s="282"/>
    </row>
    <row r="47" spans="2:15" x14ac:dyDescent="0.25">
      <c r="B47" s="282"/>
      <c r="C47" s="282"/>
      <c r="D47" s="282"/>
      <c r="E47" s="282"/>
      <c r="F47" s="282"/>
      <c r="G47" s="282"/>
      <c r="H47" s="282"/>
      <c r="I47" s="282"/>
    </row>
    <row r="48" spans="2:15" x14ac:dyDescent="0.25">
      <c r="B48" s="282"/>
      <c r="C48" s="282"/>
      <c r="D48" s="282"/>
      <c r="E48" s="282"/>
      <c r="F48" s="282"/>
      <c r="G48" s="282"/>
      <c r="H48" s="282"/>
      <c r="I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</sheetData>
  <mergeCells count="3">
    <mergeCell ref="B1:B3"/>
    <mergeCell ref="C1:I2"/>
    <mergeCell ref="C44:O44"/>
  </mergeCells>
  <phoneticPr fontId="11" type="noConversion"/>
  <pageMargins left="0.7" right="0.7" top="0.75" bottom="0.75" header="0.3" footer="0.3"/>
  <ignoredErrors>
    <ignoredError sqref="B5:N13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0"/>
  <sheetViews>
    <sheetView workbookViewId="0"/>
  </sheetViews>
  <sheetFormatPr baseColWidth="10" defaultRowHeight="15" x14ac:dyDescent="0.25"/>
  <cols>
    <col min="1" max="1" width="3.7109375" customWidth="1"/>
    <col min="10" max="38" width="11.42578125" style="282"/>
  </cols>
  <sheetData>
    <row r="1" spans="2:9" x14ac:dyDescent="0.25">
      <c r="B1" s="408" t="s">
        <v>390</v>
      </c>
      <c r="C1" s="409" t="s">
        <v>393</v>
      </c>
      <c r="D1" s="409"/>
      <c r="E1" s="409"/>
      <c r="F1" s="409"/>
      <c r="G1" s="409"/>
      <c r="H1" s="409"/>
      <c r="I1" s="409"/>
    </row>
    <row r="2" spans="2:9" x14ac:dyDescent="0.25">
      <c r="B2" s="408"/>
      <c r="C2" s="409"/>
      <c r="D2" s="409"/>
      <c r="E2" s="409"/>
      <c r="F2" s="409"/>
      <c r="G2" s="409"/>
      <c r="H2" s="409"/>
      <c r="I2" s="409"/>
    </row>
    <row r="3" spans="2:9" ht="22.5" x14ac:dyDescent="0.25">
      <c r="B3" s="408"/>
      <c r="C3" s="180" t="s">
        <v>402</v>
      </c>
      <c r="D3" s="180" t="s">
        <v>403</v>
      </c>
      <c r="E3" s="180" t="s">
        <v>404</v>
      </c>
      <c r="F3" s="180" t="s">
        <v>405</v>
      </c>
      <c r="G3" s="180" t="s">
        <v>406</v>
      </c>
      <c r="H3" s="180" t="s">
        <v>407</v>
      </c>
      <c r="I3" s="180" t="s">
        <v>408</v>
      </c>
    </row>
    <row r="4" spans="2:9" ht="11.25" customHeight="1" x14ac:dyDescent="0.25">
      <c r="B4" s="181" t="s">
        <v>409</v>
      </c>
      <c r="C4" s="182">
        <v>0.6</v>
      </c>
      <c r="D4" s="182">
        <v>2.7</v>
      </c>
      <c r="E4" s="182">
        <v>18</v>
      </c>
      <c r="F4" s="182">
        <v>14</v>
      </c>
      <c r="G4" s="182">
        <v>52.5</v>
      </c>
      <c r="H4" s="182">
        <v>3.8</v>
      </c>
      <c r="I4" s="182">
        <v>8.4</v>
      </c>
    </row>
    <row r="5" spans="2:9" ht="11.25" customHeight="1" x14ac:dyDescent="0.25">
      <c r="B5" s="180">
        <v>50</v>
      </c>
      <c r="C5" s="184">
        <v>0.8</v>
      </c>
      <c r="D5" s="184">
        <v>1.6</v>
      </c>
      <c r="E5" s="184">
        <v>16.7</v>
      </c>
      <c r="F5" s="184">
        <v>2.2999999999999998</v>
      </c>
      <c r="G5" s="184">
        <v>76.400000000000006</v>
      </c>
      <c r="H5" s="184">
        <v>2.2000000000000002</v>
      </c>
      <c r="I5" s="184">
        <v>0</v>
      </c>
    </row>
    <row r="6" spans="2:9" ht="11.25" customHeight="1" x14ac:dyDescent="0.25">
      <c r="B6" s="180">
        <v>51</v>
      </c>
      <c r="C6" s="184">
        <v>1.6</v>
      </c>
      <c r="D6" s="184">
        <v>2.2999999999999998</v>
      </c>
      <c r="E6" s="184">
        <v>14.1</v>
      </c>
      <c r="F6" s="184">
        <v>11.8</v>
      </c>
      <c r="G6" s="184">
        <v>65.400000000000006</v>
      </c>
      <c r="H6" s="184">
        <v>4.8</v>
      </c>
      <c r="I6" s="184">
        <v>0</v>
      </c>
    </row>
    <row r="7" spans="2:9" ht="11.25" customHeight="1" x14ac:dyDescent="0.25">
      <c r="B7" s="180">
        <v>52</v>
      </c>
      <c r="C7" s="184">
        <v>1.5</v>
      </c>
      <c r="D7" s="184">
        <v>2</v>
      </c>
      <c r="E7" s="184">
        <v>9.4</v>
      </c>
      <c r="F7" s="184">
        <v>12.1</v>
      </c>
      <c r="G7" s="184">
        <v>64.900000000000006</v>
      </c>
      <c r="H7" s="184">
        <v>10.1</v>
      </c>
      <c r="I7" s="184">
        <v>0</v>
      </c>
    </row>
    <row r="8" spans="2:9" ht="11.25" customHeight="1" x14ac:dyDescent="0.25">
      <c r="B8" s="180">
        <v>54</v>
      </c>
      <c r="C8" s="184">
        <v>0.3</v>
      </c>
      <c r="D8" s="184">
        <v>2.4</v>
      </c>
      <c r="E8" s="184">
        <v>17.3</v>
      </c>
      <c r="F8" s="184">
        <v>10.6</v>
      </c>
      <c r="G8" s="184">
        <v>64.900000000000006</v>
      </c>
      <c r="H8" s="184">
        <v>4.5</v>
      </c>
      <c r="I8" s="184">
        <v>0</v>
      </c>
    </row>
    <row r="9" spans="2:9" ht="11.25" customHeight="1" x14ac:dyDescent="0.25">
      <c r="B9" s="180">
        <v>55</v>
      </c>
      <c r="C9" s="184">
        <v>1.5</v>
      </c>
      <c r="D9" s="184">
        <v>3.2</v>
      </c>
      <c r="E9" s="184">
        <v>12.7</v>
      </c>
      <c r="F9" s="184">
        <v>22.1</v>
      </c>
      <c r="G9" s="184">
        <v>55.8</v>
      </c>
      <c r="H9" s="184">
        <v>4.7</v>
      </c>
      <c r="I9" s="184">
        <v>0</v>
      </c>
    </row>
    <row r="10" spans="2:9" ht="11.25" customHeight="1" x14ac:dyDescent="0.25">
      <c r="B10" s="180">
        <v>56</v>
      </c>
      <c r="C10" s="184">
        <v>0.6</v>
      </c>
      <c r="D10" s="184">
        <v>2.9</v>
      </c>
      <c r="E10" s="184">
        <v>6.1</v>
      </c>
      <c r="F10" s="184">
        <v>25.5</v>
      </c>
      <c r="G10" s="184">
        <v>57.2</v>
      </c>
      <c r="H10" s="184">
        <v>7.6</v>
      </c>
      <c r="I10" s="184">
        <v>0</v>
      </c>
    </row>
    <row r="11" spans="2:9" ht="11.25" customHeight="1" x14ac:dyDescent="0.25">
      <c r="B11" s="180">
        <v>57</v>
      </c>
      <c r="C11" s="262">
        <v>0</v>
      </c>
      <c r="D11" s="262">
        <v>0</v>
      </c>
      <c r="E11" s="262">
        <v>16.7</v>
      </c>
      <c r="F11" s="262">
        <v>16.7</v>
      </c>
      <c r="G11" s="262">
        <v>16.7</v>
      </c>
      <c r="H11" s="262">
        <v>0</v>
      </c>
      <c r="I11" s="262">
        <v>50</v>
      </c>
    </row>
    <row r="12" spans="2:9" ht="11.25" customHeight="1" x14ac:dyDescent="0.25">
      <c r="B12" s="180">
        <v>59</v>
      </c>
      <c r="C12" s="262">
        <v>4.7</v>
      </c>
      <c r="D12" s="262">
        <v>0</v>
      </c>
      <c r="E12" s="262">
        <v>9.6</v>
      </c>
      <c r="F12" s="262">
        <v>4.8</v>
      </c>
      <c r="G12" s="262">
        <v>9.5</v>
      </c>
      <c r="H12" s="262">
        <v>9.5</v>
      </c>
      <c r="I12" s="262">
        <v>62</v>
      </c>
    </row>
    <row r="13" spans="2:9" ht="11.25" customHeight="1" x14ac:dyDescent="0.25">
      <c r="B13" s="180">
        <v>60</v>
      </c>
      <c r="C13" s="184">
        <v>0.3</v>
      </c>
      <c r="D13" s="184">
        <v>2.2999999999999998</v>
      </c>
      <c r="E13" s="184">
        <v>15.5</v>
      </c>
      <c r="F13" s="184">
        <v>7.2</v>
      </c>
      <c r="G13" s="184">
        <v>60.5</v>
      </c>
      <c r="H13" s="184">
        <v>5</v>
      </c>
      <c r="I13" s="184">
        <v>9.1999999999999993</v>
      </c>
    </row>
    <row r="14" spans="2:9" ht="11.25" customHeight="1" x14ac:dyDescent="0.25">
      <c r="B14" s="180">
        <v>62</v>
      </c>
      <c r="C14" s="184">
        <v>0.5</v>
      </c>
      <c r="D14" s="184">
        <v>3.2</v>
      </c>
      <c r="E14" s="184">
        <v>12.9</v>
      </c>
      <c r="F14" s="184">
        <v>16.2</v>
      </c>
      <c r="G14" s="184">
        <v>62.7</v>
      </c>
      <c r="H14" s="184">
        <v>4.4000000000000004</v>
      </c>
      <c r="I14" s="184">
        <v>0.1</v>
      </c>
    </row>
    <row r="15" spans="2:9" ht="11.25" customHeight="1" x14ac:dyDescent="0.25">
      <c r="B15" s="180">
        <v>63</v>
      </c>
      <c r="C15" s="262">
        <v>0.5</v>
      </c>
      <c r="D15" s="262">
        <v>0.5</v>
      </c>
      <c r="E15" s="262">
        <v>11.1</v>
      </c>
      <c r="F15" s="262">
        <v>8.6</v>
      </c>
      <c r="G15" s="262">
        <v>52.8</v>
      </c>
      <c r="H15" s="262">
        <v>0.8</v>
      </c>
      <c r="I15" s="262">
        <v>25.7</v>
      </c>
    </row>
    <row r="16" spans="2:9" ht="11.25" customHeight="1" x14ac:dyDescent="0.25">
      <c r="B16" s="180">
        <v>65</v>
      </c>
      <c r="C16" s="262">
        <v>0</v>
      </c>
      <c r="D16" s="262">
        <v>0</v>
      </c>
      <c r="E16" s="262">
        <v>21.2</v>
      </c>
      <c r="F16" s="262">
        <v>0.8</v>
      </c>
      <c r="G16" s="262">
        <v>17.100000000000001</v>
      </c>
      <c r="H16" s="262">
        <v>0.8</v>
      </c>
      <c r="I16" s="262">
        <v>60</v>
      </c>
    </row>
    <row r="17" spans="2:9" ht="11.25" customHeight="1" x14ac:dyDescent="0.25">
      <c r="B17" s="180">
        <v>67</v>
      </c>
      <c r="C17" s="184">
        <v>0.4</v>
      </c>
      <c r="D17" s="184">
        <v>2.4</v>
      </c>
      <c r="E17" s="184">
        <v>14.1</v>
      </c>
      <c r="F17" s="184">
        <v>29.9</v>
      </c>
      <c r="G17" s="184">
        <v>46.2</v>
      </c>
      <c r="H17" s="184">
        <v>7.1</v>
      </c>
      <c r="I17" s="184">
        <v>0</v>
      </c>
    </row>
    <row r="18" spans="2:9" ht="11.25" customHeight="1" x14ac:dyDescent="0.25">
      <c r="B18" s="180">
        <v>68</v>
      </c>
      <c r="C18" s="184"/>
      <c r="D18" s="184"/>
      <c r="E18" s="184"/>
      <c r="F18" s="184"/>
      <c r="G18" s="184"/>
      <c r="H18" s="184"/>
      <c r="I18" s="184"/>
    </row>
    <row r="19" spans="2:9" ht="11.25" customHeight="1" x14ac:dyDescent="0.25">
      <c r="B19" s="180">
        <v>69</v>
      </c>
      <c r="C19" s="262">
        <v>0.2</v>
      </c>
      <c r="D19" s="262">
        <v>2.7</v>
      </c>
      <c r="E19" s="262">
        <v>22.5</v>
      </c>
      <c r="F19" s="262">
        <v>8</v>
      </c>
      <c r="G19" s="262">
        <v>48.7</v>
      </c>
      <c r="H19" s="262">
        <v>2.5</v>
      </c>
      <c r="I19" s="262">
        <v>15.3</v>
      </c>
    </row>
    <row r="20" spans="2:9" ht="11.25" customHeight="1" x14ac:dyDescent="0.25">
      <c r="B20" s="180">
        <v>70</v>
      </c>
      <c r="C20" s="184">
        <v>0.5</v>
      </c>
      <c r="D20" s="184">
        <v>1.9</v>
      </c>
      <c r="E20" s="184">
        <v>7</v>
      </c>
      <c r="F20" s="184">
        <v>35.1</v>
      </c>
      <c r="G20" s="184">
        <v>50.2</v>
      </c>
      <c r="H20" s="184">
        <v>5.2</v>
      </c>
      <c r="I20" s="184">
        <v>0</v>
      </c>
    </row>
    <row r="21" spans="2:9" ht="11.25" customHeight="1" x14ac:dyDescent="0.25">
      <c r="B21" s="180">
        <v>71</v>
      </c>
      <c r="C21" s="184">
        <v>1.9</v>
      </c>
      <c r="D21" s="184">
        <v>3.8</v>
      </c>
      <c r="E21" s="184">
        <v>13.5</v>
      </c>
      <c r="F21" s="184">
        <v>8.6</v>
      </c>
      <c r="G21" s="184">
        <v>65.8</v>
      </c>
      <c r="H21" s="184">
        <v>6.3</v>
      </c>
      <c r="I21" s="184">
        <v>0</v>
      </c>
    </row>
    <row r="22" spans="2:9" ht="11.25" customHeight="1" x14ac:dyDescent="0.25">
      <c r="B22" s="180">
        <v>72</v>
      </c>
      <c r="C22" s="262">
        <v>0.7</v>
      </c>
      <c r="D22" s="262">
        <v>1.6</v>
      </c>
      <c r="E22" s="262">
        <v>11</v>
      </c>
      <c r="F22" s="262">
        <v>6</v>
      </c>
      <c r="G22" s="262">
        <v>55.7</v>
      </c>
      <c r="H22" s="262">
        <v>7.5</v>
      </c>
      <c r="I22" s="262">
        <v>17.600000000000001</v>
      </c>
    </row>
    <row r="23" spans="2:9" ht="11.25" customHeight="1" x14ac:dyDescent="0.25">
      <c r="B23" s="180">
        <v>73</v>
      </c>
      <c r="C23" s="184">
        <v>0.6</v>
      </c>
      <c r="D23" s="184">
        <v>4</v>
      </c>
      <c r="E23" s="184">
        <v>12.7</v>
      </c>
      <c r="F23" s="184">
        <v>22.2</v>
      </c>
      <c r="G23" s="184">
        <v>57.1</v>
      </c>
      <c r="H23" s="184">
        <v>3.4</v>
      </c>
      <c r="I23" s="184">
        <v>0</v>
      </c>
    </row>
    <row r="24" spans="2:9" ht="11.25" customHeight="1" x14ac:dyDescent="0.25">
      <c r="B24" s="180">
        <v>74</v>
      </c>
      <c r="C24" s="184">
        <v>1.1000000000000001</v>
      </c>
      <c r="D24" s="184">
        <v>5.6</v>
      </c>
      <c r="E24" s="184">
        <v>12</v>
      </c>
      <c r="F24" s="184">
        <v>14.1</v>
      </c>
      <c r="G24" s="184">
        <v>62.2</v>
      </c>
      <c r="H24" s="184">
        <v>5</v>
      </c>
      <c r="I24" s="184">
        <v>0</v>
      </c>
    </row>
    <row r="25" spans="2:9" ht="11.25" customHeight="1" x14ac:dyDescent="0.25">
      <c r="B25" s="180">
        <v>75</v>
      </c>
      <c r="C25" s="184">
        <v>0.3</v>
      </c>
      <c r="D25" s="184">
        <v>3.5</v>
      </c>
      <c r="E25" s="184">
        <v>49.3</v>
      </c>
      <c r="F25" s="184">
        <v>9.6</v>
      </c>
      <c r="G25" s="184">
        <v>28</v>
      </c>
      <c r="H25" s="184">
        <v>1</v>
      </c>
      <c r="I25" s="184">
        <v>8.1999999999999993</v>
      </c>
    </row>
    <row r="26" spans="2:9" ht="11.25" customHeight="1" x14ac:dyDescent="0.25">
      <c r="B26" s="180">
        <v>76</v>
      </c>
      <c r="C26" s="184">
        <v>0.5</v>
      </c>
      <c r="D26" s="184">
        <v>2.1</v>
      </c>
      <c r="E26" s="184">
        <v>13.8</v>
      </c>
      <c r="F26" s="184">
        <v>13.9</v>
      </c>
      <c r="G26" s="184">
        <v>64.7</v>
      </c>
      <c r="H26" s="184">
        <v>4.9000000000000004</v>
      </c>
      <c r="I26" s="184">
        <v>0</v>
      </c>
    </row>
    <row r="27" spans="2:9" ht="11.25" customHeight="1" x14ac:dyDescent="0.25">
      <c r="B27" s="180">
        <v>77</v>
      </c>
      <c r="C27" s="184">
        <v>0.5</v>
      </c>
      <c r="D27" s="184">
        <v>1.7</v>
      </c>
      <c r="E27" s="184">
        <v>13</v>
      </c>
      <c r="F27" s="184">
        <v>9</v>
      </c>
      <c r="G27" s="184">
        <v>68.2</v>
      </c>
      <c r="H27" s="184">
        <v>2</v>
      </c>
      <c r="I27" s="184">
        <v>5.6</v>
      </c>
    </row>
    <row r="28" spans="2:9" ht="11.25" customHeight="1" x14ac:dyDescent="0.25">
      <c r="B28" s="180">
        <v>78</v>
      </c>
      <c r="C28" s="184">
        <v>0.3</v>
      </c>
      <c r="D28" s="184">
        <v>2.2999999999999998</v>
      </c>
      <c r="E28" s="184">
        <v>31.5</v>
      </c>
      <c r="F28" s="184">
        <v>9.6</v>
      </c>
      <c r="G28" s="184">
        <v>51</v>
      </c>
      <c r="H28" s="184">
        <v>1.4</v>
      </c>
      <c r="I28" s="184">
        <v>3.9</v>
      </c>
    </row>
    <row r="29" spans="2:9" ht="11.25" customHeight="1" x14ac:dyDescent="0.25">
      <c r="B29" s="180">
        <v>80</v>
      </c>
      <c r="C29" s="184">
        <v>0.7</v>
      </c>
      <c r="D29" s="184">
        <v>2.2999999999999998</v>
      </c>
      <c r="E29" s="184">
        <v>15.4</v>
      </c>
      <c r="F29" s="184">
        <v>12.8</v>
      </c>
      <c r="G29" s="184">
        <v>61.2</v>
      </c>
      <c r="H29" s="184">
        <v>7.6</v>
      </c>
      <c r="I29" s="184">
        <v>0</v>
      </c>
    </row>
    <row r="30" spans="2:9" ht="11.25" customHeight="1" x14ac:dyDescent="0.25">
      <c r="B30" s="180">
        <v>81</v>
      </c>
      <c r="C30" s="262">
        <v>0.7</v>
      </c>
      <c r="D30" s="262">
        <v>3</v>
      </c>
      <c r="E30" s="262">
        <v>11.8</v>
      </c>
      <c r="F30" s="262">
        <v>20.5</v>
      </c>
      <c r="G30" s="262">
        <v>30.5</v>
      </c>
      <c r="H30" s="262">
        <v>4.9000000000000004</v>
      </c>
      <c r="I30" s="262">
        <v>28.5</v>
      </c>
    </row>
    <row r="31" spans="2:9" ht="11.25" customHeight="1" x14ac:dyDescent="0.25">
      <c r="B31" s="180">
        <v>82</v>
      </c>
      <c r="C31" s="184">
        <v>1.2</v>
      </c>
      <c r="D31" s="184">
        <v>3.1</v>
      </c>
      <c r="E31" s="184">
        <v>14.4</v>
      </c>
      <c r="F31" s="184">
        <v>10.7</v>
      </c>
      <c r="G31" s="184">
        <v>65.2</v>
      </c>
      <c r="H31" s="184">
        <v>5.5</v>
      </c>
      <c r="I31" s="184">
        <v>0</v>
      </c>
    </row>
    <row r="32" spans="2:9" ht="11.25" customHeight="1" x14ac:dyDescent="0.25">
      <c r="B32" s="180">
        <v>83</v>
      </c>
      <c r="C32" s="184">
        <v>0.9</v>
      </c>
      <c r="D32" s="184">
        <v>5</v>
      </c>
      <c r="E32" s="184">
        <v>16.399999999999999</v>
      </c>
      <c r="F32" s="184">
        <v>7.4</v>
      </c>
      <c r="G32" s="184">
        <v>68.099999999999994</v>
      </c>
      <c r="H32" s="184">
        <v>2</v>
      </c>
      <c r="I32" s="184">
        <v>0</v>
      </c>
    </row>
    <row r="33" spans="2:15" ht="11.25" customHeight="1" x14ac:dyDescent="0.25">
      <c r="B33" s="180">
        <v>85</v>
      </c>
      <c r="C33" s="184">
        <v>0.3</v>
      </c>
      <c r="D33" s="184">
        <v>3.4</v>
      </c>
      <c r="E33" s="184">
        <v>5.0999999999999996</v>
      </c>
      <c r="F33" s="184">
        <v>15.4</v>
      </c>
      <c r="G33" s="184">
        <v>55.4</v>
      </c>
      <c r="H33" s="184">
        <v>8.8000000000000007</v>
      </c>
      <c r="I33" s="184">
        <v>11.5</v>
      </c>
    </row>
    <row r="34" spans="2:15" ht="11.25" customHeight="1" x14ac:dyDescent="0.25">
      <c r="B34" s="180">
        <v>87</v>
      </c>
      <c r="C34" s="184">
        <v>1.2</v>
      </c>
      <c r="D34" s="184">
        <v>2.8</v>
      </c>
      <c r="E34" s="184">
        <v>14.7</v>
      </c>
      <c r="F34" s="184">
        <v>17.2</v>
      </c>
      <c r="G34" s="184">
        <v>60</v>
      </c>
      <c r="H34" s="184">
        <v>4.0999999999999996</v>
      </c>
      <c r="I34" s="184">
        <v>0</v>
      </c>
    </row>
    <row r="35" spans="2:15" ht="11.25" customHeight="1" x14ac:dyDescent="0.25">
      <c r="B35" s="180">
        <v>88</v>
      </c>
      <c r="C35" s="262">
        <v>0.8</v>
      </c>
      <c r="D35" s="262">
        <v>2.8</v>
      </c>
      <c r="E35" s="262">
        <v>9.3000000000000007</v>
      </c>
      <c r="F35" s="262">
        <v>12.7</v>
      </c>
      <c r="G35" s="262">
        <v>43.5</v>
      </c>
      <c r="H35" s="262">
        <v>5.9</v>
      </c>
      <c r="I35" s="262">
        <v>25.1</v>
      </c>
    </row>
    <row r="36" spans="2:15" ht="11.25" customHeight="1" x14ac:dyDescent="0.25">
      <c r="B36" s="180">
        <v>89</v>
      </c>
      <c r="C36" s="184">
        <v>0.8</v>
      </c>
      <c r="D36" s="184">
        <v>3.2</v>
      </c>
      <c r="E36" s="184">
        <v>13.4</v>
      </c>
      <c r="F36" s="184">
        <v>11.9</v>
      </c>
      <c r="G36" s="184">
        <v>63.7</v>
      </c>
      <c r="H36" s="184">
        <v>7</v>
      </c>
      <c r="I36" s="184">
        <v>0</v>
      </c>
    </row>
    <row r="37" spans="2:15" ht="11.25" customHeight="1" x14ac:dyDescent="0.25">
      <c r="B37" s="180">
        <v>90</v>
      </c>
      <c r="C37" s="184">
        <v>2.1</v>
      </c>
      <c r="D37" s="184">
        <v>2.8</v>
      </c>
      <c r="E37" s="184">
        <v>18.7</v>
      </c>
      <c r="F37" s="184">
        <v>7.7</v>
      </c>
      <c r="G37" s="184">
        <v>62.4</v>
      </c>
      <c r="H37" s="184">
        <v>6.3</v>
      </c>
      <c r="I37" s="184">
        <v>0</v>
      </c>
    </row>
    <row r="38" spans="2:15" ht="11.25" customHeight="1" x14ac:dyDescent="0.25">
      <c r="B38" s="180">
        <v>91</v>
      </c>
      <c r="C38" s="184">
        <v>0.4</v>
      </c>
      <c r="D38" s="184">
        <v>1.8</v>
      </c>
      <c r="E38" s="184">
        <v>21.4</v>
      </c>
      <c r="F38" s="184">
        <v>10.1</v>
      </c>
      <c r="G38" s="184">
        <v>64.7</v>
      </c>
      <c r="H38" s="184">
        <v>1.6</v>
      </c>
      <c r="I38" s="184">
        <v>0</v>
      </c>
    </row>
    <row r="39" spans="2:15" ht="11.25" customHeight="1" x14ac:dyDescent="0.25">
      <c r="B39" s="180">
        <v>92</v>
      </c>
      <c r="C39" s="184">
        <v>0.4</v>
      </c>
      <c r="D39" s="184">
        <v>2.6</v>
      </c>
      <c r="E39" s="184">
        <v>43</v>
      </c>
      <c r="F39" s="184">
        <v>9.8000000000000007</v>
      </c>
      <c r="G39" s="184">
        <v>43.2</v>
      </c>
      <c r="H39" s="184">
        <v>0.9</v>
      </c>
      <c r="I39" s="184">
        <v>0</v>
      </c>
    </row>
    <row r="40" spans="2:15" ht="11.25" customHeight="1" x14ac:dyDescent="0.25">
      <c r="B40" s="180">
        <v>93</v>
      </c>
      <c r="C40" s="184">
        <v>0.9</v>
      </c>
      <c r="D40" s="184">
        <v>2.9</v>
      </c>
      <c r="E40" s="184">
        <v>19.399999999999999</v>
      </c>
      <c r="F40" s="184">
        <v>5.5</v>
      </c>
      <c r="G40" s="184">
        <v>69.2</v>
      </c>
      <c r="H40" s="184">
        <v>2.2000000000000002</v>
      </c>
      <c r="I40" s="184">
        <v>0</v>
      </c>
    </row>
    <row r="41" spans="2:15" ht="11.25" customHeight="1" x14ac:dyDescent="0.25">
      <c r="B41" s="180">
        <v>94</v>
      </c>
      <c r="C41" s="184">
        <v>0.3</v>
      </c>
      <c r="D41" s="184">
        <v>2.7</v>
      </c>
      <c r="E41" s="184">
        <v>29.3</v>
      </c>
      <c r="F41" s="184">
        <v>9.4</v>
      </c>
      <c r="G41" s="184">
        <v>56.9</v>
      </c>
      <c r="H41" s="184">
        <v>1.4</v>
      </c>
      <c r="I41" s="184">
        <v>0</v>
      </c>
    </row>
    <row r="42" spans="2:15" ht="11.25" customHeight="1" x14ac:dyDescent="0.25">
      <c r="B42" s="180">
        <v>95</v>
      </c>
      <c r="C42" s="184">
        <v>0.4</v>
      </c>
      <c r="D42" s="184">
        <v>2.1</v>
      </c>
      <c r="E42" s="184">
        <v>18.3</v>
      </c>
      <c r="F42" s="184">
        <v>10.1</v>
      </c>
      <c r="G42" s="184">
        <v>67</v>
      </c>
      <c r="H42" s="184">
        <v>1.9</v>
      </c>
      <c r="I42" s="184">
        <v>0.1</v>
      </c>
    </row>
    <row r="43" spans="2:15" ht="11.25" customHeight="1" x14ac:dyDescent="0.25">
      <c r="B43" s="180">
        <v>971</v>
      </c>
      <c r="C43" s="262">
        <v>1.4</v>
      </c>
      <c r="D43" s="262">
        <v>6</v>
      </c>
      <c r="E43" s="262">
        <v>13.1</v>
      </c>
      <c r="F43" s="262">
        <v>21.3</v>
      </c>
      <c r="G43" s="262">
        <v>38.299999999999997</v>
      </c>
      <c r="H43" s="262">
        <v>3.3</v>
      </c>
      <c r="I43" s="262">
        <v>16.600000000000001</v>
      </c>
    </row>
    <row r="44" spans="2:15" ht="11.25" customHeight="1" x14ac:dyDescent="0.25">
      <c r="B44" s="180">
        <v>974</v>
      </c>
      <c r="C44" s="262">
        <v>0.1</v>
      </c>
      <c r="D44" s="262">
        <v>0.8</v>
      </c>
      <c r="E44" s="262">
        <v>10</v>
      </c>
      <c r="F44" s="262">
        <v>23</v>
      </c>
      <c r="G44" s="262">
        <v>0.3</v>
      </c>
      <c r="H44" s="262">
        <v>1.4</v>
      </c>
      <c r="I44" s="262">
        <v>64.5</v>
      </c>
      <c r="J44" s="293"/>
      <c r="K44" s="294"/>
      <c r="L44" s="294"/>
      <c r="M44" s="294"/>
      <c r="N44" s="294"/>
      <c r="O44" s="294"/>
    </row>
    <row r="45" spans="2:15" ht="11.25" customHeight="1" x14ac:dyDescent="0.25">
      <c r="B45" s="410" t="s">
        <v>423</v>
      </c>
      <c r="C45" s="410"/>
      <c r="D45" s="410"/>
      <c r="E45" s="410"/>
      <c r="F45" s="410"/>
      <c r="G45" s="410"/>
      <c r="H45" s="410"/>
      <c r="I45" s="410"/>
      <c r="J45" s="407"/>
      <c r="K45" s="407"/>
      <c r="L45" s="411"/>
      <c r="M45" s="411"/>
      <c r="N45" s="411"/>
      <c r="O45" s="411"/>
    </row>
    <row r="46" spans="2:15" ht="11.25" customHeight="1" x14ac:dyDescent="0.25">
      <c r="B46" s="263"/>
      <c r="C46" s="407" t="s">
        <v>410</v>
      </c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</row>
    <row r="47" spans="2:15" ht="11.25" customHeight="1" x14ac:dyDescent="0.25">
      <c r="B47" s="282"/>
      <c r="C47" s="282"/>
      <c r="D47" s="282"/>
      <c r="E47" s="282"/>
      <c r="F47" s="282"/>
      <c r="G47" s="282"/>
      <c r="H47" s="282"/>
      <c r="I47" s="282"/>
    </row>
    <row r="48" spans="2:15" ht="11.25" customHeight="1" x14ac:dyDescent="0.25">
      <c r="B48" s="282"/>
      <c r="C48" s="282"/>
      <c r="D48" s="282"/>
      <c r="E48" s="282"/>
      <c r="F48" s="282"/>
      <c r="G48" s="282"/>
      <c r="H48" s="282"/>
      <c r="I48" s="282"/>
    </row>
    <row r="49" s="282" customFormat="1" ht="11.25" customHeight="1" x14ac:dyDescent="0.25"/>
    <row r="50" s="282" customFormat="1" ht="11.25" customHeight="1" x14ac:dyDescent="0.25"/>
    <row r="51" s="282" customFormat="1" ht="11.25" customHeight="1" x14ac:dyDescent="0.25"/>
    <row r="52" s="282" customFormat="1" ht="11.25" customHeight="1" x14ac:dyDescent="0.25"/>
    <row r="53" s="282" customFormat="1" ht="11.25" customHeight="1" x14ac:dyDescent="0.25"/>
    <row r="54" s="282" customFormat="1" ht="11.25" customHeight="1" x14ac:dyDescent="0.25"/>
    <row r="55" s="282" customFormat="1" ht="11.25" customHeight="1" x14ac:dyDescent="0.25"/>
    <row r="56" s="282" customFormat="1" ht="11.25" customHeight="1" x14ac:dyDescent="0.25"/>
    <row r="57" s="282" customFormat="1" ht="11.25" customHeight="1" x14ac:dyDescent="0.25"/>
    <row r="58" s="282" customFormat="1" ht="11.25" customHeight="1" x14ac:dyDescent="0.25"/>
    <row r="59" s="282" customFormat="1" ht="11.25" customHeight="1" x14ac:dyDescent="0.25"/>
    <row r="60" s="282" customFormat="1" ht="11.25" customHeight="1" x14ac:dyDescent="0.25"/>
    <row r="61" s="282" customFormat="1" ht="11.25" customHeight="1" x14ac:dyDescent="0.25"/>
    <row r="62" s="282" customFormat="1" ht="11.25" customHeight="1" x14ac:dyDescent="0.25"/>
    <row r="63" s="282" customFormat="1" ht="11.25" customHeight="1" x14ac:dyDescent="0.25"/>
    <row r="64" s="282" customFormat="1" ht="11.25" customHeight="1" x14ac:dyDescent="0.25"/>
    <row r="65" s="282" customFormat="1" ht="11.25" customHeight="1" x14ac:dyDescent="0.25"/>
    <row r="66" s="282" customFormat="1" ht="11.25" customHeight="1" x14ac:dyDescent="0.25"/>
    <row r="67" s="282" customFormat="1" ht="11.25" customHeight="1" x14ac:dyDescent="0.25"/>
    <row r="68" s="282" customFormat="1" ht="11.25" customHeight="1" x14ac:dyDescent="0.25"/>
    <row r="69" s="282" customFormat="1" ht="11.25" customHeight="1" x14ac:dyDescent="0.25"/>
    <row r="70" s="282" customFormat="1" ht="11.25" customHeight="1" x14ac:dyDescent="0.25"/>
    <row r="71" s="282" customFormat="1" ht="11.25" customHeight="1" x14ac:dyDescent="0.25"/>
    <row r="72" s="282" customFormat="1" ht="11.25" customHeight="1" x14ac:dyDescent="0.25"/>
    <row r="73" s="282" customFormat="1" ht="11.25" customHeight="1" x14ac:dyDescent="0.25"/>
    <row r="74" s="282" customFormat="1" ht="11.25" customHeight="1" x14ac:dyDescent="0.25"/>
    <row r="75" s="282" customFormat="1" ht="11.25" customHeight="1" x14ac:dyDescent="0.25"/>
    <row r="76" s="282" customFormat="1" ht="11.25" customHeight="1" x14ac:dyDescent="0.25"/>
    <row r="77" s="282" customFormat="1" ht="11.25" customHeight="1" x14ac:dyDescent="0.25"/>
    <row r="78" s="282" customFormat="1" ht="11.25" customHeight="1" x14ac:dyDescent="0.25"/>
    <row r="79" s="282" customFormat="1" ht="11.25" customHeight="1" x14ac:dyDescent="0.25"/>
    <row r="80" s="282" customFormat="1" ht="11.25" customHeight="1" x14ac:dyDescent="0.25"/>
    <row r="81" s="282" customFormat="1" ht="11.25" customHeight="1" x14ac:dyDescent="0.25"/>
    <row r="82" s="282" customFormat="1" ht="11.25" customHeight="1" x14ac:dyDescent="0.25"/>
    <row r="83" s="282" customFormat="1" ht="11.25" customHeight="1" x14ac:dyDescent="0.25"/>
    <row r="84" s="282" customFormat="1" ht="11.25" customHeight="1" x14ac:dyDescent="0.25"/>
    <row r="85" s="282" customFormat="1" ht="11.25" customHeight="1" x14ac:dyDescent="0.25"/>
    <row r="86" s="282" customFormat="1" ht="11.25" customHeight="1" x14ac:dyDescent="0.25"/>
    <row r="87" s="282" customFormat="1" ht="11.25" customHeight="1" x14ac:dyDescent="0.25"/>
    <row r="88" s="282" customFormat="1" ht="11.25" customHeight="1" x14ac:dyDescent="0.25"/>
    <row r="89" s="282" customFormat="1" ht="11.25" customHeight="1" x14ac:dyDescent="0.25"/>
    <row r="90" s="282" customFormat="1" ht="11.25" customHeight="1" x14ac:dyDescent="0.25"/>
    <row r="91" s="282" customFormat="1" ht="11.25" customHeight="1" x14ac:dyDescent="0.25"/>
    <row r="92" s="282" customFormat="1" ht="11.25" customHeight="1" x14ac:dyDescent="0.25"/>
    <row r="93" s="282" customFormat="1" ht="11.25" customHeight="1" x14ac:dyDescent="0.25"/>
    <row r="94" s="282" customFormat="1" ht="11.25" customHeight="1" x14ac:dyDescent="0.25"/>
    <row r="95" s="282" customFormat="1" ht="11.25" customHeight="1" x14ac:dyDescent="0.25"/>
    <row r="96" s="282" customFormat="1" ht="11.25" customHeight="1" x14ac:dyDescent="0.25"/>
    <row r="97" s="282" customFormat="1" ht="11.25" customHeight="1" x14ac:dyDescent="0.25"/>
    <row r="98" s="282" customFormat="1" ht="11.25" customHeight="1" x14ac:dyDescent="0.25"/>
    <row r="99" s="282" customFormat="1" ht="11.25" customHeight="1" x14ac:dyDescent="0.25"/>
    <row r="100" s="282" customFormat="1" ht="11.25" customHeight="1" x14ac:dyDescent="0.25"/>
    <row r="101" s="282" customFormat="1" ht="11.25" customHeight="1" x14ac:dyDescent="0.25"/>
    <row r="102" s="282" customFormat="1" ht="11.25" customHeight="1" x14ac:dyDescent="0.25"/>
    <row r="103" s="282" customFormat="1" ht="11.25" customHeight="1" x14ac:dyDescent="0.25"/>
    <row r="104" s="282" customFormat="1" ht="11.25" customHeight="1" x14ac:dyDescent="0.25"/>
    <row r="105" s="282" customFormat="1" ht="11.25" customHeight="1" x14ac:dyDescent="0.25"/>
    <row r="106" s="282" customFormat="1" ht="11.25" customHeight="1" x14ac:dyDescent="0.25"/>
    <row r="107" s="282" customFormat="1" ht="11.25" customHeight="1" x14ac:dyDescent="0.25"/>
    <row r="108" s="282" customFormat="1" ht="11.25" customHeight="1" x14ac:dyDescent="0.25"/>
    <row r="109" s="282" customFormat="1" ht="11.25" customHeight="1" x14ac:dyDescent="0.25"/>
    <row r="110" s="282" customFormat="1" ht="11.25" customHeight="1" x14ac:dyDescent="0.25"/>
    <row r="111" s="282" customFormat="1" ht="11.25" customHeight="1" x14ac:dyDescent="0.25"/>
    <row r="112" s="282" customFormat="1" ht="11.25" customHeight="1" x14ac:dyDescent="0.25"/>
    <row r="113" s="282" customFormat="1" ht="11.25" customHeight="1" x14ac:dyDescent="0.25"/>
    <row r="114" s="282" customFormat="1" ht="11.25" customHeight="1" x14ac:dyDescent="0.25"/>
    <row r="115" s="282" customFormat="1" ht="11.25" customHeight="1" x14ac:dyDescent="0.25"/>
    <row r="116" s="282" customFormat="1" ht="11.25" customHeight="1" x14ac:dyDescent="0.25"/>
    <row r="117" s="282" customFormat="1" ht="11.25" customHeight="1" x14ac:dyDescent="0.25"/>
    <row r="118" s="282" customFormat="1" ht="11.25" customHeight="1" x14ac:dyDescent="0.25"/>
    <row r="119" s="282" customFormat="1" ht="11.25" customHeight="1" x14ac:dyDescent="0.25"/>
    <row r="120" s="282" customFormat="1" ht="11.25" customHeight="1" x14ac:dyDescent="0.25"/>
    <row r="121" s="282" customFormat="1" ht="11.25" customHeight="1" x14ac:dyDescent="0.25"/>
    <row r="122" s="282" customFormat="1" ht="11.25" customHeight="1" x14ac:dyDescent="0.25"/>
    <row r="123" s="282" customFormat="1" ht="11.25" customHeight="1" x14ac:dyDescent="0.25"/>
    <row r="124" s="282" customFormat="1" ht="11.25" customHeight="1" x14ac:dyDescent="0.25"/>
    <row r="125" s="282" customFormat="1" ht="11.25" customHeight="1" x14ac:dyDescent="0.25"/>
    <row r="126" s="282" customFormat="1" ht="11.25" customHeight="1" x14ac:dyDescent="0.25"/>
    <row r="127" s="282" customFormat="1" ht="11.25" customHeight="1" x14ac:dyDescent="0.25"/>
    <row r="128" s="282" customFormat="1" ht="11.25" customHeight="1" x14ac:dyDescent="0.25"/>
    <row r="129" s="282" customFormat="1" ht="11.25" customHeight="1" x14ac:dyDescent="0.25"/>
    <row r="130" s="282" customFormat="1" ht="11.25" customHeight="1" x14ac:dyDescent="0.25"/>
    <row r="131" s="282" customFormat="1" ht="11.25" customHeight="1" x14ac:dyDescent="0.25"/>
    <row r="132" s="282" customFormat="1" ht="11.25" customHeigh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</sheetData>
  <mergeCells count="4">
    <mergeCell ref="B1:B3"/>
    <mergeCell ref="C1:I2"/>
    <mergeCell ref="B45:O45"/>
    <mergeCell ref="C46:O46"/>
  </mergeCells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workbookViewId="0"/>
  </sheetViews>
  <sheetFormatPr baseColWidth="10" defaultRowHeight="11.25" x14ac:dyDescent="0.2"/>
  <cols>
    <col min="1" max="1" width="3.7109375" style="125" customWidth="1"/>
    <col min="2" max="2" width="13.42578125" style="125" customWidth="1"/>
    <col min="3" max="16384" width="11.42578125" style="125"/>
  </cols>
  <sheetData>
    <row r="1" spans="2:9" ht="11.25" customHeight="1" x14ac:dyDescent="0.2">
      <c r="B1" s="413" t="s">
        <v>390</v>
      </c>
      <c r="C1" s="414" t="s">
        <v>411</v>
      </c>
      <c r="D1" s="414"/>
      <c r="E1" s="414"/>
      <c r="F1" s="414"/>
      <c r="G1" s="414"/>
      <c r="H1" s="414"/>
      <c r="I1" s="414"/>
    </row>
    <row r="2" spans="2:9" x14ac:dyDescent="0.2">
      <c r="B2" s="413"/>
      <c r="C2" s="414"/>
      <c r="D2" s="414"/>
      <c r="E2" s="414"/>
      <c r="F2" s="414"/>
      <c r="G2" s="414"/>
      <c r="H2" s="414"/>
      <c r="I2" s="414"/>
    </row>
    <row r="3" spans="2:9" ht="31.5" customHeight="1" x14ac:dyDescent="0.2">
      <c r="B3" s="413"/>
      <c r="C3" s="186" t="s">
        <v>402</v>
      </c>
      <c r="D3" s="186" t="s">
        <v>403</v>
      </c>
      <c r="E3" s="186" t="s">
        <v>404</v>
      </c>
      <c r="F3" s="186" t="s">
        <v>405</v>
      </c>
      <c r="G3" s="186" t="s">
        <v>406</v>
      </c>
      <c r="H3" s="186" t="s">
        <v>407</v>
      </c>
      <c r="I3" s="186" t="s">
        <v>408</v>
      </c>
    </row>
    <row r="4" spans="2:9" x14ac:dyDescent="0.2">
      <c r="B4" s="187" t="s">
        <v>409</v>
      </c>
      <c r="C4" s="188">
        <v>1.8</v>
      </c>
      <c r="D4" s="188">
        <v>7.6</v>
      </c>
      <c r="E4" s="188">
        <v>20.3</v>
      </c>
      <c r="F4" s="188">
        <v>10.7</v>
      </c>
      <c r="G4" s="188">
        <v>38.5</v>
      </c>
      <c r="H4" s="188">
        <v>19.2</v>
      </c>
      <c r="I4" s="188">
        <v>2</v>
      </c>
    </row>
    <row r="5" spans="2:9" x14ac:dyDescent="0.2">
      <c r="B5" s="189" t="s">
        <v>799</v>
      </c>
      <c r="C5" s="190">
        <v>1.3</v>
      </c>
      <c r="D5" s="190">
        <v>6.9</v>
      </c>
      <c r="E5" s="190">
        <v>12.9</v>
      </c>
      <c r="F5" s="190">
        <v>10.199999999999999</v>
      </c>
      <c r="G5" s="190">
        <v>42.5</v>
      </c>
      <c r="H5" s="190">
        <v>26.1</v>
      </c>
      <c r="I5" s="190">
        <v>0</v>
      </c>
    </row>
    <row r="6" spans="2:9" x14ac:dyDescent="0.2">
      <c r="B6" s="189" t="s">
        <v>810</v>
      </c>
      <c r="C6" s="190">
        <v>3.8</v>
      </c>
      <c r="D6" s="190">
        <v>7</v>
      </c>
      <c r="E6" s="190">
        <v>10.199999999999999</v>
      </c>
      <c r="F6" s="190">
        <v>4.5999999999999996</v>
      </c>
      <c r="G6" s="190">
        <v>42.7</v>
      </c>
      <c r="H6" s="190">
        <v>28.7</v>
      </c>
      <c r="I6" s="190">
        <v>3.1</v>
      </c>
    </row>
    <row r="7" spans="2:9" x14ac:dyDescent="0.2">
      <c r="B7" s="189" t="s">
        <v>801</v>
      </c>
      <c r="C7" s="190">
        <v>3.9</v>
      </c>
      <c r="D7" s="190">
        <v>10.7</v>
      </c>
      <c r="E7" s="190">
        <v>11.9</v>
      </c>
      <c r="F7" s="190">
        <v>8.9</v>
      </c>
      <c r="G7" s="190">
        <v>41.8</v>
      </c>
      <c r="H7" s="190">
        <v>22.7</v>
      </c>
      <c r="I7" s="190">
        <v>0</v>
      </c>
    </row>
    <row r="8" spans="2:9" x14ac:dyDescent="0.2">
      <c r="B8" s="189" t="s">
        <v>717</v>
      </c>
      <c r="C8" s="264">
        <v>2.2000000000000002</v>
      </c>
      <c r="D8" s="264">
        <v>4.7</v>
      </c>
      <c r="E8" s="264">
        <v>8.4</v>
      </c>
      <c r="F8" s="264">
        <v>10.5</v>
      </c>
      <c r="G8" s="264">
        <v>29.1</v>
      </c>
      <c r="H8" s="264">
        <v>32.700000000000003</v>
      </c>
      <c r="I8" s="264">
        <v>12.3</v>
      </c>
    </row>
    <row r="9" spans="2:9" x14ac:dyDescent="0.2">
      <c r="B9" s="189" t="s">
        <v>785</v>
      </c>
      <c r="C9" s="190">
        <v>5.6</v>
      </c>
      <c r="D9" s="190">
        <v>9.9</v>
      </c>
      <c r="E9" s="190">
        <v>13.7</v>
      </c>
      <c r="F9" s="190">
        <v>5.0999999999999996</v>
      </c>
      <c r="G9" s="190">
        <v>38.5</v>
      </c>
      <c r="H9" s="190">
        <v>27.2</v>
      </c>
      <c r="I9" s="190">
        <v>0</v>
      </c>
    </row>
    <row r="10" spans="2:9" x14ac:dyDescent="0.2">
      <c r="B10" s="186">
        <v>10</v>
      </c>
      <c r="C10" s="190">
        <v>3.4</v>
      </c>
      <c r="D10" s="190">
        <v>5.7</v>
      </c>
      <c r="E10" s="190">
        <v>6.8</v>
      </c>
      <c r="F10" s="190">
        <v>15.3</v>
      </c>
      <c r="G10" s="190">
        <v>42.5</v>
      </c>
      <c r="H10" s="190">
        <v>26.3</v>
      </c>
      <c r="I10" s="190">
        <v>0</v>
      </c>
    </row>
    <row r="11" spans="2:9" x14ac:dyDescent="0.2">
      <c r="B11" s="186">
        <v>11</v>
      </c>
      <c r="C11" s="190">
        <v>3.9</v>
      </c>
      <c r="D11" s="190">
        <v>8.9</v>
      </c>
      <c r="E11" s="190">
        <v>10.8</v>
      </c>
      <c r="F11" s="190">
        <v>15.6</v>
      </c>
      <c r="G11" s="190">
        <v>23.7</v>
      </c>
      <c r="H11" s="190">
        <v>37.1</v>
      </c>
      <c r="I11" s="190">
        <v>0</v>
      </c>
    </row>
    <row r="12" spans="2:9" x14ac:dyDescent="0.2">
      <c r="B12" s="186">
        <v>12</v>
      </c>
      <c r="C12" s="190">
        <v>11.1</v>
      </c>
      <c r="D12" s="190">
        <v>14.4</v>
      </c>
      <c r="E12" s="190">
        <v>10.7</v>
      </c>
      <c r="F12" s="190">
        <v>4.7</v>
      </c>
      <c r="G12" s="190">
        <v>44.2</v>
      </c>
      <c r="H12" s="190">
        <v>13.7</v>
      </c>
      <c r="I12" s="190">
        <v>1.2</v>
      </c>
    </row>
    <row r="13" spans="2:9" x14ac:dyDescent="0.2">
      <c r="B13" s="186">
        <v>13</v>
      </c>
      <c r="C13" s="190">
        <v>0.8</v>
      </c>
      <c r="D13" s="190">
        <v>11.1</v>
      </c>
      <c r="E13" s="190">
        <v>26.2</v>
      </c>
      <c r="F13" s="190">
        <v>5.8</v>
      </c>
      <c r="G13" s="190">
        <v>42.5</v>
      </c>
      <c r="H13" s="190">
        <v>13.5</v>
      </c>
      <c r="I13" s="190">
        <v>0.1</v>
      </c>
    </row>
    <row r="14" spans="2:9" x14ac:dyDescent="0.2">
      <c r="B14" s="186">
        <v>14</v>
      </c>
      <c r="C14" s="190">
        <v>1.8</v>
      </c>
      <c r="D14" s="190">
        <v>9.1999999999999993</v>
      </c>
      <c r="E14" s="190">
        <v>17.600000000000001</v>
      </c>
      <c r="F14" s="190">
        <v>14</v>
      </c>
      <c r="G14" s="190">
        <v>29.1</v>
      </c>
      <c r="H14" s="190">
        <v>28.2</v>
      </c>
      <c r="I14" s="190">
        <v>0</v>
      </c>
    </row>
    <row r="15" spans="2:9" x14ac:dyDescent="0.2">
      <c r="B15" s="186">
        <v>15</v>
      </c>
      <c r="C15" s="264">
        <v>14</v>
      </c>
      <c r="D15" s="264">
        <v>12.9</v>
      </c>
      <c r="E15" s="264">
        <v>9.3000000000000007</v>
      </c>
      <c r="F15" s="264">
        <v>17.600000000000001</v>
      </c>
      <c r="G15" s="264">
        <v>31.2</v>
      </c>
      <c r="H15" s="264">
        <v>14.8</v>
      </c>
      <c r="I15" s="264">
        <v>0</v>
      </c>
    </row>
    <row r="16" spans="2:9" x14ac:dyDescent="0.2">
      <c r="B16" s="186">
        <v>16</v>
      </c>
      <c r="C16" s="190">
        <v>4</v>
      </c>
      <c r="D16" s="190">
        <v>5.6</v>
      </c>
      <c r="E16" s="190">
        <v>12.5</v>
      </c>
      <c r="F16" s="190">
        <v>11.6</v>
      </c>
      <c r="G16" s="190">
        <v>27.7</v>
      </c>
      <c r="H16" s="190">
        <v>38.5</v>
      </c>
      <c r="I16" s="190">
        <v>0.1</v>
      </c>
    </row>
    <row r="17" spans="2:9" x14ac:dyDescent="0.2">
      <c r="B17" s="186">
        <v>17</v>
      </c>
      <c r="C17" s="190">
        <v>2.6</v>
      </c>
      <c r="D17" s="190">
        <v>11.3</v>
      </c>
      <c r="E17" s="190">
        <v>14.5</v>
      </c>
      <c r="F17" s="190">
        <v>5.8</v>
      </c>
      <c r="G17" s="190">
        <v>42.7</v>
      </c>
      <c r="H17" s="190">
        <v>20.100000000000001</v>
      </c>
      <c r="I17" s="190">
        <v>3</v>
      </c>
    </row>
    <row r="18" spans="2:9" x14ac:dyDescent="0.2">
      <c r="B18" s="186">
        <v>19</v>
      </c>
      <c r="C18" s="190">
        <v>4.0999999999999996</v>
      </c>
      <c r="D18" s="190">
        <v>11.7</v>
      </c>
      <c r="E18" s="190">
        <v>11.3</v>
      </c>
      <c r="F18" s="190">
        <v>10.7</v>
      </c>
      <c r="G18" s="190">
        <v>39.6</v>
      </c>
      <c r="H18" s="190">
        <v>21.4</v>
      </c>
      <c r="I18" s="190">
        <v>1.2</v>
      </c>
    </row>
    <row r="19" spans="2:9" x14ac:dyDescent="0.2">
      <c r="B19" s="186">
        <v>21</v>
      </c>
      <c r="C19" s="190">
        <v>2.4</v>
      </c>
      <c r="D19" s="190">
        <v>7.1</v>
      </c>
      <c r="E19" s="190">
        <v>15</v>
      </c>
      <c r="F19" s="190">
        <v>10.6</v>
      </c>
      <c r="G19" s="190">
        <v>41</v>
      </c>
      <c r="H19" s="190">
        <v>21.9</v>
      </c>
      <c r="I19" s="190">
        <v>1.9</v>
      </c>
    </row>
    <row r="20" spans="2:9" x14ac:dyDescent="0.2">
      <c r="B20" s="186">
        <v>22</v>
      </c>
      <c r="C20" s="190">
        <v>4.9000000000000004</v>
      </c>
      <c r="D20" s="190">
        <v>11</v>
      </c>
      <c r="E20" s="190">
        <v>11.6</v>
      </c>
      <c r="F20" s="190">
        <v>17.8</v>
      </c>
      <c r="G20" s="190">
        <v>39</v>
      </c>
      <c r="H20" s="190">
        <v>15.8</v>
      </c>
      <c r="I20" s="190">
        <v>0</v>
      </c>
    </row>
    <row r="21" spans="2:9" x14ac:dyDescent="0.2">
      <c r="B21" s="186">
        <v>24</v>
      </c>
      <c r="C21" s="264">
        <v>3.3</v>
      </c>
      <c r="D21" s="264">
        <v>7</v>
      </c>
      <c r="E21" s="264">
        <v>5.9</v>
      </c>
      <c r="F21" s="264">
        <v>20.399999999999999</v>
      </c>
      <c r="G21" s="264">
        <v>18.3</v>
      </c>
      <c r="H21" s="264">
        <v>37.799999999999997</v>
      </c>
      <c r="I21" s="264">
        <v>7.4</v>
      </c>
    </row>
    <row r="22" spans="2:9" x14ac:dyDescent="0.2">
      <c r="B22" s="186">
        <v>25</v>
      </c>
      <c r="C22" s="190">
        <v>2.5</v>
      </c>
      <c r="D22" s="190">
        <v>7</v>
      </c>
      <c r="E22" s="190">
        <v>14.4</v>
      </c>
      <c r="F22" s="190">
        <v>12.6</v>
      </c>
      <c r="G22" s="190">
        <v>35.5</v>
      </c>
      <c r="H22" s="190">
        <v>28</v>
      </c>
      <c r="I22" s="190">
        <v>0</v>
      </c>
    </row>
    <row r="23" spans="2:9" x14ac:dyDescent="0.2">
      <c r="B23" s="186">
        <v>26</v>
      </c>
      <c r="C23" s="190">
        <v>2.7</v>
      </c>
      <c r="D23" s="190">
        <v>9</v>
      </c>
      <c r="E23" s="190">
        <v>13.8</v>
      </c>
      <c r="F23" s="190">
        <v>11.5</v>
      </c>
      <c r="G23" s="190">
        <v>44.2</v>
      </c>
      <c r="H23" s="190">
        <v>16.100000000000001</v>
      </c>
      <c r="I23" s="190">
        <v>2.7</v>
      </c>
    </row>
    <row r="24" spans="2:9" x14ac:dyDescent="0.2">
      <c r="B24" s="186">
        <v>27</v>
      </c>
      <c r="C24" s="190">
        <v>1.7</v>
      </c>
      <c r="D24" s="190">
        <v>6</v>
      </c>
      <c r="E24" s="190">
        <v>15.6</v>
      </c>
      <c r="F24" s="190">
        <v>8.6</v>
      </c>
      <c r="G24" s="190">
        <v>41.6</v>
      </c>
      <c r="H24" s="190">
        <v>23.7</v>
      </c>
      <c r="I24" s="190">
        <v>2.8</v>
      </c>
    </row>
    <row r="25" spans="2:9" x14ac:dyDescent="0.2">
      <c r="B25" s="186">
        <v>28</v>
      </c>
      <c r="C25" s="190">
        <v>2.5</v>
      </c>
      <c r="D25" s="190">
        <v>6</v>
      </c>
      <c r="E25" s="190">
        <v>16.899999999999999</v>
      </c>
      <c r="F25" s="190">
        <v>10.8</v>
      </c>
      <c r="G25" s="190">
        <v>40.1</v>
      </c>
      <c r="H25" s="190">
        <v>23.7</v>
      </c>
      <c r="I25" s="190">
        <v>0</v>
      </c>
    </row>
    <row r="26" spans="2:9" x14ac:dyDescent="0.2">
      <c r="B26" s="186" t="s">
        <v>832</v>
      </c>
      <c r="C26" s="264">
        <v>1.9</v>
      </c>
      <c r="D26" s="264">
        <v>9.5</v>
      </c>
      <c r="E26" s="264">
        <v>7.6</v>
      </c>
      <c r="F26" s="264">
        <v>11.9</v>
      </c>
      <c r="G26" s="264">
        <v>20.3</v>
      </c>
      <c r="H26" s="264">
        <v>44.1</v>
      </c>
      <c r="I26" s="264">
        <v>4.8</v>
      </c>
    </row>
    <row r="27" spans="2:9" x14ac:dyDescent="0.2">
      <c r="B27" s="186" t="s">
        <v>834</v>
      </c>
      <c r="C27" s="190">
        <v>3.1</v>
      </c>
      <c r="D27" s="190">
        <v>18.5</v>
      </c>
      <c r="E27" s="190">
        <v>9</v>
      </c>
      <c r="F27" s="190">
        <v>19.5</v>
      </c>
      <c r="G27" s="190">
        <v>22.4</v>
      </c>
      <c r="H27" s="190">
        <v>27.4</v>
      </c>
      <c r="I27" s="190">
        <v>0</v>
      </c>
    </row>
    <row r="28" spans="2:9" x14ac:dyDescent="0.2">
      <c r="B28" s="186">
        <v>32</v>
      </c>
      <c r="C28" s="190">
        <v>7.7</v>
      </c>
      <c r="D28" s="190">
        <v>11.4</v>
      </c>
      <c r="E28" s="190">
        <v>16</v>
      </c>
      <c r="F28" s="190">
        <v>10.1</v>
      </c>
      <c r="G28" s="190">
        <v>28.2</v>
      </c>
      <c r="H28" s="190">
        <v>23.8</v>
      </c>
      <c r="I28" s="190">
        <v>2.9</v>
      </c>
    </row>
    <row r="29" spans="2:9" x14ac:dyDescent="0.2">
      <c r="B29" s="186">
        <v>33</v>
      </c>
      <c r="C29" s="190">
        <v>1.6</v>
      </c>
      <c r="D29" s="190">
        <v>7.8</v>
      </c>
      <c r="E29" s="190">
        <v>15.8</v>
      </c>
      <c r="F29" s="190">
        <v>24.1</v>
      </c>
      <c r="G29" s="190">
        <v>15.9</v>
      </c>
      <c r="H29" s="190">
        <v>28.2</v>
      </c>
      <c r="I29" s="190">
        <v>6.6</v>
      </c>
    </row>
    <row r="30" spans="2:9" x14ac:dyDescent="0.2">
      <c r="B30" s="186">
        <v>34</v>
      </c>
      <c r="C30" s="190">
        <v>1.7</v>
      </c>
      <c r="D30" s="190">
        <v>11.7</v>
      </c>
      <c r="E30" s="190">
        <v>21.7</v>
      </c>
      <c r="F30" s="190">
        <v>5.5</v>
      </c>
      <c r="G30" s="190">
        <v>44.2</v>
      </c>
      <c r="H30" s="190">
        <v>15.3</v>
      </c>
      <c r="I30" s="190">
        <v>0</v>
      </c>
    </row>
    <row r="31" spans="2:9" x14ac:dyDescent="0.2">
      <c r="B31" s="186">
        <v>35</v>
      </c>
      <c r="C31" s="190">
        <v>2.9</v>
      </c>
      <c r="D31" s="190">
        <v>8</v>
      </c>
      <c r="E31" s="190">
        <v>23.6</v>
      </c>
      <c r="F31" s="190">
        <v>12.5</v>
      </c>
      <c r="G31" s="190">
        <v>33.299999999999997</v>
      </c>
      <c r="H31" s="190">
        <v>19.600000000000001</v>
      </c>
      <c r="I31" s="190">
        <v>0.1</v>
      </c>
    </row>
    <row r="32" spans="2:9" x14ac:dyDescent="0.2">
      <c r="B32" s="186">
        <v>36</v>
      </c>
      <c r="C32" s="190">
        <v>4.2</v>
      </c>
      <c r="D32" s="190">
        <v>6.8</v>
      </c>
      <c r="E32" s="190">
        <v>5.7</v>
      </c>
      <c r="F32" s="190">
        <v>18.8</v>
      </c>
      <c r="G32" s="190">
        <v>30</v>
      </c>
      <c r="H32" s="190">
        <v>34.5</v>
      </c>
      <c r="I32" s="190">
        <v>0</v>
      </c>
    </row>
    <row r="33" spans="2:14" x14ac:dyDescent="0.2">
      <c r="B33" s="186">
        <v>37</v>
      </c>
      <c r="C33" s="264">
        <v>2.7</v>
      </c>
      <c r="D33" s="264">
        <v>5.3</v>
      </c>
      <c r="E33" s="264">
        <v>3.8</v>
      </c>
      <c r="F33" s="264">
        <v>8.6</v>
      </c>
      <c r="G33" s="264">
        <v>72.599999999999994</v>
      </c>
      <c r="H33" s="264">
        <v>0</v>
      </c>
      <c r="I33" s="264">
        <v>6.9</v>
      </c>
    </row>
    <row r="34" spans="2:14" x14ac:dyDescent="0.2">
      <c r="B34" s="186">
        <v>38</v>
      </c>
      <c r="C34" s="190">
        <v>0.9</v>
      </c>
      <c r="D34" s="190">
        <v>8.9</v>
      </c>
      <c r="E34" s="190">
        <v>26.4</v>
      </c>
      <c r="F34" s="190">
        <v>7.9</v>
      </c>
      <c r="G34" s="190">
        <v>40.4</v>
      </c>
      <c r="H34" s="190">
        <v>15.3</v>
      </c>
      <c r="I34" s="190">
        <v>0.2</v>
      </c>
    </row>
    <row r="35" spans="2:14" x14ac:dyDescent="0.2">
      <c r="B35" s="186">
        <v>39</v>
      </c>
      <c r="C35" s="190">
        <v>3</v>
      </c>
      <c r="D35" s="190">
        <v>8.6</v>
      </c>
      <c r="E35" s="190">
        <v>10.6</v>
      </c>
      <c r="F35" s="190">
        <v>11.5</v>
      </c>
      <c r="G35" s="190">
        <v>34.700000000000003</v>
      </c>
      <c r="H35" s="190">
        <v>29.3</v>
      </c>
      <c r="I35" s="190">
        <v>2.2999999999999998</v>
      </c>
    </row>
    <row r="36" spans="2:14" x14ac:dyDescent="0.2">
      <c r="B36" s="186">
        <v>40</v>
      </c>
      <c r="C36" s="190">
        <v>2.7</v>
      </c>
      <c r="D36" s="190">
        <v>9.1999999999999993</v>
      </c>
      <c r="E36" s="190">
        <v>13.2</v>
      </c>
      <c r="F36" s="190">
        <v>10.6</v>
      </c>
      <c r="G36" s="190">
        <v>42</v>
      </c>
      <c r="H36" s="190">
        <v>22.3</v>
      </c>
      <c r="I36" s="190">
        <v>0</v>
      </c>
    </row>
    <row r="37" spans="2:14" x14ac:dyDescent="0.2">
      <c r="B37" s="186">
        <v>41</v>
      </c>
      <c r="C37" s="190">
        <v>2.5</v>
      </c>
      <c r="D37" s="190">
        <v>7.4</v>
      </c>
      <c r="E37" s="190">
        <v>12.1</v>
      </c>
      <c r="F37" s="190">
        <v>18.3</v>
      </c>
      <c r="G37" s="190">
        <v>20.399999999999999</v>
      </c>
      <c r="H37" s="190">
        <v>39.4</v>
      </c>
      <c r="I37" s="190">
        <v>0</v>
      </c>
    </row>
    <row r="38" spans="2:14" x14ac:dyDescent="0.2">
      <c r="B38" s="186">
        <v>42</v>
      </c>
      <c r="C38" s="190">
        <v>2.2999999999999998</v>
      </c>
      <c r="D38" s="190">
        <v>10.3</v>
      </c>
      <c r="E38" s="190">
        <v>14.1</v>
      </c>
      <c r="F38" s="190">
        <v>7.7</v>
      </c>
      <c r="G38" s="190">
        <v>40</v>
      </c>
      <c r="H38" s="190">
        <v>25.6</v>
      </c>
      <c r="I38" s="190">
        <v>0</v>
      </c>
    </row>
    <row r="39" spans="2:14" x14ac:dyDescent="0.2">
      <c r="B39" s="186">
        <v>43</v>
      </c>
      <c r="C39" s="190">
        <v>5.7</v>
      </c>
      <c r="D39" s="190">
        <v>10.9</v>
      </c>
      <c r="E39" s="190">
        <v>9.9</v>
      </c>
      <c r="F39" s="190">
        <v>7.8</v>
      </c>
      <c r="G39" s="190">
        <v>38.799999999999997</v>
      </c>
      <c r="H39" s="190">
        <v>27</v>
      </c>
      <c r="I39" s="190">
        <v>0</v>
      </c>
    </row>
    <row r="40" spans="2:14" x14ac:dyDescent="0.2">
      <c r="B40" s="186">
        <v>45</v>
      </c>
      <c r="C40" s="190">
        <v>1.2</v>
      </c>
      <c r="D40" s="190">
        <v>6.3</v>
      </c>
      <c r="E40" s="190">
        <v>15.2</v>
      </c>
      <c r="F40" s="190">
        <v>11.1</v>
      </c>
      <c r="G40" s="190">
        <v>41.2</v>
      </c>
      <c r="H40" s="190">
        <v>25</v>
      </c>
      <c r="I40" s="190">
        <v>0</v>
      </c>
    </row>
    <row r="41" spans="2:14" x14ac:dyDescent="0.2">
      <c r="B41" s="186">
        <v>46</v>
      </c>
      <c r="C41" s="190">
        <v>5.4</v>
      </c>
      <c r="D41" s="190">
        <v>10.199999999999999</v>
      </c>
      <c r="E41" s="190">
        <v>13.3</v>
      </c>
      <c r="F41" s="190">
        <v>6.5</v>
      </c>
      <c r="G41" s="190">
        <v>37.299999999999997</v>
      </c>
      <c r="H41" s="190">
        <v>27.4</v>
      </c>
      <c r="I41" s="190">
        <v>0</v>
      </c>
    </row>
    <row r="42" spans="2:14" x14ac:dyDescent="0.2">
      <c r="B42" s="186">
        <v>48</v>
      </c>
      <c r="C42" s="264">
        <v>10.9</v>
      </c>
      <c r="D42" s="264">
        <v>13.3</v>
      </c>
      <c r="E42" s="264">
        <v>10.4</v>
      </c>
      <c r="F42" s="264">
        <v>7.5</v>
      </c>
      <c r="G42" s="264">
        <v>41.8</v>
      </c>
      <c r="H42" s="264">
        <v>16</v>
      </c>
      <c r="I42" s="264">
        <v>0</v>
      </c>
    </row>
    <row r="43" spans="2:14" x14ac:dyDescent="0.2">
      <c r="B43" s="280" t="s">
        <v>422</v>
      </c>
      <c r="C43" s="280"/>
      <c r="D43" s="280"/>
      <c r="E43" s="280"/>
      <c r="F43" s="280"/>
      <c r="G43" s="280"/>
      <c r="H43" s="280"/>
      <c r="I43" s="280"/>
      <c r="J43" s="281"/>
      <c r="K43" s="281"/>
      <c r="L43" s="281"/>
      <c r="M43" s="281"/>
      <c r="N43" s="281"/>
    </row>
    <row r="44" spans="2:14" x14ac:dyDescent="0.2">
      <c r="B44" s="263"/>
      <c r="C44" s="407" t="s">
        <v>410</v>
      </c>
      <c r="D44" s="407"/>
      <c r="E44" s="407"/>
      <c r="F44" s="407"/>
      <c r="G44" s="407"/>
      <c r="H44" s="407"/>
      <c r="I44" s="407"/>
    </row>
  </sheetData>
  <mergeCells count="3">
    <mergeCell ref="C44:I44"/>
    <mergeCell ref="B1:B3"/>
    <mergeCell ref="C1:I2"/>
  </mergeCells>
  <phoneticPr fontId="11" type="noConversion"/>
  <pageMargins left="0.78740157499999996" right="0.78740157499999996" top="0.984251969" bottom="0.984251969" header="0.4921259845" footer="0.4921259845"/>
  <headerFooter alignWithMargins="0"/>
  <ignoredErrors>
    <ignoredError sqref="B5:B9" numberStoredAsText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1"/>
  <sheetViews>
    <sheetView workbookViewId="0"/>
  </sheetViews>
  <sheetFormatPr baseColWidth="10" defaultRowHeight="15" x14ac:dyDescent="0.25"/>
  <cols>
    <col min="1" max="1" width="3.7109375" customWidth="1"/>
  </cols>
  <sheetData>
    <row r="1" spans="2:9" s="125" customFormat="1" ht="11.25" customHeight="1" x14ac:dyDescent="0.2">
      <c r="B1" s="413" t="s">
        <v>390</v>
      </c>
      <c r="C1" s="414" t="s">
        <v>411</v>
      </c>
      <c r="D1" s="414"/>
      <c r="E1" s="414"/>
      <c r="F1" s="414"/>
      <c r="G1" s="414"/>
      <c r="H1" s="414"/>
      <c r="I1" s="414"/>
    </row>
    <row r="2" spans="2:9" s="125" customFormat="1" ht="11.25" x14ac:dyDescent="0.2">
      <c r="B2" s="413"/>
      <c r="C2" s="414"/>
      <c r="D2" s="414"/>
      <c r="E2" s="414"/>
      <c r="F2" s="414"/>
      <c r="G2" s="414"/>
      <c r="H2" s="414"/>
      <c r="I2" s="414"/>
    </row>
    <row r="3" spans="2:9" s="125" customFormat="1" ht="28.5" customHeight="1" x14ac:dyDescent="0.2">
      <c r="B3" s="413"/>
      <c r="C3" s="186" t="s">
        <v>402</v>
      </c>
      <c r="D3" s="186" t="s">
        <v>403</v>
      </c>
      <c r="E3" s="186" t="s">
        <v>404</v>
      </c>
      <c r="F3" s="186" t="s">
        <v>405</v>
      </c>
      <c r="G3" s="186" t="s">
        <v>406</v>
      </c>
      <c r="H3" s="186" t="s">
        <v>407</v>
      </c>
      <c r="I3" s="186" t="s">
        <v>408</v>
      </c>
    </row>
    <row r="4" spans="2:9" s="125" customFormat="1" ht="22.5" x14ac:dyDescent="0.2">
      <c r="B4" s="187" t="s">
        <v>409</v>
      </c>
      <c r="C4" s="188">
        <v>1.8</v>
      </c>
      <c r="D4" s="188">
        <v>7.6</v>
      </c>
      <c r="E4" s="188">
        <v>20.3</v>
      </c>
      <c r="F4" s="188">
        <v>10.7</v>
      </c>
      <c r="G4" s="188">
        <v>38.5</v>
      </c>
      <c r="H4" s="188">
        <v>19.2</v>
      </c>
      <c r="I4" s="188">
        <v>2</v>
      </c>
    </row>
    <row r="5" spans="2:9" s="125" customFormat="1" ht="11.25" x14ac:dyDescent="0.2">
      <c r="B5" s="186">
        <v>50</v>
      </c>
      <c r="C5" s="190">
        <v>4.0999999999999996</v>
      </c>
      <c r="D5" s="190">
        <v>4.5999999999999996</v>
      </c>
      <c r="E5" s="190">
        <v>10.199999999999999</v>
      </c>
      <c r="F5" s="190">
        <v>2.2000000000000002</v>
      </c>
      <c r="G5" s="190">
        <v>49.1</v>
      </c>
      <c r="H5" s="190">
        <v>29.8</v>
      </c>
      <c r="I5" s="190">
        <v>0</v>
      </c>
    </row>
    <row r="6" spans="2:9" s="125" customFormat="1" ht="11.25" x14ac:dyDescent="0.2">
      <c r="B6" s="186">
        <v>51</v>
      </c>
      <c r="C6" s="190">
        <v>4.2</v>
      </c>
      <c r="D6" s="190">
        <v>5.4</v>
      </c>
      <c r="E6" s="190">
        <v>16.5</v>
      </c>
      <c r="F6" s="190">
        <v>10</v>
      </c>
      <c r="G6" s="190">
        <v>43.5</v>
      </c>
      <c r="H6" s="190">
        <v>20.399999999999999</v>
      </c>
      <c r="I6" s="190">
        <v>0</v>
      </c>
    </row>
    <row r="7" spans="2:9" s="125" customFormat="1" ht="11.25" x14ac:dyDescent="0.2">
      <c r="B7" s="186">
        <v>52</v>
      </c>
      <c r="C7" s="190">
        <v>3.7</v>
      </c>
      <c r="D7" s="190">
        <v>7</v>
      </c>
      <c r="E7" s="190">
        <v>8.6999999999999993</v>
      </c>
      <c r="F7" s="190">
        <v>8.4</v>
      </c>
      <c r="G7" s="190">
        <v>38.700000000000003</v>
      </c>
      <c r="H7" s="190">
        <v>33.4</v>
      </c>
      <c r="I7" s="190">
        <v>0</v>
      </c>
    </row>
    <row r="8" spans="2:9" s="125" customFormat="1" ht="11.25" x14ac:dyDescent="0.2">
      <c r="B8" s="186">
        <v>54</v>
      </c>
      <c r="C8" s="190">
        <v>1.2</v>
      </c>
      <c r="D8" s="190">
        <v>6.8</v>
      </c>
      <c r="E8" s="190">
        <v>19.5</v>
      </c>
      <c r="F8" s="190">
        <v>9.1</v>
      </c>
      <c r="G8" s="190">
        <v>40.700000000000003</v>
      </c>
      <c r="H8" s="190">
        <v>22.7</v>
      </c>
      <c r="I8" s="190">
        <v>0</v>
      </c>
    </row>
    <row r="9" spans="2:9" s="125" customFormat="1" ht="11.25" x14ac:dyDescent="0.2">
      <c r="B9" s="186">
        <v>55</v>
      </c>
      <c r="C9" s="190">
        <v>2.7</v>
      </c>
      <c r="D9" s="190">
        <v>6</v>
      </c>
      <c r="E9" s="190">
        <v>11</v>
      </c>
      <c r="F9" s="190">
        <v>16.3</v>
      </c>
      <c r="G9" s="190">
        <v>36</v>
      </c>
      <c r="H9" s="190">
        <v>28.1</v>
      </c>
      <c r="I9" s="190">
        <v>0</v>
      </c>
    </row>
    <row r="10" spans="2:9" s="125" customFormat="1" ht="11.25" x14ac:dyDescent="0.2">
      <c r="B10" s="186">
        <v>56</v>
      </c>
      <c r="C10" s="190">
        <v>2.8</v>
      </c>
      <c r="D10" s="190">
        <v>8.5</v>
      </c>
      <c r="E10" s="190">
        <v>8.9</v>
      </c>
      <c r="F10" s="190">
        <v>26.4</v>
      </c>
      <c r="G10" s="190">
        <v>26.6</v>
      </c>
      <c r="H10" s="190">
        <v>26.8</v>
      </c>
      <c r="I10" s="190">
        <v>0</v>
      </c>
    </row>
    <row r="11" spans="2:9" s="125" customFormat="1" ht="11.25" x14ac:dyDescent="0.2">
      <c r="B11" s="186">
        <v>57</v>
      </c>
      <c r="C11" s="264">
        <v>16.7</v>
      </c>
      <c r="D11" s="264">
        <v>0</v>
      </c>
      <c r="E11" s="264">
        <v>0</v>
      </c>
      <c r="F11" s="264">
        <v>16.7</v>
      </c>
      <c r="G11" s="264">
        <v>16.600000000000001</v>
      </c>
      <c r="H11" s="264">
        <v>16.7</v>
      </c>
      <c r="I11" s="264">
        <v>33.299999999999997</v>
      </c>
    </row>
    <row r="12" spans="2:9" s="125" customFormat="1" ht="11.25" x14ac:dyDescent="0.2">
      <c r="B12" s="186">
        <v>59</v>
      </c>
      <c r="C12" s="264">
        <v>0</v>
      </c>
      <c r="D12" s="264">
        <v>5.5</v>
      </c>
      <c r="E12" s="264">
        <v>5.7</v>
      </c>
      <c r="F12" s="264">
        <v>5.5</v>
      </c>
      <c r="G12" s="264">
        <v>11</v>
      </c>
      <c r="H12" s="264">
        <v>55.6</v>
      </c>
      <c r="I12" s="264">
        <v>16.7</v>
      </c>
    </row>
    <row r="13" spans="2:9" s="125" customFormat="1" ht="11.25" x14ac:dyDescent="0.2">
      <c r="B13" s="186">
        <v>60</v>
      </c>
      <c r="C13" s="190">
        <v>1.1000000000000001</v>
      </c>
      <c r="D13" s="190">
        <v>6.1</v>
      </c>
      <c r="E13" s="190">
        <v>19</v>
      </c>
      <c r="F13" s="190">
        <v>5.9</v>
      </c>
      <c r="G13" s="190">
        <v>45.8</v>
      </c>
      <c r="H13" s="190">
        <v>20.9</v>
      </c>
      <c r="I13" s="190">
        <v>1.1000000000000001</v>
      </c>
    </row>
    <row r="14" spans="2:9" s="125" customFormat="1" ht="11.25" x14ac:dyDescent="0.2">
      <c r="B14" s="186">
        <v>62</v>
      </c>
      <c r="C14" s="190">
        <v>1.7</v>
      </c>
      <c r="D14" s="190">
        <v>5.3</v>
      </c>
      <c r="E14" s="190">
        <v>11.3</v>
      </c>
      <c r="F14" s="190">
        <v>11.6</v>
      </c>
      <c r="G14" s="190">
        <v>41.1</v>
      </c>
      <c r="H14" s="190">
        <v>29</v>
      </c>
      <c r="I14" s="190">
        <v>0</v>
      </c>
    </row>
    <row r="15" spans="2:9" s="125" customFormat="1" ht="11.25" x14ac:dyDescent="0.2">
      <c r="B15" s="186">
        <v>63</v>
      </c>
      <c r="C15" s="264">
        <v>2</v>
      </c>
      <c r="D15" s="264">
        <v>2.8</v>
      </c>
      <c r="E15" s="264">
        <v>13.9</v>
      </c>
      <c r="F15" s="264">
        <v>7.6</v>
      </c>
      <c r="G15" s="264">
        <v>56.6</v>
      </c>
      <c r="H15" s="264">
        <v>9.6</v>
      </c>
      <c r="I15" s="264">
        <v>7.5</v>
      </c>
    </row>
    <row r="16" spans="2:9" s="125" customFormat="1" ht="11.25" x14ac:dyDescent="0.2">
      <c r="B16" s="186">
        <v>65</v>
      </c>
      <c r="C16" s="264">
        <v>0.9</v>
      </c>
      <c r="D16" s="264">
        <v>2.7</v>
      </c>
      <c r="E16" s="264">
        <v>16.899999999999999</v>
      </c>
      <c r="F16" s="264">
        <v>3.6</v>
      </c>
      <c r="G16" s="264">
        <v>48.3</v>
      </c>
      <c r="H16" s="264">
        <v>15.3</v>
      </c>
      <c r="I16" s="264">
        <v>12.2</v>
      </c>
    </row>
    <row r="17" spans="2:9" s="125" customFormat="1" ht="11.25" x14ac:dyDescent="0.2">
      <c r="B17" s="186">
        <v>67</v>
      </c>
      <c r="C17" s="190">
        <v>0.9</v>
      </c>
      <c r="D17" s="190">
        <v>6.5</v>
      </c>
      <c r="E17" s="190">
        <v>17.5</v>
      </c>
      <c r="F17" s="190">
        <v>21.5</v>
      </c>
      <c r="G17" s="190">
        <v>26</v>
      </c>
      <c r="H17" s="190">
        <v>27.6</v>
      </c>
      <c r="I17" s="190">
        <v>0</v>
      </c>
    </row>
    <row r="18" spans="2:9" s="125" customFormat="1" ht="11.25" x14ac:dyDescent="0.2">
      <c r="B18" s="186">
        <v>68</v>
      </c>
      <c r="C18" s="190"/>
      <c r="D18" s="190"/>
      <c r="E18" s="190"/>
      <c r="F18" s="190"/>
      <c r="G18" s="190"/>
      <c r="H18" s="190"/>
      <c r="I18" s="190"/>
    </row>
    <row r="19" spans="2:9" s="125" customFormat="1" ht="11.25" x14ac:dyDescent="0.2">
      <c r="B19" s="186">
        <v>69</v>
      </c>
      <c r="C19" s="190">
        <v>0.7</v>
      </c>
      <c r="D19" s="190">
        <v>9.6</v>
      </c>
      <c r="E19" s="190">
        <v>30</v>
      </c>
      <c r="F19" s="190">
        <v>6.3</v>
      </c>
      <c r="G19" s="190">
        <v>37.700000000000003</v>
      </c>
      <c r="H19" s="190">
        <v>11.5</v>
      </c>
      <c r="I19" s="190">
        <v>4.2</v>
      </c>
    </row>
    <row r="20" spans="2:9" s="125" customFormat="1" ht="11.25" x14ac:dyDescent="0.2">
      <c r="B20" s="186">
        <v>70</v>
      </c>
      <c r="C20" s="190">
        <v>3.4</v>
      </c>
      <c r="D20" s="190">
        <v>6</v>
      </c>
      <c r="E20" s="190">
        <v>8.6999999999999993</v>
      </c>
      <c r="F20" s="190">
        <v>25.3</v>
      </c>
      <c r="G20" s="190">
        <v>25</v>
      </c>
      <c r="H20" s="190">
        <v>31.7</v>
      </c>
      <c r="I20" s="190">
        <v>0</v>
      </c>
    </row>
    <row r="21" spans="2:9" s="125" customFormat="1" ht="11.25" x14ac:dyDescent="0.2">
      <c r="B21" s="186">
        <v>71</v>
      </c>
      <c r="C21" s="190">
        <v>6.4</v>
      </c>
      <c r="D21" s="190">
        <v>11.6</v>
      </c>
      <c r="E21" s="190">
        <v>11.3</v>
      </c>
      <c r="F21" s="190">
        <v>4.0999999999999996</v>
      </c>
      <c r="G21" s="190">
        <v>37.700000000000003</v>
      </c>
      <c r="H21" s="190">
        <v>29</v>
      </c>
      <c r="I21" s="190">
        <v>0</v>
      </c>
    </row>
    <row r="22" spans="2:9" s="125" customFormat="1" ht="11.25" x14ac:dyDescent="0.2">
      <c r="B22" s="186">
        <v>72</v>
      </c>
      <c r="C22" s="190">
        <v>2.5</v>
      </c>
      <c r="D22" s="190">
        <v>4.5999999999999996</v>
      </c>
      <c r="E22" s="190">
        <v>13.3</v>
      </c>
      <c r="F22" s="190">
        <v>8.8000000000000007</v>
      </c>
      <c r="G22" s="190">
        <v>37.9</v>
      </c>
      <c r="H22" s="190">
        <v>30.3</v>
      </c>
      <c r="I22" s="190">
        <v>2.6</v>
      </c>
    </row>
    <row r="23" spans="2:9" s="125" customFormat="1" ht="11.25" x14ac:dyDescent="0.2">
      <c r="B23" s="186">
        <v>73</v>
      </c>
      <c r="C23" s="190">
        <v>1.2</v>
      </c>
      <c r="D23" s="190">
        <v>12.4</v>
      </c>
      <c r="E23" s="190">
        <v>13.7</v>
      </c>
      <c r="F23" s="190">
        <v>16</v>
      </c>
      <c r="G23" s="190">
        <v>32</v>
      </c>
      <c r="H23" s="190">
        <v>24.7</v>
      </c>
      <c r="I23" s="190">
        <v>0</v>
      </c>
    </row>
    <row r="24" spans="2:9" s="125" customFormat="1" ht="11.25" x14ac:dyDescent="0.2">
      <c r="B24" s="186">
        <v>74</v>
      </c>
      <c r="C24" s="190">
        <v>1.8</v>
      </c>
      <c r="D24" s="190">
        <v>11.6</v>
      </c>
      <c r="E24" s="190">
        <v>15.3</v>
      </c>
      <c r="F24" s="190">
        <v>10.199999999999999</v>
      </c>
      <c r="G24" s="190">
        <v>45.8</v>
      </c>
      <c r="H24" s="190">
        <v>15.3</v>
      </c>
      <c r="I24" s="190">
        <v>0</v>
      </c>
    </row>
    <row r="25" spans="2:9" s="125" customFormat="1" ht="11.25" x14ac:dyDescent="0.2">
      <c r="B25" s="186">
        <v>75</v>
      </c>
      <c r="C25" s="190">
        <v>0.6</v>
      </c>
      <c r="D25" s="190">
        <v>8</v>
      </c>
      <c r="E25" s="190">
        <v>51.9</v>
      </c>
      <c r="F25" s="190">
        <v>7.4</v>
      </c>
      <c r="G25" s="190">
        <v>24.9</v>
      </c>
      <c r="H25" s="190">
        <v>4.0999999999999996</v>
      </c>
      <c r="I25" s="190">
        <v>3.2</v>
      </c>
    </row>
    <row r="26" spans="2:9" s="125" customFormat="1" ht="11.25" x14ac:dyDescent="0.2">
      <c r="B26" s="186">
        <v>76</v>
      </c>
      <c r="C26" s="190">
        <v>1</v>
      </c>
      <c r="D26" s="190">
        <v>5.0999999999999996</v>
      </c>
      <c r="E26" s="190">
        <v>14.1</v>
      </c>
      <c r="F26" s="190">
        <v>10.7</v>
      </c>
      <c r="G26" s="190">
        <v>41.6</v>
      </c>
      <c r="H26" s="190">
        <v>27.6</v>
      </c>
      <c r="I26" s="190">
        <v>0</v>
      </c>
    </row>
    <row r="27" spans="2:9" s="125" customFormat="1" ht="11.25" x14ac:dyDescent="0.2">
      <c r="B27" s="186">
        <v>77</v>
      </c>
      <c r="C27" s="190">
        <v>0.7</v>
      </c>
      <c r="D27" s="190">
        <v>5.4</v>
      </c>
      <c r="E27" s="190">
        <v>16.2</v>
      </c>
      <c r="F27" s="190">
        <v>7.6</v>
      </c>
      <c r="G27" s="190">
        <v>56.4</v>
      </c>
      <c r="H27" s="190">
        <v>11.1</v>
      </c>
      <c r="I27" s="190">
        <v>2.6</v>
      </c>
    </row>
    <row r="28" spans="2:9" s="125" customFormat="1" ht="11.25" x14ac:dyDescent="0.2">
      <c r="B28" s="186">
        <v>78</v>
      </c>
      <c r="C28" s="190">
        <v>0.3</v>
      </c>
      <c r="D28" s="190">
        <v>6.2</v>
      </c>
      <c r="E28" s="190">
        <v>39.1</v>
      </c>
      <c r="F28" s="190">
        <v>6.8</v>
      </c>
      <c r="G28" s="190">
        <v>37</v>
      </c>
      <c r="H28" s="190">
        <v>8.5</v>
      </c>
      <c r="I28" s="190">
        <v>2</v>
      </c>
    </row>
    <row r="29" spans="2:9" s="125" customFormat="1" ht="11.25" x14ac:dyDescent="0.2">
      <c r="B29" s="186">
        <v>80</v>
      </c>
      <c r="C29" s="190">
        <v>2.9</v>
      </c>
      <c r="D29" s="190">
        <v>5.8</v>
      </c>
      <c r="E29" s="190">
        <v>14.4</v>
      </c>
      <c r="F29" s="190">
        <v>8.6</v>
      </c>
      <c r="G29" s="190">
        <v>36.5</v>
      </c>
      <c r="H29" s="190">
        <v>31.7</v>
      </c>
      <c r="I29" s="190">
        <v>0</v>
      </c>
    </row>
    <row r="30" spans="2:9" s="125" customFormat="1" ht="11.25" x14ac:dyDescent="0.2">
      <c r="B30" s="186">
        <v>81</v>
      </c>
      <c r="C30" s="190">
        <v>3.3</v>
      </c>
      <c r="D30" s="190">
        <v>9.9</v>
      </c>
      <c r="E30" s="190">
        <v>11.8</v>
      </c>
      <c r="F30" s="190">
        <v>18.899999999999999</v>
      </c>
      <c r="G30" s="190">
        <v>13.5</v>
      </c>
      <c r="H30" s="190">
        <v>38.1</v>
      </c>
      <c r="I30" s="190">
        <v>4.4000000000000004</v>
      </c>
    </row>
    <row r="31" spans="2:9" s="125" customFormat="1" ht="11.25" x14ac:dyDescent="0.2">
      <c r="B31" s="186">
        <v>82</v>
      </c>
      <c r="C31" s="190">
        <v>3.6</v>
      </c>
      <c r="D31" s="190">
        <v>10.1</v>
      </c>
      <c r="E31" s="190">
        <v>13.6</v>
      </c>
      <c r="F31" s="190">
        <v>7.7</v>
      </c>
      <c r="G31" s="190">
        <v>42.9</v>
      </c>
      <c r="H31" s="190">
        <v>22.2</v>
      </c>
      <c r="I31" s="190">
        <v>0</v>
      </c>
    </row>
    <row r="32" spans="2:9" s="125" customFormat="1" ht="11.25" x14ac:dyDescent="0.2">
      <c r="B32" s="186">
        <v>83</v>
      </c>
      <c r="C32" s="190">
        <v>1.4</v>
      </c>
      <c r="D32" s="190">
        <v>13.3</v>
      </c>
      <c r="E32" s="190">
        <v>16.7</v>
      </c>
      <c r="F32" s="190">
        <v>6.1</v>
      </c>
      <c r="G32" s="190">
        <v>48.9</v>
      </c>
      <c r="H32" s="190">
        <v>13.7</v>
      </c>
      <c r="I32" s="190">
        <v>0</v>
      </c>
    </row>
    <row r="33" spans="2:16" s="125" customFormat="1" ht="11.25" x14ac:dyDescent="0.2">
      <c r="B33" s="186">
        <v>85</v>
      </c>
      <c r="C33" s="190">
        <v>3.2</v>
      </c>
      <c r="D33" s="190">
        <v>8.1</v>
      </c>
      <c r="E33" s="190">
        <v>7.1</v>
      </c>
      <c r="F33" s="190">
        <v>15.2</v>
      </c>
      <c r="G33" s="190">
        <v>27.3</v>
      </c>
      <c r="H33" s="190">
        <v>38.1</v>
      </c>
      <c r="I33" s="190">
        <v>1.1000000000000001</v>
      </c>
    </row>
    <row r="34" spans="2:16" s="125" customFormat="1" ht="11.25" x14ac:dyDescent="0.2">
      <c r="B34" s="186">
        <v>87</v>
      </c>
      <c r="C34" s="190">
        <v>3.1</v>
      </c>
      <c r="D34" s="190">
        <v>8.1</v>
      </c>
      <c r="E34" s="190">
        <v>14.5</v>
      </c>
      <c r="F34" s="190">
        <v>13.9</v>
      </c>
      <c r="G34" s="190">
        <v>38.9</v>
      </c>
      <c r="H34" s="190">
        <v>21.6</v>
      </c>
      <c r="I34" s="190">
        <v>0</v>
      </c>
    </row>
    <row r="35" spans="2:16" s="125" customFormat="1" ht="11.25" x14ac:dyDescent="0.2">
      <c r="B35" s="186">
        <v>88</v>
      </c>
      <c r="C35" s="190">
        <v>2.2000000000000002</v>
      </c>
      <c r="D35" s="190">
        <v>10.199999999999999</v>
      </c>
      <c r="E35" s="190">
        <v>9.9</v>
      </c>
      <c r="F35" s="190">
        <v>10.199999999999999</v>
      </c>
      <c r="G35" s="190">
        <v>35.299999999999997</v>
      </c>
      <c r="H35" s="190">
        <v>26.1</v>
      </c>
      <c r="I35" s="190">
        <v>6.1</v>
      </c>
    </row>
    <row r="36" spans="2:16" s="125" customFormat="1" ht="11.25" x14ac:dyDescent="0.2">
      <c r="B36" s="186">
        <v>89</v>
      </c>
      <c r="C36" s="190">
        <v>3.4</v>
      </c>
      <c r="D36" s="190">
        <v>8.4</v>
      </c>
      <c r="E36" s="190">
        <v>12.8</v>
      </c>
      <c r="F36" s="190">
        <v>8.8000000000000007</v>
      </c>
      <c r="G36" s="190">
        <v>36</v>
      </c>
      <c r="H36" s="190">
        <v>30.6</v>
      </c>
      <c r="I36" s="190">
        <v>0</v>
      </c>
    </row>
    <row r="37" spans="2:16" s="125" customFormat="1" ht="11.25" x14ac:dyDescent="0.2">
      <c r="B37" s="186">
        <v>90</v>
      </c>
      <c r="C37" s="190">
        <v>2.4</v>
      </c>
      <c r="D37" s="190">
        <v>4.3</v>
      </c>
      <c r="E37" s="190">
        <v>22</v>
      </c>
      <c r="F37" s="190">
        <v>6</v>
      </c>
      <c r="G37" s="190">
        <v>35.700000000000003</v>
      </c>
      <c r="H37" s="190">
        <v>29.6</v>
      </c>
      <c r="I37" s="190">
        <v>0</v>
      </c>
    </row>
    <row r="38" spans="2:16" s="125" customFormat="1" ht="11.25" x14ac:dyDescent="0.2">
      <c r="B38" s="186">
        <v>91</v>
      </c>
      <c r="C38" s="190">
        <v>0.4</v>
      </c>
      <c r="D38" s="190">
        <v>5.5</v>
      </c>
      <c r="E38" s="190">
        <v>25.5</v>
      </c>
      <c r="F38" s="190">
        <v>7.6</v>
      </c>
      <c r="G38" s="190">
        <v>50.1</v>
      </c>
      <c r="H38" s="190">
        <v>10.8</v>
      </c>
      <c r="I38" s="190">
        <v>0</v>
      </c>
    </row>
    <row r="39" spans="2:16" s="125" customFormat="1" ht="11.25" x14ac:dyDescent="0.2">
      <c r="B39" s="186">
        <v>92</v>
      </c>
      <c r="C39" s="190">
        <v>0.3</v>
      </c>
      <c r="D39" s="190">
        <v>6.4</v>
      </c>
      <c r="E39" s="190">
        <v>47.9</v>
      </c>
      <c r="F39" s="190">
        <v>7.1</v>
      </c>
      <c r="G39" s="190">
        <v>32.299999999999997</v>
      </c>
      <c r="H39" s="190">
        <v>5.9</v>
      </c>
      <c r="I39" s="190">
        <v>0</v>
      </c>
    </row>
    <row r="40" spans="2:16" s="125" customFormat="1" ht="11.25" x14ac:dyDescent="0.2">
      <c r="B40" s="186">
        <v>93</v>
      </c>
      <c r="C40" s="264">
        <v>0.5</v>
      </c>
      <c r="D40" s="264">
        <v>3.5</v>
      </c>
      <c r="E40" s="264">
        <v>8</v>
      </c>
      <c r="F40" s="264">
        <v>4</v>
      </c>
      <c r="G40" s="264">
        <v>68.400000000000006</v>
      </c>
      <c r="H40" s="264">
        <v>15.6</v>
      </c>
      <c r="I40" s="264">
        <v>0</v>
      </c>
    </row>
    <row r="41" spans="2:16" s="125" customFormat="1" ht="11.25" x14ac:dyDescent="0.2">
      <c r="B41" s="186">
        <v>94</v>
      </c>
      <c r="C41" s="190">
        <v>0.4</v>
      </c>
      <c r="D41" s="190">
        <v>7.1</v>
      </c>
      <c r="E41" s="190">
        <v>33.4</v>
      </c>
      <c r="F41" s="190">
        <v>6.7</v>
      </c>
      <c r="G41" s="190">
        <v>44.2</v>
      </c>
      <c r="H41" s="190">
        <v>8.1999999999999993</v>
      </c>
      <c r="I41" s="190">
        <v>0</v>
      </c>
    </row>
    <row r="42" spans="2:16" s="125" customFormat="1" ht="11.25" x14ac:dyDescent="0.2">
      <c r="B42" s="186">
        <v>95</v>
      </c>
      <c r="C42" s="190">
        <v>0.4</v>
      </c>
      <c r="D42" s="190">
        <v>6.9</v>
      </c>
      <c r="E42" s="190">
        <v>22.9</v>
      </c>
      <c r="F42" s="190">
        <v>8</v>
      </c>
      <c r="G42" s="190">
        <v>51.1</v>
      </c>
      <c r="H42" s="190">
        <v>10.6</v>
      </c>
      <c r="I42" s="190">
        <v>0</v>
      </c>
    </row>
    <row r="43" spans="2:16" s="125" customFormat="1" ht="11.25" x14ac:dyDescent="0.2">
      <c r="B43" s="186">
        <v>971</v>
      </c>
      <c r="C43" s="190">
        <v>3</v>
      </c>
      <c r="D43" s="190">
        <v>14.4</v>
      </c>
      <c r="E43" s="190">
        <v>13.1</v>
      </c>
      <c r="F43" s="190">
        <v>12.5</v>
      </c>
      <c r="G43" s="190">
        <v>36.299999999999997</v>
      </c>
      <c r="H43" s="190">
        <v>19.600000000000001</v>
      </c>
      <c r="I43" s="190">
        <v>1.2</v>
      </c>
    </row>
    <row r="44" spans="2:16" s="125" customFormat="1" ht="11.25" x14ac:dyDescent="0.2">
      <c r="B44" s="186">
        <v>974</v>
      </c>
      <c r="C44" s="264">
        <v>1.9</v>
      </c>
      <c r="D44" s="264">
        <v>5.6</v>
      </c>
      <c r="E44" s="264">
        <v>11.9</v>
      </c>
      <c r="F44" s="264">
        <v>25.6</v>
      </c>
      <c r="G44" s="264">
        <v>22.1</v>
      </c>
      <c r="H44" s="264">
        <v>4.5</v>
      </c>
      <c r="I44" s="264">
        <v>28.5</v>
      </c>
    </row>
    <row r="45" spans="2:16" s="125" customFormat="1" ht="15" customHeight="1" x14ac:dyDescent="0.2">
      <c r="B45" s="407" t="s">
        <v>422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</row>
    <row r="46" spans="2:16" s="125" customFormat="1" ht="11.25" x14ac:dyDescent="0.2">
      <c r="B46" s="263"/>
      <c r="C46" s="407" t="s">
        <v>410</v>
      </c>
      <c r="D46" s="407"/>
      <c r="E46" s="407"/>
      <c r="F46" s="407"/>
      <c r="G46" s="407"/>
      <c r="H46" s="407"/>
      <c r="I46" s="407"/>
    </row>
    <row r="47" spans="2:16" s="282" customFormat="1" x14ac:dyDescent="0.25"/>
    <row r="48" spans="2:16" s="282" customFormat="1" x14ac:dyDescent="0.25"/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</sheetData>
  <mergeCells count="4">
    <mergeCell ref="B1:B3"/>
    <mergeCell ref="C1:I2"/>
    <mergeCell ref="C46:I46"/>
    <mergeCell ref="B45:P45"/>
  </mergeCells>
  <phoneticPr fontId="11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611"/>
  <sheetViews>
    <sheetView workbookViewId="0"/>
  </sheetViews>
  <sheetFormatPr baseColWidth="10" defaultRowHeight="15" x14ac:dyDescent="0.25"/>
  <cols>
    <col min="1" max="1" width="3.7109375" customWidth="1"/>
    <col min="2" max="2" width="13.42578125" style="125" customWidth="1"/>
    <col min="15" max="64" width="11.42578125" style="282"/>
  </cols>
  <sheetData>
    <row r="1" spans="2:14" x14ac:dyDescent="0.25">
      <c r="B1" s="413" t="s">
        <v>390</v>
      </c>
      <c r="C1" s="414" t="s">
        <v>412</v>
      </c>
      <c r="D1" s="414"/>
      <c r="E1" s="414"/>
      <c r="F1" s="414"/>
      <c r="G1" s="414"/>
      <c r="H1" s="414"/>
      <c r="I1" s="414" t="s">
        <v>413</v>
      </c>
      <c r="J1" s="414"/>
      <c r="K1" s="414"/>
      <c r="L1" s="414"/>
      <c r="M1" s="414"/>
      <c r="N1" s="414"/>
    </row>
    <row r="2" spans="2:14" x14ac:dyDescent="0.25">
      <c r="B2" s="413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2:14" ht="33.75" x14ac:dyDescent="0.25">
      <c r="B3" s="413"/>
      <c r="C3" s="186" t="s">
        <v>414</v>
      </c>
      <c r="D3" s="186" t="s">
        <v>415</v>
      </c>
      <c r="E3" s="186" t="s">
        <v>416</v>
      </c>
      <c r="F3" s="186" t="s">
        <v>417</v>
      </c>
      <c r="G3" s="186" t="s">
        <v>418</v>
      </c>
      <c r="H3" s="186" t="s">
        <v>419</v>
      </c>
      <c r="I3" s="186" t="s">
        <v>414</v>
      </c>
      <c r="J3" s="186" t="s">
        <v>415</v>
      </c>
      <c r="K3" s="186" t="s">
        <v>416</v>
      </c>
      <c r="L3" s="186" t="s">
        <v>417</v>
      </c>
      <c r="M3" s="186" t="s">
        <v>429</v>
      </c>
      <c r="N3" s="186" t="s">
        <v>419</v>
      </c>
    </row>
    <row r="4" spans="2:14" ht="11.25" customHeight="1" x14ac:dyDescent="0.25">
      <c r="B4" s="187" t="s">
        <v>409</v>
      </c>
      <c r="C4" s="188">
        <v>62.7</v>
      </c>
      <c r="D4" s="188">
        <v>16</v>
      </c>
      <c r="E4" s="188">
        <v>4.0999999999999996</v>
      </c>
      <c r="F4" s="188">
        <v>8.6</v>
      </c>
      <c r="G4" s="188">
        <v>2.1</v>
      </c>
      <c r="H4" s="188">
        <v>6.6</v>
      </c>
      <c r="I4" s="188">
        <v>84.7</v>
      </c>
      <c r="J4" s="188">
        <v>1.4</v>
      </c>
      <c r="K4" s="188">
        <v>1.5</v>
      </c>
      <c r="L4" s="188">
        <v>6</v>
      </c>
      <c r="M4" s="188">
        <v>2.5</v>
      </c>
      <c r="N4" s="188">
        <v>3.9</v>
      </c>
    </row>
    <row r="5" spans="2:14" ht="11.25" customHeight="1" x14ac:dyDescent="0.25">
      <c r="B5" s="189" t="s">
        <v>799</v>
      </c>
      <c r="C5" s="190">
        <v>68.599999999999994</v>
      </c>
      <c r="D5" s="190">
        <v>17.5</v>
      </c>
      <c r="E5" s="190">
        <v>3.2</v>
      </c>
      <c r="F5" s="190">
        <v>3.7</v>
      </c>
      <c r="G5" s="190">
        <v>0.8</v>
      </c>
      <c r="H5" s="190">
        <v>6.1</v>
      </c>
      <c r="I5" s="190">
        <v>94.3</v>
      </c>
      <c r="J5" s="190">
        <v>1.1000000000000001</v>
      </c>
      <c r="K5" s="190">
        <v>0.5</v>
      </c>
      <c r="L5" s="190">
        <v>2</v>
      </c>
      <c r="M5" s="190">
        <v>0.3</v>
      </c>
      <c r="N5" s="190">
        <v>1.7</v>
      </c>
    </row>
    <row r="6" spans="2:14" ht="11.25" customHeight="1" x14ac:dyDescent="0.25">
      <c r="B6" s="189" t="s">
        <v>810</v>
      </c>
      <c r="C6" s="190">
        <v>59.7</v>
      </c>
      <c r="D6" s="190">
        <v>14.2</v>
      </c>
      <c r="E6" s="190">
        <v>4.2</v>
      </c>
      <c r="F6" s="190">
        <v>8.5</v>
      </c>
      <c r="G6" s="190">
        <v>2.2000000000000002</v>
      </c>
      <c r="H6" s="190">
        <v>11.1</v>
      </c>
      <c r="I6" s="190">
        <v>85.9</v>
      </c>
      <c r="J6" s="190">
        <v>0.3</v>
      </c>
      <c r="K6" s="190">
        <v>1</v>
      </c>
      <c r="L6" s="190">
        <v>4.3</v>
      </c>
      <c r="M6" s="190">
        <v>1.6</v>
      </c>
      <c r="N6" s="190">
        <v>6.8</v>
      </c>
    </row>
    <row r="7" spans="2:14" ht="11.25" customHeight="1" x14ac:dyDescent="0.25">
      <c r="B7" s="189" t="s">
        <v>801</v>
      </c>
      <c r="C7" s="190">
        <v>68.7</v>
      </c>
      <c r="D7" s="190">
        <v>14.6</v>
      </c>
      <c r="E7" s="190">
        <v>4.0999999999999996</v>
      </c>
      <c r="F7" s="190">
        <v>5.9</v>
      </c>
      <c r="G7" s="190">
        <v>1.5</v>
      </c>
      <c r="H7" s="190">
        <v>5.3</v>
      </c>
      <c r="I7" s="190">
        <v>91.8</v>
      </c>
      <c r="J7" s="190">
        <v>0.7</v>
      </c>
      <c r="K7" s="190">
        <v>1.2</v>
      </c>
      <c r="L7" s="190">
        <v>2.8</v>
      </c>
      <c r="M7" s="190">
        <v>0.6</v>
      </c>
      <c r="N7" s="190">
        <v>2.9</v>
      </c>
    </row>
    <row r="8" spans="2:14" ht="11.25" customHeight="1" x14ac:dyDescent="0.25">
      <c r="B8" s="189" t="s">
        <v>717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2:14" ht="11.25" customHeight="1" x14ac:dyDescent="0.25">
      <c r="B9" s="189" t="s">
        <v>785</v>
      </c>
      <c r="C9" s="190">
        <v>67.900000000000006</v>
      </c>
      <c r="D9" s="190">
        <v>29</v>
      </c>
      <c r="E9" s="190">
        <v>0.3</v>
      </c>
      <c r="F9" s="190">
        <v>0.8</v>
      </c>
      <c r="G9" s="190">
        <v>1.4</v>
      </c>
      <c r="H9" s="190">
        <v>0.7</v>
      </c>
      <c r="I9" s="190">
        <v>94.6</v>
      </c>
      <c r="J9" s="190">
        <v>4.3</v>
      </c>
      <c r="K9" s="190">
        <v>0.1</v>
      </c>
      <c r="L9" s="190">
        <v>0.5</v>
      </c>
      <c r="M9" s="190">
        <v>0.3</v>
      </c>
      <c r="N9" s="190">
        <v>0.3</v>
      </c>
    </row>
    <row r="10" spans="2:14" ht="11.25" customHeight="1" x14ac:dyDescent="0.25">
      <c r="B10" s="186">
        <v>10</v>
      </c>
      <c r="C10" s="190">
        <v>64.5</v>
      </c>
      <c r="D10" s="190">
        <v>29.3</v>
      </c>
      <c r="E10" s="190">
        <v>1.1000000000000001</v>
      </c>
      <c r="F10" s="190">
        <v>1.1000000000000001</v>
      </c>
      <c r="G10" s="190">
        <v>1.1000000000000001</v>
      </c>
      <c r="H10" s="190">
        <v>2.8</v>
      </c>
      <c r="I10" s="190">
        <v>91.6</v>
      </c>
      <c r="J10" s="190">
        <v>3.7</v>
      </c>
      <c r="K10" s="190">
        <v>0.1</v>
      </c>
      <c r="L10" s="190">
        <v>1.5</v>
      </c>
      <c r="M10" s="190">
        <v>0.6</v>
      </c>
      <c r="N10" s="190">
        <v>2.5</v>
      </c>
    </row>
    <row r="11" spans="2:14" ht="11.25" customHeight="1" x14ac:dyDescent="0.25">
      <c r="B11" s="186">
        <v>11</v>
      </c>
      <c r="C11" s="190">
        <v>54.5</v>
      </c>
      <c r="D11" s="190">
        <v>29.2</v>
      </c>
      <c r="E11" s="190">
        <v>4.0999999999999996</v>
      </c>
      <c r="F11" s="190">
        <v>7</v>
      </c>
      <c r="G11" s="190">
        <v>1.3</v>
      </c>
      <c r="H11" s="190">
        <v>3.9</v>
      </c>
      <c r="I11" s="190">
        <v>86.2</v>
      </c>
      <c r="J11" s="190">
        <v>0.2</v>
      </c>
      <c r="K11" s="190">
        <v>0.2</v>
      </c>
      <c r="L11" s="190">
        <v>4.9000000000000004</v>
      </c>
      <c r="M11" s="190">
        <v>0.9</v>
      </c>
      <c r="N11" s="190">
        <v>7.6</v>
      </c>
    </row>
    <row r="12" spans="2:14" ht="11.25" customHeight="1" x14ac:dyDescent="0.25">
      <c r="B12" s="186">
        <v>12</v>
      </c>
      <c r="C12" s="190">
        <v>76.7</v>
      </c>
      <c r="D12" s="190">
        <v>7.2</v>
      </c>
      <c r="E12" s="190">
        <v>3.7</v>
      </c>
      <c r="F12" s="190">
        <v>5.0999999999999996</v>
      </c>
      <c r="G12" s="190">
        <v>0.7</v>
      </c>
      <c r="H12" s="190">
        <v>6.6</v>
      </c>
      <c r="I12" s="190">
        <v>93</v>
      </c>
      <c r="J12" s="190">
        <v>0.2</v>
      </c>
      <c r="K12" s="190">
        <v>1</v>
      </c>
      <c r="L12" s="190">
        <v>2.5</v>
      </c>
      <c r="M12" s="190">
        <v>0.8</v>
      </c>
      <c r="N12" s="190">
        <v>2.6</v>
      </c>
    </row>
    <row r="13" spans="2:14" ht="11.25" customHeight="1" x14ac:dyDescent="0.25">
      <c r="B13" s="186">
        <v>13</v>
      </c>
      <c r="C13" s="190">
        <v>61.4</v>
      </c>
      <c r="D13" s="190">
        <v>15.4</v>
      </c>
      <c r="E13" s="190">
        <v>5.5</v>
      </c>
      <c r="F13" s="190">
        <v>9</v>
      </c>
      <c r="G13" s="190">
        <v>2.1</v>
      </c>
      <c r="H13" s="190">
        <v>6.7</v>
      </c>
      <c r="I13" s="190">
        <v>85.5</v>
      </c>
      <c r="J13" s="190">
        <v>0.8</v>
      </c>
      <c r="K13" s="190">
        <v>2.9</v>
      </c>
      <c r="L13" s="190">
        <v>5.7</v>
      </c>
      <c r="M13" s="190">
        <v>1.3</v>
      </c>
      <c r="N13" s="190">
        <v>3.9</v>
      </c>
    </row>
    <row r="14" spans="2:14" ht="11.25" customHeight="1" x14ac:dyDescent="0.25">
      <c r="B14" s="186">
        <v>14</v>
      </c>
      <c r="C14" s="190">
        <v>71.2</v>
      </c>
      <c r="D14" s="190">
        <v>17.399999999999999</v>
      </c>
      <c r="E14" s="190">
        <v>2.9</v>
      </c>
      <c r="F14" s="190">
        <v>4.4000000000000004</v>
      </c>
      <c r="G14" s="190">
        <v>1.9</v>
      </c>
      <c r="H14" s="190">
        <v>2.2000000000000002</v>
      </c>
      <c r="I14" s="190">
        <v>91.5</v>
      </c>
      <c r="J14" s="190">
        <v>0.8</v>
      </c>
      <c r="K14" s="190">
        <v>1.2</v>
      </c>
      <c r="L14" s="190">
        <v>3.4</v>
      </c>
      <c r="M14" s="190">
        <v>1.3</v>
      </c>
      <c r="N14" s="190">
        <v>1.8</v>
      </c>
    </row>
    <row r="15" spans="2:14" ht="11.25" customHeight="1" x14ac:dyDescent="0.25">
      <c r="B15" s="186">
        <v>15</v>
      </c>
      <c r="C15" s="190">
        <v>81.400000000000006</v>
      </c>
      <c r="D15" s="190">
        <v>7.8</v>
      </c>
      <c r="E15" s="190">
        <v>1.3</v>
      </c>
      <c r="F15" s="190">
        <v>3.2</v>
      </c>
      <c r="G15" s="190">
        <v>1.8</v>
      </c>
      <c r="H15" s="190">
        <v>4.5</v>
      </c>
      <c r="I15" s="190">
        <v>95.2</v>
      </c>
      <c r="J15" s="190">
        <v>0.1</v>
      </c>
      <c r="K15" s="190">
        <v>0.3</v>
      </c>
      <c r="L15" s="190">
        <v>1.8</v>
      </c>
      <c r="M15" s="190">
        <v>0.9</v>
      </c>
      <c r="N15" s="190">
        <v>1.7</v>
      </c>
    </row>
    <row r="16" spans="2:14" ht="11.25" customHeight="1" x14ac:dyDescent="0.25">
      <c r="B16" s="186">
        <v>16</v>
      </c>
      <c r="C16" s="190">
        <v>63.4</v>
      </c>
      <c r="D16" s="190">
        <v>29.5</v>
      </c>
      <c r="E16" s="190">
        <v>1.4</v>
      </c>
      <c r="F16" s="190">
        <v>3.1</v>
      </c>
      <c r="G16" s="190">
        <v>1.1000000000000001</v>
      </c>
      <c r="H16" s="190">
        <v>1.6</v>
      </c>
      <c r="I16" s="190">
        <v>90.2</v>
      </c>
      <c r="J16" s="190">
        <v>0.2</v>
      </c>
      <c r="K16" s="190">
        <v>0.7</v>
      </c>
      <c r="L16" s="190">
        <v>7.6</v>
      </c>
      <c r="M16" s="190">
        <v>0.4</v>
      </c>
      <c r="N16" s="190">
        <v>0.9</v>
      </c>
    </row>
    <row r="17" spans="2:14" ht="11.25" customHeight="1" x14ac:dyDescent="0.25">
      <c r="B17" s="186">
        <v>17</v>
      </c>
      <c r="C17" s="190">
        <v>64.7</v>
      </c>
      <c r="D17" s="190">
        <v>13.6</v>
      </c>
      <c r="E17" s="190">
        <v>5.4</v>
      </c>
      <c r="F17" s="190">
        <v>9.3000000000000007</v>
      </c>
      <c r="G17" s="190">
        <v>1.5</v>
      </c>
      <c r="H17" s="190">
        <v>5.4</v>
      </c>
      <c r="I17" s="190">
        <v>88.2</v>
      </c>
      <c r="J17" s="190">
        <v>0.5</v>
      </c>
      <c r="K17" s="190">
        <v>1.9</v>
      </c>
      <c r="L17" s="190">
        <v>5</v>
      </c>
      <c r="M17" s="190">
        <v>1.2</v>
      </c>
      <c r="N17" s="190">
        <v>3.2</v>
      </c>
    </row>
    <row r="18" spans="2:14" ht="11.25" customHeight="1" x14ac:dyDescent="0.25">
      <c r="B18" s="186">
        <v>19</v>
      </c>
      <c r="C18" s="190">
        <v>72.3</v>
      </c>
      <c r="D18" s="190">
        <v>13.3</v>
      </c>
      <c r="E18" s="190">
        <v>2.2999999999999998</v>
      </c>
      <c r="F18" s="190">
        <v>5.6</v>
      </c>
      <c r="G18" s="190">
        <v>1.1000000000000001</v>
      </c>
      <c r="H18" s="190">
        <v>5.3</v>
      </c>
      <c r="I18" s="190">
        <v>95.4</v>
      </c>
      <c r="J18" s="190">
        <v>0.5</v>
      </c>
      <c r="K18" s="190">
        <v>0.3</v>
      </c>
      <c r="L18" s="190">
        <v>1.9</v>
      </c>
      <c r="M18" s="190">
        <v>0.7</v>
      </c>
      <c r="N18" s="190">
        <v>1.3</v>
      </c>
    </row>
    <row r="19" spans="2:14" ht="11.25" customHeight="1" x14ac:dyDescent="0.25">
      <c r="B19" s="186">
        <v>21</v>
      </c>
      <c r="C19" s="190">
        <v>63.2</v>
      </c>
      <c r="D19" s="190">
        <v>19.8</v>
      </c>
      <c r="E19" s="190">
        <v>4.7</v>
      </c>
      <c r="F19" s="190">
        <v>5.7</v>
      </c>
      <c r="G19" s="190">
        <v>2.2999999999999998</v>
      </c>
      <c r="H19" s="190">
        <v>4.3</v>
      </c>
      <c r="I19" s="190">
        <v>91.8</v>
      </c>
      <c r="J19" s="190">
        <v>1.3</v>
      </c>
      <c r="K19" s="190">
        <v>0.6</v>
      </c>
      <c r="L19" s="190">
        <v>3.3</v>
      </c>
      <c r="M19" s="190">
        <v>1.5</v>
      </c>
      <c r="N19" s="190">
        <v>1.5</v>
      </c>
    </row>
    <row r="20" spans="2:14" ht="11.25" customHeight="1" x14ac:dyDescent="0.25">
      <c r="B20" s="186">
        <v>22</v>
      </c>
      <c r="C20" s="190">
        <v>63.6</v>
      </c>
      <c r="D20" s="190">
        <v>18.2</v>
      </c>
      <c r="E20" s="190">
        <v>1.8</v>
      </c>
      <c r="F20" s="190">
        <v>2.2999999999999998</v>
      </c>
      <c r="G20" s="190">
        <v>1.4</v>
      </c>
      <c r="H20" s="190">
        <v>12.7</v>
      </c>
      <c r="I20" s="190">
        <v>92.3</v>
      </c>
      <c r="J20" s="190">
        <v>0.2</v>
      </c>
      <c r="K20" s="190">
        <v>0.5</v>
      </c>
      <c r="L20" s="190">
        <v>1.5</v>
      </c>
      <c r="M20" s="190">
        <v>0.9</v>
      </c>
      <c r="N20" s="190">
        <v>4.5999999999999996</v>
      </c>
    </row>
    <row r="21" spans="2:14" ht="11.25" customHeight="1" x14ac:dyDescent="0.25">
      <c r="B21" s="186">
        <v>24</v>
      </c>
      <c r="C21" s="190">
        <v>1.2</v>
      </c>
      <c r="D21" s="190">
        <v>12</v>
      </c>
      <c r="E21" s="190">
        <v>9.4</v>
      </c>
      <c r="F21" s="190">
        <v>67.5</v>
      </c>
      <c r="G21" s="190">
        <v>5.8</v>
      </c>
      <c r="H21" s="190">
        <v>4.0999999999999996</v>
      </c>
      <c r="I21" s="190">
        <v>3.6</v>
      </c>
      <c r="J21" s="190">
        <v>11</v>
      </c>
      <c r="K21" s="190">
        <v>6.8</v>
      </c>
      <c r="L21" s="190">
        <v>40.6</v>
      </c>
      <c r="M21" s="190">
        <v>27.7</v>
      </c>
      <c r="N21" s="190">
        <v>10.199999999999999</v>
      </c>
    </row>
    <row r="22" spans="2:14" ht="11.25" customHeight="1" x14ac:dyDescent="0.25">
      <c r="B22" s="186">
        <v>25</v>
      </c>
      <c r="C22" s="190">
        <v>64.599999999999994</v>
      </c>
      <c r="D22" s="190">
        <v>16.5</v>
      </c>
      <c r="E22" s="190">
        <v>3.2</v>
      </c>
      <c r="F22" s="190">
        <v>5.9</v>
      </c>
      <c r="G22" s="190">
        <v>1.6</v>
      </c>
      <c r="H22" s="190">
        <v>8.1999999999999993</v>
      </c>
      <c r="I22" s="190">
        <v>90</v>
      </c>
      <c r="J22" s="190">
        <v>0.3</v>
      </c>
      <c r="K22" s="190">
        <v>1.1000000000000001</v>
      </c>
      <c r="L22" s="190">
        <v>3.7</v>
      </c>
      <c r="M22" s="190">
        <v>1.6</v>
      </c>
      <c r="N22" s="190">
        <v>3.3</v>
      </c>
    </row>
    <row r="23" spans="2:14" ht="11.25" customHeight="1" x14ac:dyDescent="0.25">
      <c r="B23" s="186">
        <v>26</v>
      </c>
      <c r="C23" s="190">
        <v>67.3</v>
      </c>
      <c r="D23" s="190">
        <v>15.2</v>
      </c>
      <c r="E23" s="190">
        <v>3.4</v>
      </c>
      <c r="F23" s="190">
        <v>5.9</v>
      </c>
      <c r="G23" s="190">
        <v>1</v>
      </c>
      <c r="H23" s="190">
        <v>7.3</v>
      </c>
      <c r="I23" s="190">
        <v>92</v>
      </c>
      <c r="J23" s="190">
        <v>0.3</v>
      </c>
      <c r="K23" s="190">
        <v>0.8</v>
      </c>
      <c r="L23" s="190">
        <v>3.6</v>
      </c>
      <c r="M23" s="190">
        <v>0.6</v>
      </c>
      <c r="N23" s="190">
        <v>2.7</v>
      </c>
    </row>
    <row r="24" spans="2:14" ht="11.25" customHeight="1" x14ac:dyDescent="0.25">
      <c r="B24" s="186">
        <v>27</v>
      </c>
      <c r="C24" s="190">
        <v>65.7</v>
      </c>
      <c r="D24" s="190">
        <v>14.4</v>
      </c>
      <c r="E24" s="190">
        <v>5.2</v>
      </c>
      <c r="F24" s="190">
        <v>8.1999999999999993</v>
      </c>
      <c r="G24" s="190">
        <v>1.3</v>
      </c>
      <c r="H24" s="190">
        <v>5.2</v>
      </c>
      <c r="I24" s="190">
        <v>91.1</v>
      </c>
      <c r="J24" s="190">
        <v>0.6</v>
      </c>
      <c r="K24" s="190">
        <v>1.3</v>
      </c>
      <c r="L24" s="190">
        <v>3.4</v>
      </c>
      <c r="M24" s="190">
        <v>0.9</v>
      </c>
      <c r="N24" s="190">
        <v>2.7</v>
      </c>
    </row>
    <row r="25" spans="2:14" ht="11.25" customHeight="1" x14ac:dyDescent="0.25">
      <c r="B25" s="186">
        <v>28</v>
      </c>
      <c r="C25" s="190">
        <v>66.5</v>
      </c>
      <c r="D25" s="190">
        <v>12.7</v>
      </c>
      <c r="E25" s="190">
        <v>5.7</v>
      </c>
      <c r="F25" s="190">
        <v>9.1</v>
      </c>
      <c r="G25" s="190">
        <v>1.2</v>
      </c>
      <c r="H25" s="190">
        <v>4.9000000000000004</v>
      </c>
      <c r="I25" s="190">
        <v>91</v>
      </c>
      <c r="J25" s="190">
        <v>0.4</v>
      </c>
      <c r="K25" s="190">
        <v>1.3</v>
      </c>
      <c r="L25" s="190">
        <v>4.2</v>
      </c>
      <c r="M25" s="190">
        <v>0.7</v>
      </c>
      <c r="N25" s="190">
        <v>2.4</v>
      </c>
    </row>
    <row r="26" spans="2:14" ht="11.25" customHeight="1" x14ac:dyDescent="0.25">
      <c r="B26" s="186" t="s">
        <v>832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2:14" ht="11.25" customHeight="1" x14ac:dyDescent="0.25">
      <c r="B27" s="186" t="s">
        <v>834</v>
      </c>
      <c r="C27" s="190">
        <v>54.5</v>
      </c>
      <c r="D27" s="190">
        <v>29.1</v>
      </c>
      <c r="E27" s="190">
        <v>3.1</v>
      </c>
      <c r="F27" s="190">
        <v>3.7</v>
      </c>
      <c r="G27" s="190">
        <v>0.9</v>
      </c>
      <c r="H27" s="190">
        <v>8.6999999999999993</v>
      </c>
      <c r="I27" s="190">
        <v>91.2</v>
      </c>
      <c r="J27" s="190">
        <v>0</v>
      </c>
      <c r="K27" s="190">
        <v>0.1</v>
      </c>
      <c r="L27" s="190">
        <v>2.8</v>
      </c>
      <c r="M27" s="190">
        <v>0.5</v>
      </c>
      <c r="N27" s="190">
        <v>5.3</v>
      </c>
    </row>
    <row r="28" spans="2:14" ht="11.25" customHeight="1" x14ac:dyDescent="0.25">
      <c r="B28" s="186">
        <v>32</v>
      </c>
      <c r="C28" s="190">
        <v>67.900000000000006</v>
      </c>
      <c r="D28" s="190">
        <v>11.2</v>
      </c>
      <c r="E28" s="190">
        <v>4.9000000000000004</v>
      </c>
      <c r="F28" s="190">
        <v>8.3000000000000007</v>
      </c>
      <c r="G28" s="190">
        <v>1.6</v>
      </c>
      <c r="H28" s="190">
        <v>6.1</v>
      </c>
      <c r="I28" s="190">
        <v>92.1</v>
      </c>
      <c r="J28" s="190">
        <v>0.4</v>
      </c>
      <c r="K28" s="190">
        <v>0.9</v>
      </c>
      <c r="L28" s="190">
        <v>2.6</v>
      </c>
      <c r="M28" s="190">
        <v>1.1000000000000001</v>
      </c>
      <c r="N28" s="190">
        <v>2.9</v>
      </c>
    </row>
    <row r="29" spans="2:14" ht="11.25" customHeight="1" x14ac:dyDescent="0.25">
      <c r="B29" s="186">
        <v>33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2:14" ht="11.25" customHeight="1" x14ac:dyDescent="0.25">
      <c r="B30" s="186">
        <v>34</v>
      </c>
      <c r="C30" s="190">
        <v>58.2</v>
      </c>
      <c r="D30" s="190">
        <v>16.899999999999999</v>
      </c>
      <c r="E30" s="190">
        <v>5.6</v>
      </c>
      <c r="F30" s="190">
        <v>10.8</v>
      </c>
      <c r="G30" s="190">
        <v>2.6</v>
      </c>
      <c r="H30" s="190">
        <v>5.9</v>
      </c>
      <c r="I30" s="190">
        <v>82.7</v>
      </c>
      <c r="J30" s="190">
        <v>0.8</v>
      </c>
      <c r="K30" s="190">
        <v>2.6</v>
      </c>
      <c r="L30" s="190">
        <v>7.7</v>
      </c>
      <c r="M30" s="190">
        <v>1.8</v>
      </c>
      <c r="N30" s="190">
        <v>4.5</v>
      </c>
    </row>
    <row r="31" spans="2:14" ht="11.25" customHeight="1" x14ac:dyDescent="0.25">
      <c r="B31" s="186">
        <v>35</v>
      </c>
      <c r="C31" s="190">
        <v>73.8</v>
      </c>
      <c r="D31" s="190">
        <v>8.4</v>
      </c>
      <c r="E31" s="190">
        <v>4.2</v>
      </c>
      <c r="F31" s="190">
        <v>6.8</v>
      </c>
      <c r="G31" s="190">
        <v>2.1</v>
      </c>
      <c r="H31" s="190">
        <v>4.5999999999999996</v>
      </c>
      <c r="I31" s="190">
        <v>93.3</v>
      </c>
      <c r="J31" s="190">
        <v>0.3</v>
      </c>
      <c r="K31" s="190">
        <v>0.8</v>
      </c>
      <c r="L31" s="190">
        <v>2.4</v>
      </c>
      <c r="M31" s="190">
        <v>1.3</v>
      </c>
      <c r="N31" s="190">
        <v>2</v>
      </c>
    </row>
    <row r="32" spans="2:14" ht="11.25" customHeight="1" x14ac:dyDescent="0.25">
      <c r="B32" s="186">
        <v>36</v>
      </c>
      <c r="C32" s="190">
        <v>65.099999999999994</v>
      </c>
      <c r="D32" s="190">
        <v>12.9</v>
      </c>
      <c r="E32" s="190">
        <v>4.5999999999999996</v>
      </c>
      <c r="F32" s="190">
        <v>9.9</v>
      </c>
      <c r="G32" s="190">
        <v>1.2</v>
      </c>
      <c r="H32" s="190">
        <v>6.2</v>
      </c>
      <c r="I32" s="190">
        <v>90.3</v>
      </c>
      <c r="J32" s="190">
        <v>0.6</v>
      </c>
      <c r="K32" s="190">
        <v>1.8</v>
      </c>
      <c r="L32" s="190">
        <v>3.6</v>
      </c>
      <c r="M32" s="190">
        <v>0.6</v>
      </c>
      <c r="N32" s="190">
        <v>3.1</v>
      </c>
    </row>
    <row r="33" spans="2:14" ht="11.25" customHeight="1" x14ac:dyDescent="0.25">
      <c r="B33" s="186">
        <v>37</v>
      </c>
      <c r="C33" s="190">
        <v>0.4</v>
      </c>
      <c r="D33" s="190">
        <v>16</v>
      </c>
      <c r="E33" s="190">
        <v>10.199999999999999</v>
      </c>
      <c r="F33" s="190">
        <v>66.099999999999994</v>
      </c>
      <c r="G33" s="190">
        <v>4.5999999999999996</v>
      </c>
      <c r="H33" s="190">
        <v>2.8</v>
      </c>
      <c r="I33" s="264">
        <v>2.1</v>
      </c>
      <c r="J33" s="264">
        <v>18.8</v>
      </c>
      <c r="K33" s="264">
        <v>7.5</v>
      </c>
      <c r="L33" s="264">
        <v>44.3</v>
      </c>
      <c r="M33" s="264">
        <v>20.100000000000001</v>
      </c>
      <c r="N33" s="264">
        <v>7.2</v>
      </c>
    </row>
    <row r="34" spans="2:14" ht="11.25" customHeight="1" x14ac:dyDescent="0.25">
      <c r="B34" s="186">
        <v>38</v>
      </c>
      <c r="C34" s="190">
        <v>73</v>
      </c>
      <c r="D34" s="190">
        <v>10.9</v>
      </c>
      <c r="E34" s="190">
        <v>4.7</v>
      </c>
      <c r="F34" s="190">
        <v>5.7</v>
      </c>
      <c r="G34" s="190">
        <v>1.4</v>
      </c>
      <c r="H34" s="190">
        <v>4.4000000000000004</v>
      </c>
      <c r="I34" s="190">
        <v>94.2</v>
      </c>
      <c r="J34" s="190">
        <v>0.2</v>
      </c>
      <c r="K34" s="190">
        <v>0.8</v>
      </c>
      <c r="L34" s="190">
        <v>2.5</v>
      </c>
      <c r="M34" s="190">
        <v>0.7</v>
      </c>
      <c r="N34" s="190">
        <v>1.7</v>
      </c>
    </row>
    <row r="35" spans="2:14" ht="11.25" customHeight="1" x14ac:dyDescent="0.25">
      <c r="B35" s="186">
        <v>39</v>
      </c>
      <c r="C35" s="190">
        <v>68.599999999999994</v>
      </c>
      <c r="D35" s="190">
        <v>13</v>
      </c>
      <c r="E35" s="190">
        <v>4.8</v>
      </c>
      <c r="F35" s="190">
        <v>5.9</v>
      </c>
      <c r="G35" s="190">
        <v>1</v>
      </c>
      <c r="H35" s="190">
        <v>6.7</v>
      </c>
      <c r="I35" s="190">
        <v>91.4</v>
      </c>
      <c r="J35" s="190">
        <v>0.4</v>
      </c>
      <c r="K35" s="190">
        <v>0.8</v>
      </c>
      <c r="L35" s="190">
        <v>3.6</v>
      </c>
      <c r="M35" s="190">
        <v>1</v>
      </c>
      <c r="N35" s="190">
        <v>2.8</v>
      </c>
    </row>
    <row r="36" spans="2:14" ht="11.25" customHeight="1" x14ac:dyDescent="0.25">
      <c r="B36" s="186">
        <v>40</v>
      </c>
      <c r="C36" s="190">
        <v>64.8</v>
      </c>
      <c r="D36" s="190">
        <v>13.3</v>
      </c>
      <c r="E36" s="190">
        <v>5.8</v>
      </c>
      <c r="F36" s="190">
        <v>9.1999999999999993</v>
      </c>
      <c r="G36" s="190">
        <v>1.1000000000000001</v>
      </c>
      <c r="H36" s="190">
        <v>5.8</v>
      </c>
      <c r="I36" s="190">
        <v>90.7</v>
      </c>
      <c r="J36" s="190">
        <v>0.5</v>
      </c>
      <c r="K36" s="190">
        <v>1.5</v>
      </c>
      <c r="L36" s="190">
        <v>3.9</v>
      </c>
      <c r="M36" s="190">
        <v>0.9</v>
      </c>
      <c r="N36" s="190">
        <v>2.5</v>
      </c>
    </row>
    <row r="37" spans="2:14" ht="11.25" customHeight="1" x14ac:dyDescent="0.25">
      <c r="B37" s="186">
        <v>41</v>
      </c>
      <c r="C37" s="190">
        <v>67.900000000000006</v>
      </c>
      <c r="D37" s="190">
        <v>8.8000000000000007</v>
      </c>
      <c r="E37" s="190">
        <v>1</v>
      </c>
      <c r="F37" s="190">
        <v>1.7</v>
      </c>
      <c r="G37" s="190">
        <v>0.7</v>
      </c>
      <c r="H37" s="190">
        <v>19.899999999999999</v>
      </c>
      <c r="I37" s="190">
        <v>92.2</v>
      </c>
      <c r="J37" s="190">
        <v>0.1</v>
      </c>
      <c r="K37" s="190">
        <v>0.1</v>
      </c>
      <c r="L37" s="190">
        <v>4.8</v>
      </c>
      <c r="M37" s="190">
        <v>0.5</v>
      </c>
      <c r="N37" s="190">
        <v>2.2999999999999998</v>
      </c>
    </row>
    <row r="38" spans="2:14" ht="11.25" customHeight="1" x14ac:dyDescent="0.25">
      <c r="B38" s="186">
        <v>42</v>
      </c>
      <c r="C38" s="190">
        <v>65.400000000000006</v>
      </c>
      <c r="D38" s="190">
        <v>15</v>
      </c>
      <c r="E38" s="190">
        <v>4.5</v>
      </c>
      <c r="F38" s="190">
        <v>6.8</v>
      </c>
      <c r="G38" s="190">
        <v>1.8</v>
      </c>
      <c r="H38" s="190">
        <v>6.5</v>
      </c>
      <c r="I38" s="190">
        <v>89.9</v>
      </c>
      <c r="J38" s="190">
        <v>0.4</v>
      </c>
      <c r="K38" s="190">
        <v>1.4</v>
      </c>
      <c r="L38" s="190">
        <v>4.0999999999999996</v>
      </c>
      <c r="M38" s="190">
        <v>1.2</v>
      </c>
      <c r="N38" s="190">
        <v>3</v>
      </c>
    </row>
    <row r="39" spans="2:14" ht="11.25" customHeight="1" x14ac:dyDescent="0.25">
      <c r="B39" s="186">
        <v>43</v>
      </c>
      <c r="C39" s="190">
        <v>69.2</v>
      </c>
      <c r="D39" s="190">
        <v>13.1</v>
      </c>
      <c r="E39" s="190">
        <v>4.4000000000000004</v>
      </c>
      <c r="F39" s="190">
        <v>7</v>
      </c>
      <c r="G39" s="190">
        <v>1.3</v>
      </c>
      <c r="H39" s="190">
        <v>5</v>
      </c>
      <c r="I39" s="190">
        <v>91.2</v>
      </c>
      <c r="J39" s="190">
        <v>0.4</v>
      </c>
      <c r="K39" s="190">
        <v>1.2</v>
      </c>
      <c r="L39" s="190">
        <v>4.5999999999999996</v>
      </c>
      <c r="M39" s="190">
        <v>0.8</v>
      </c>
      <c r="N39" s="190">
        <v>1.8</v>
      </c>
    </row>
    <row r="40" spans="2:14" ht="11.25" customHeight="1" x14ac:dyDescent="0.25">
      <c r="B40" s="186">
        <v>45</v>
      </c>
      <c r="C40" s="190">
        <v>64.400000000000006</v>
      </c>
      <c r="D40" s="190">
        <v>20.6</v>
      </c>
      <c r="E40" s="190">
        <v>3.7</v>
      </c>
      <c r="F40" s="190">
        <v>4.9000000000000004</v>
      </c>
      <c r="G40" s="190">
        <v>1.8</v>
      </c>
      <c r="H40" s="190">
        <v>4.5999999999999996</v>
      </c>
      <c r="I40" s="190">
        <v>91.3</v>
      </c>
      <c r="J40" s="190">
        <v>0.1</v>
      </c>
      <c r="K40" s="190">
        <v>0.2</v>
      </c>
      <c r="L40" s="190">
        <v>3</v>
      </c>
      <c r="M40" s="190">
        <v>0.9</v>
      </c>
      <c r="N40" s="190">
        <v>4.5999999999999996</v>
      </c>
    </row>
    <row r="41" spans="2:14" ht="11.25" customHeight="1" x14ac:dyDescent="0.25">
      <c r="B41" s="186">
        <v>46</v>
      </c>
      <c r="C41" s="190">
        <v>72</v>
      </c>
      <c r="D41" s="190">
        <v>15.4</v>
      </c>
      <c r="E41" s="190">
        <v>2.9</v>
      </c>
      <c r="F41" s="190">
        <v>5.4</v>
      </c>
      <c r="G41" s="190">
        <v>2</v>
      </c>
      <c r="H41" s="190">
        <v>2.2999999999999998</v>
      </c>
      <c r="I41" s="190">
        <v>92.3</v>
      </c>
      <c r="J41" s="190">
        <v>0.4</v>
      </c>
      <c r="K41" s="190">
        <v>0.8</v>
      </c>
      <c r="L41" s="190">
        <v>3.9</v>
      </c>
      <c r="M41" s="190">
        <v>0.3</v>
      </c>
      <c r="N41" s="190">
        <v>2.2999999999999998</v>
      </c>
    </row>
    <row r="42" spans="2:14" ht="11.25" customHeight="1" x14ac:dyDescent="0.25">
      <c r="B42" s="186">
        <v>48</v>
      </c>
      <c r="C42" s="190">
        <v>76.2</v>
      </c>
      <c r="D42" s="190">
        <v>8.3000000000000007</v>
      </c>
      <c r="E42" s="190">
        <v>4.3</v>
      </c>
      <c r="F42" s="190">
        <v>7.4</v>
      </c>
      <c r="G42" s="190">
        <v>0.9</v>
      </c>
      <c r="H42" s="190">
        <v>2.9</v>
      </c>
      <c r="I42" s="190">
        <v>92.3</v>
      </c>
      <c r="J42" s="190">
        <v>0.5</v>
      </c>
      <c r="K42" s="190">
        <v>1.6</v>
      </c>
      <c r="L42" s="190">
        <v>3</v>
      </c>
      <c r="M42" s="190">
        <v>0.7</v>
      </c>
      <c r="N42" s="190">
        <v>1.9</v>
      </c>
    </row>
    <row r="43" spans="2:14" ht="11.25" customHeight="1" x14ac:dyDescent="0.25">
      <c r="B43" s="298" t="s">
        <v>422</v>
      </c>
      <c r="C43" s="298"/>
      <c r="D43" s="298"/>
      <c r="E43" s="298"/>
      <c r="F43" s="298"/>
      <c r="G43" s="298"/>
      <c r="H43" s="298"/>
      <c r="I43" s="298"/>
      <c r="J43" s="299"/>
      <c r="K43" s="299"/>
      <c r="L43" s="299"/>
      <c r="M43" s="299"/>
      <c r="N43" s="299"/>
    </row>
    <row r="44" spans="2:14" ht="11.25" customHeight="1" x14ac:dyDescent="0.25">
      <c r="B44" s="263"/>
      <c r="C44" s="407" t="s">
        <v>410</v>
      </c>
      <c r="D44" s="407"/>
      <c r="E44" s="407"/>
      <c r="F44" s="407"/>
      <c r="G44" s="407"/>
      <c r="H44" s="407"/>
      <c r="I44" s="407"/>
    </row>
    <row r="45" spans="2:14" ht="11.25" customHeight="1" x14ac:dyDescent="0.25">
      <c r="B45" s="295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</row>
    <row r="46" spans="2:14" ht="11.25" customHeight="1" x14ac:dyDescent="0.25">
      <c r="B46" s="295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</row>
    <row r="47" spans="2:14" ht="11.25" customHeight="1" x14ac:dyDescent="0.25">
      <c r="B47" s="295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</row>
    <row r="48" spans="2:14" ht="11.25" customHeight="1" x14ac:dyDescent="0.25">
      <c r="B48" s="295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</row>
    <row r="49" spans="2:2" s="282" customFormat="1" ht="11.25" customHeight="1" x14ac:dyDescent="0.25">
      <c r="B49" s="295"/>
    </row>
    <row r="50" spans="2:2" s="282" customFormat="1" ht="11.25" customHeight="1" x14ac:dyDescent="0.25">
      <c r="B50" s="295"/>
    </row>
    <row r="51" spans="2:2" s="282" customFormat="1" ht="11.25" customHeight="1" x14ac:dyDescent="0.25">
      <c r="B51" s="295"/>
    </row>
    <row r="52" spans="2:2" s="282" customFormat="1" ht="11.25" customHeight="1" x14ac:dyDescent="0.25">
      <c r="B52" s="295"/>
    </row>
    <row r="53" spans="2:2" s="282" customFormat="1" ht="11.25" customHeight="1" x14ac:dyDescent="0.25">
      <c r="B53" s="295"/>
    </row>
    <row r="54" spans="2:2" s="282" customFormat="1" ht="11.25" customHeight="1" x14ac:dyDescent="0.25">
      <c r="B54" s="295"/>
    </row>
    <row r="55" spans="2:2" s="282" customFormat="1" ht="11.25" customHeight="1" x14ac:dyDescent="0.25">
      <c r="B55" s="295"/>
    </row>
    <row r="56" spans="2:2" s="282" customFormat="1" ht="11.25" customHeight="1" x14ac:dyDescent="0.25">
      <c r="B56" s="295"/>
    </row>
    <row r="57" spans="2:2" s="282" customFormat="1" ht="11.25" customHeight="1" x14ac:dyDescent="0.25">
      <c r="B57" s="295"/>
    </row>
    <row r="58" spans="2:2" s="282" customFormat="1" ht="11.25" customHeight="1" x14ac:dyDescent="0.25">
      <c r="B58" s="295"/>
    </row>
    <row r="59" spans="2:2" s="282" customFormat="1" ht="11.25" customHeight="1" x14ac:dyDescent="0.25">
      <c r="B59" s="295"/>
    </row>
    <row r="60" spans="2:2" s="282" customFormat="1" ht="11.25" customHeight="1" x14ac:dyDescent="0.25">
      <c r="B60" s="295"/>
    </row>
    <row r="61" spans="2:2" s="282" customFormat="1" ht="11.25" customHeight="1" x14ac:dyDescent="0.25">
      <c r="B61" s="295"/>
    </row>
    <row r="62" spans="2:2" s="282" customFormat="1" ht="11.25" customHeight="1" x14ac:dyDescent="0.25">
      <c r="B62" s="295"/>
    </row>
    <row r="63" spans="2:2" s="282" customFormat="1" ht="11.25" customHeight="1" x14ac:dyDescent="0.25">
      <c r="B63" s="295"/>
    </row>
    <row r="64" spans="2:2" s="282" customFormat="1" ht="11.25" customHeight="1" x14ac:dyDescent="0.25">
      <c r="B64" s="295"/>
    </row>
    <row r="65" spans="2:2" s="282" customFormat="1" ht="11.25" customHeight="1" x14ac:dyDescent="0.25">
      <c r="B65" s="295"/>
    </row>
    <row r="66" spans="2:2" s="282" customFormat="1" ht="11.25" customHeight="1" x14ac:dyDescent="0.25">
      <c r="B66" s="295"/>
    </row>
    <row r="67" spans="2:2" s="282" customFormat="1" ht="11.25" customHeight="1" x14ac:dyDescent="0.25">
      <c r="B67" s="295"/>
    </row>
    <row r="68" spans="2:2" s="282" customFormat="1" ht="11.25" customHeight="1" x14ac:dyDescent="0.25">
      <c r="B68" s="295"/>
    </row>
    <row r="69" spans="2:2" s="282" customFormat="1" ht="11.25" customHeight="1" x14ac:dyDescent="0.25">
      <c r="B69" s="295"/>
    </row>
    <row r="70" spans="2:2" s="282" customFormat="1" ht="11.25" customHeight="1" x14ac:dyDescent="0.25">
      <c r="B70" s="295"/>
    </row>
    <row r="71" spans="2:2" s="282" customFormat="1" ht="11.25" customHeight="1" x14ac:dyDescent="0.25">
      <c r="B71" s="295"/>
    </row>
    <row r="72" spans="2:2" s="282" customFormat="1" ht="11.25" customHeight="1" x14ac:dyDescent="0.25">
      <c r="B72" s="295"/>
    </row>
    <row r="73" spans="2:2" s="282" customFormat="1" ht="11.25" customHeight="1" x14ac:dyDescent="0.25">
      <c r="B73" s="295"/>
    </row>
    <row r="74" spans="2:2" s="282" customFormat="1" ht="11.25" customHeight="1" x14ac:dyDescent="0.25">
      <c r="B74" s="295"/>
    </row>
    <row r="75" spans="2:2" s="282" customFormat="1" ht="11.25" customHeight="1" x14ac:dyDescent="0.25">
      <c r="B75" s="295"/>
    </row>
    <row r="76" spans="2:2" s="282" customFormat="1" ht="11.25" customHeight="1" x14ac:dyDescent="0.25">
      <c r="B76" s="295"/>
    </row>
    <row r="77" spans="2:2" s="282" customFormat="1" ht="11.25" customHeight="1" x14ac:dyDescent="0.25">
      <c r="B77" s="295"/>
    </row>
    <row r="78" spans="2:2" s="282" customFormat="1" ht="11.25" customHeight="1" x14ac:dyDescent="0.25">
      <c r="B78" s="295"/>
    </row>
    <row r="79" spans="2:2" s="282" customFormat="1" ht="11.25" customHeight="1" x14ac:dyDescent="0.25">
      <c r="B79" s="295"/>
    </row>
    <row r="80" spans="2:2" s="282" customFormat="1" ht="11.25" customHeight="1" x14ac:dyDescent="0.25">
      <c r="B80" s="295"/>
    </row>
    <row r="81" spans="2:2" s="282" customFormat="1" ht="11.25" customHeight="1" x14ac:dyDescent="0.25">
      <c r="B81" s="295"/>
    </row>
    <row r="82" spans="2:2" s="282" customFormat="1" ht="11.25" customHeight="1" x14ac:dyDescent="0.25">
      <c r="B82" s="295"/>
    </row>
    <row r="83" spans="2:2" s="282" customFormat="1" ht="11.25" customHeight="1" x14ac:dyDescent="0.25">
      <c r="B83" s="295"/>
    </row>
    <row r="84" spans="2:2" s="282" customFormat="1" ht="11.25" customHeight="1" x14ac:dyDescent="0.25">
      <c r="B84" s="295"/>
    </row>
    <row r="85" spans="2:2" s="282" customFormat="1" ht="11.25" customHeight="1" x14ac:dyDescent="0.25">
      <c r="B85" s="295"/>
    </row>
    <row r="86" spans="2:2" s="282" customFormat="1" ht="11.25" customHeight="1" x14ac:dyDescent="0.25">
      <c r="B86" s="295"/>
    </row>
    <row r="87" spans="2:2" s="282" customFormat="1" ht="11.25" customHeight="1" x14ac:dyDescent="0.25">
      <c r="B87" s="295"/>
    </row>
    <row r="88" spans="2:2" s="282" customFormat="1" ht="11.25" customHeight="1" x14ac:dyDescent="0.25">
      <c r="B88" s="295"/>
    </row>
    <row r="89" spans="2:2" s="282" customFormat="1" ht="11.25" customHeight="1" x14ac:dyDescent="0.25">
      <c r="B89" s="295"/>
    </row>
    <row r="90" spans="2:2" s="282" customFormat="1" ht="11.25" customHeight="1" x14ac:dyDescent="0.25">
      <c r="B90" s="295"/>
    </row>
    <row r="91" spans="2:2" s="282" customFormat="1" ht="11.25" customHeight="1" x14ac:dyDescent="0.25">
      <c r="B91" s="295"/>
    </row>
    <row r="92" spans="2:2" s="282" customFormat="1" ht="11.25" customHeight="1" x14ac:dyDescent="0.25">
      <c r="B92" s="295"/>
    </row>
    <row r="93" spans="2:2" s="282" customFormat="1" ht="11.25" customHeight="1" x14ac:dyDescent="0.25">
      <c r="B93" s="295"/>
    </row>
    <row r="94" spans="2:2" s="282" customFormat="1" ht="11.25" customHeight="1" x14ac:dyDescent="0.25">
      <c r="B94" s="295"/>
    </row>
    <row r="95" spans="2:2" s="282" customFormat="1" ht="11.25" customHeight="1" x14ac:dyDescent="0.25">
      <c r="B95" s="295"/>
    </row>
    <row r="96" spans="2:2" s="282" customFormat="1" ht="11.25" customHeight="1" x14ac:dyDescent="0.25">
      <c r="B96" s="295"/>
    </row>
    <row r="97" spans="2:2" s="282" customFormat="1" ht="11.25" customHeight="1" x14ac:dyDescent="0.25">
      <c r="B97" s="295"/>
    </row>
    <row r="98" spans="2:2" s="282" customFormat="1" ht="11.25" customHeight="1" x14ac:dyDescent="0.25">
      <c r="B98" s="295"/>
    </row>
    <row r="99" spans="2:2" s="282" customFormat="1" ht="11.25" customHeight="1" x14ac:dyDescent="0.25">
      <c r="B99" s="295"/>
    </row>
    <row r="100" spans="2:2" s="282" customFormat="1" ht="11.25" customHeight="1" x14ac:dyDescent="0.25">
      <c r="B100" s="295"/>
    </row>
    <row r="101" spans="2:2" s="282" customFormat="1" ht="11.25" customHeight="1" x14ac:dyDescent="0.25">
      <c r="B101" s="295"/>
    </row>
    <row r="102" spans="2:2" s="282" customFormat="1" ht="11.25" customHeight="1" x14ac:dyDescent="0.25">
      <c r="B102" s="295"/>
    </row>
    <row r="103" spans="2:2" s="282" customFormat="1" ht="11.25" customHeight="1" x14ac:dyDescent="0.25">
      <c r="B103" s="295"/>
    </row>
    <row r="104" spans="2:2" s="282" customFormat="1" ht="11.25" customHeight="1" x14ac:dyDescent="0.25">
      <c r="B104" s="295"/>
    </row>
    <row r="105" spans="2:2" s="282" customFormat="1" ht="11.25" customHeight="1" x14ac:dyDescent="0.25">
      <c r="B105" s="295"/>
    </row>
    <row r="106" spans="2:2" s="282" customFormat="1" ht="11.25" customHeight="1" x14ac:dyDescent="0.25">
      <c r="B106" s="295"/>
    </row>
    <row r="107" spans="2:2" s="282" customFormat="1" ht="11.25" customHeight="1" x14ac:dyDescent="0.25">
      <c r="B107" s="295"/>
    </row>
    <row r="108" spans="2:2" s="282" customFormat="1" x14ac:dyDescent="0.25">
      <c r="B108" s="295"/>
    </row>
    <row r="109" spans="2:2" s="282" customFormat="1" x14ac:dyDescent="0.25">
      <c r="B109" s="295"/>
    </row>
    <row r="110" spans="2:2" s="282" customFormat="1" x14ac:dyDescent="0.25">
      <c r="B110" s="295"/>
    </row>
    <row r="111" spans="2:2" s="282" customFormat="1" x14ac:dyDescent="0.25">
      <c r="B111" s="295"/>
    </row>
    <row r="112" spans="2:2" s="282" customFormat="1" x14ac:dyDescent="0.25">
      <c r="B112" s="295"/>
    </row>
    <row r="113" spans="2:2" s="282" customFormat="1" x14ac:dyDescent="0.25">
      <c r="B113" s="295"/>
    </row>
    <row r="114" spans="2:2" s="282" customFormat="1" x14ac:dyDescent="0.25">
      <c r="B114" s="295"/>
    </row>
    <row r="115" spans="2:2" s="282" customFormat="1" x14ac:dyDescent="0.25">
      <c r="B115" s="295"/>
    </row>
    <row r="116" spans="2:2" s="282" customFormat="1" x14ac:dyDescent="0.25">
      <c r="B116" s="295"/>
    </row>
    <row r="117" spans="2:2" s="282" customFormat="1" x14ac:dyDescent="0.25">
      <c r="B117" s="295"/>
    </row>
    <row r="118" spans="2:2" s="282" customFormat="1" x14ac:dyDescent="0.25">
      <c r="B118" s="295"/>
    </row>
    <row r="119" spans="2:2" s="282" customFormat="1" x14ac:dyDescent="0.25">
      <c r="B119" s="295"/>
    </row>
    <row r="120" spans="2:2" s="282" customFormat="1" x14ac:dyDescent="0.25">
      <c r="B120" s="295"/>
    </row>
    <row r="121" spans="2:2" s="282" customFormat="1" x14ac:dyDescent="0.25">
      <c r="B121" s="295"/>
    </row>
    <row r="122" spans="2:2" s="282" customFormat="1" x14ac:dyDescent="0.25">
      <c r="B122" s="295"/>
    </row>
    <row r="123" spans="2:2" s="282" customFormat="1" x14ac:dyDescent="0.25">
      <c r="B123" s="295"/>
    </row>
    <row r="124" spans="2:2" s="282" customFormat="1" x14ac:dyDescent="0.25">
      <c r="B124" s="295"/>
    </row>
    <row r="125" spans="2:2" s="282" customFormat="1" x14ac:dyDescent="0.25">
      <c r="B125" s="295"/>
    </row>
    <row r="126" spans="2:2" s="282" customFormat="1" x14ac:dyDescent="0.25">
      <c r="B126" s="295"/>
    </row>
    <row r="127" spans="2:2" s="282" customFormat="1" x14ac:dyDescent="0.25">
      <c r="B127" s="295"/>
    </row>
    <row r="128" spans="2:2" s="282" customFormat="1" x14ac:dyDescent="0.25">
      <c r="B128" s="295"/>
    </row>
    <row r="129" spans="2:2" s="282" customFormat="1" x14ac:dyDescent="0.25">
      <c r="B129" s="295"/>
    </row>
    <row r="130" spans="2:2" s="282" customFormat="1" x14ac:dyDescent="0.25">
      <c r="B130" s="295"/>
    </row>
    <row r="131" spans="2:2" s="282" customFormat="1" x14ac:dyDescent="0.25">
      <c r="B131" s="295"/>
    </row>
    <row r="132" spans="2:2" s="282" customFormat="1" x14ac:dyDescent="0.25">
      <c r="B132" s="295"/>
    </row>
    <row r="133" spans="2:2" s="282" customFormat="1" x14ac:dyDescent="0.25">
      <c r="B133" s="295"/>
    </row>
    <row r="134" spans="2:2" s="282" customFormat="1" x14ac:dyDescent="0.25">
      <c r="B134" s="295"/>
    </row>
    <row r="135" spans="2:2" s="282" customFormat="1" x14ac:dyDescent="0.25">
      <c r="B135" s="295"/>
    </row>
    <row r="136" spans="2:2" s="282" customFormat="1" x14ac:dyDescent="0.25">
      <c r="B136" s="295"/>
    </row>
    <row r="137" spans="2:2" s="282" customFormat="1" x14ac:dyDescent="0.25">
      <c r="B137" s="295"/>
    </row>
    <row r="138" spans="2:2" s="282" customFormat="1" x14ac:dyDescent="0.25">
      <c r="B138" s="295"/>
    </row>
    <row r="139" spans="2:2" s="282" customFormat="1" x14ac:dyDescent="0.25">
      <c r="B139" s="295"/>
    </row>
    <row r="140" spans="2:2" s="282" customFormat="1" x14ac:dyDescent="0.25">
      <c r="B140" s="295"/>
    </row>
    <row r="141" spans="2:2" s="282" customFormat="1" x14ac:dyDescent="0.25">
      <c r="B141" s="295"/>
    </row>
    <row r="142" spans="2:2" s="282" customFormat="1" x14ac:dyDescent="0.25">
      <c r="B142" s="295"/>
    </row>
    <row r="143" spans="2:2" s="282" customFormat="1" x14ac:dyDescent="0.25">
      <c r="B143" s="295"/>
    </row>
    <row r="144" spans="2:2" s="282" customFormat="1" x14ac:dyDescent="0.25">
      <c r="B144" s="295"/>
    </row>
    <row r="145" spans="2:2" s="282" customFormat="1" x14ac:dyDescent="0.25">
      <c r="B145" s="295"/>
    </row>
    <row r="146" spans="2:2" s="282" customFormat="1" x14ac:dyDescent="0.25">
      <c r="B146" s="295"/>
    </row>
    <row r="147" spans="2:2" s="282" customFormat="1" x14ac:dyDescent="0.25">
      <c r="B147" s="295"/>
    </row>
    <row r="148" spans="2:2" s="282" customFormat="1" x14ac:dyDescent="0.25">
      <c r="B148" s="295"/>
    </row>
    <row r="149" spans="2:2" s="282" customFormat="1" x14ac:dyDescent="0.25">
      <c r="B149" s="295"/>
    </row>
    <row r="150" spans="2:2" s="282" customFormat="1" x14ac:dyDescent="0.25">
      <c r="B150" s="295"/>
    </row>
    <row r="151" spans="2:2" s="282" customFormat="1" x14ac:dyDescent="0.25">
      <c r="B151" s="295"/>
    </row>
    <row r="152" spans="2:2" s="282" customFormat="1" x14ac:dyDescent="0.25">
      <c r="B152" s="295"/>
    </row>
    <row r="153" spans="2:2" s="282" customFormat="1" x14ac:dyDescent="0.25">
      <c r="B153" s="295"/>
    </row>
    <row r="154" spans="2:2" s="282" customFormat="1" x14ac:dyDescent="0.25">
      <c r="B154" s="295"/>
    </row>
    <row r="155" spans="2:2" s="282" customFormat="1" x14ac:dyDescent="0.25">
      <c r="B155" s="295"/>
    </row>
    <row r="156" spans="2:2" s="282" customFormat="1" x14ac:dyDescent="0.25">
      <c r="B156" s="295"/>
    </row>
    <row r="157" spans="2:2" s="282" customFormat="1" x14ac:dyDescent="0.25">
      <c r="B157" s="295"/>
    </row>
    <row r="158" spans="2:2" s="282" customFormat="1" x14ac:dyDescent="0.25">
      <c r="B158" s="295"/>
    </row>
    <row r="159" spans="2:2" s="282" customFormat="1" x14ac:dyDescent="0.25">
      <c r="B159" s="295"/>
    </row>
    <row r="160" spans="2:2" s="282" customFormat="1" x14ac:dyDescent="0.25">
      <c r="B160" s="295"/>
    </row>
    <row r="161" spans="2:2" s="282" customFormat="1" x14ac:dyDescent="0.25">
      <c r="B161" s="295"/>
    </row>
    <row r="162" spans="2:2" s="282" customFormat="1" x14ac:dyDescent="0.25">
      <c r="B162" s="295"/>
    </row>
    <row r="163" spans="2:2" s="282" customFormat="1" x14ac:dyDescent="0.25">
      <c r="B163" s="295"/>
    </row>
    <row r="164" spans="2:2" s="282" customFormat="1" x14ac:dyDescent="0.25">
      <c r="B164" s="295"/>
    </row>
    <row r="165" spans="2:2" s="282" customFormat="1" x14ac:dyDescent="0.25">
      <c r="B165" s="295"/>
    </row>
    <row r="166" spans="2:2" s="282" customFormat="1" x14ac:dyDescent="0.25">
      <c r="B166" s="295"/>
    </row>
    <row r="167" spans="2:2" s="282" customFormat="1" x14ac:dyDescent="0.25">
      <c r="B167" s="295"/>
    </row>
    <row r="168" spans="2:2" s="282" customFormat="1" x14ac:dyDescent="0.25">
      <c r="B168" s="295"/>
    </row>
    <row r="169" spans="2:2" s="282" customFormat="1" x14ac:dyDescent="0.25">
      <c r="B169" s="295"/>
    </row>
    <row r="170" spans="2:2" s="282" customFormat="1" x14ac:dyDescent="0.25">
      <c r="B170" s="295"/>
    </row>
    <row r="171" spans="2:2" s="282" customFormat="1" x14ac:dyDescent="0.25">
      <c r="B171" s="295"/>
    </row>
    <row r="172" spans="2:2" s="282" customFormat="1" x14ac:dyDescent="0.25">
      <c r="B172" s="295"/>
    </row>
    <row r="173" spans="2:2" s="282" customFormat="1" x14ac:dyDescent="0.25">
      <c r="B173" s="295"/>
    </row>
    <row r="174" spans="2:2" s="282" customFormat="1" x14ac:dyDescent="0.25">
      <c r="B174" s="295"/>
    </row>
    <row r="175" spans="2:2" s="282" customFormat="1" x14ac:dyDescent="0.25">
      <c r="B175" s="295"/>
    </row>
    <row r="176" spans="2:2" s="282" customFormat="1" x14ac:dyDescent="0.25">
      <c r="B176" s="295"/>
    </row>
    <row r="177" spans="2:2" s="282" customFormat="1" x14ac:dyDescent="0.25">
      <c r="B177" s="295"/>
    </row>
    <row r="178" spans="2:2" s="282" customFormat="1" x14ac:dyDescent="0.25">
      <c r="B178" s="295"/>
    </row>
    <row r="179" spans="2:2" s="282" customFormat="1" x14ac:dyDescent="0.25">
      <c r="B179" s="295"/>
    </row>
    <row r="180" spans="2:2" s="282" customFormat="1" x14ac:dyDescent="0.25">
      <c r="B180" s="295"/>
    </row>
    <row r="181" spans="2:2" s="282" customFormat="1" x14ac:dyDescent="0.25">
      <c r="B181" s="295"/>
    </row>
    <row r="182" spans="2:2" s="282" customFormat="1" x14ac:dyDescent="0.25">
      <c r="B182" s="295"/>
    </row>
    <row r="183" spans="2:2" s="282" customFormat="1" x14ac:dyDescent="0.25">
      <c r="B183" s="295"/>
    </row>
    <row r="184" spans="2:2" s="282" customFormat="1" x14ac:dyDescent="0.25">
      <c r="B184" s="295"/>
    </row>
    <row r="185" spans="2:2" s="282" customFormat="1" x14ac:dyDescent="0.25">
      <c r="B185" s="295"/>
    </row>
    <row r="186" spans="2:2" s="282" customFormat="1" x14ac:dyDescent="0.25">
      <c r="B186" s="295"/>
    </row>
    <row r="187" spans="2:2" s="282" customFormat="1" x14ac:dyDescent="0.25">
      <c r="B187" s="295"/>
    </row>
    <row r="188" spans="2:2" s="282" customFormat="1" x14ac:dyDescent="0.25">
      <c r="B188" s="295"/>
    </row>
    <row r="189" spans="2:2" s="282" customFormat="1" x14ac:dyDescent="0.25">
      <c r="B189" s="295"/>
    </row>
    <row r="190" spans="2:2" s="282" customFormat="1" x14ac:dyDescent="0.25">
      <c r="B190" s="295"/>
    </row>
    <row r="191" spans="2:2" s="282" customFormat="1" x14ac:dyDescent="0.25">
      <c r="B191" s="295"/>
    </row>
    <row r="192" spans="2:2" s="282" customFormat="1" x14ac:dyDescent="0.25">
      <c r="B192" s="295"/>
    </row>
    <row r="193" spans="2:2" s="282" customFormat="1" x14ac:dyDescent="0.25">
      <c r="B193" s="295"/>
    </row>
    <row r="194" spans="2:2" s="282" customFormat="1" x14ac:dyDescent="0.25">
      <c r="B194" s="295"/>
    </row>
    <row r="195" spans="2:2" s="282" customFormat="1" x14ac:dyDescent="0.25">
      <c r="B195" s="295"/>
    </row>
    <row r="196" spans="2:2" s="282" customFormat="1" x14ac:dyDescent="0.25">
      <c r="B196" s="295"/>
    </row>
    <row r="197" spans="2:2" s="282" customFormat="1" x14ac:dyDescent="0.25">
      <c r="B197" s="295"/>
    </row>
    <row r="198" spans="2:2" s="282" customFormat="1" x14ac:dyDescent="0.25">
      <c r="B198" s="295"/>
    </row>
    <row r="199" spans="2:2" s="282" customFormat="1" x14ac:dyDescent="0.25">
      <c r="B199" s="295"/>
    </row>
    <row r="200" spans="2:2" s="282" customFormat="1" x14ac:dyDescent="0.25">
      <c r="B200" s="295"/>
    </row>
    <row r="201" spans="2:2" s="282" customFormat="1" x14ac:dyDescent="0.25">
      <c r="B201" s="295"/>
    </row>
    <row r="202" spans="2:2" s="282" customFormat="1" x14ac:dyDescent="0.25">
      <c r="B202" s="295"/>
    </row>
    <row r="203" spans="2:2" s="282" customFormat="1" x14ac:dyDescent="0.25">
      <c r="B203" s="295"/>
    </row>
    <row r="204" spans="2:2" s="282" customFormat="1" x14ac:dyDescent="0.25">
      <c r="B204" s="295"/>
    </row>
    <row r="205" spans="2:2" s="282" customFormat="1" x14ac:dyDescent="0.25">
      <c r="B205" s="295"/>
    </row>
    <row r="206" spans="2:2" s="282" customFormat="1" x14ac:dyDescent="0.25">
      <c r="B206" s="295"/>
    </row>
    <row r="207" spans="2:2" s="282" customFormat="1" x14ac:dyDescent="0.25">
      <c r="B207" s="295"/>
    </row>
    <row r="208" spans="2:2" s="282" customFormat="1" x14ac:dyDescent="0.25">
      <c r="B208" s="295"/>
    </row>
    <row r="209" spans="2:2" s="282" customFormat="1" x14ac:dyDescent="0.25">
      <c r="B209" s="295"/>
    </row>
    <row r="210" spans="2:2" s="282" customFormat="1" x14ac:dyDescent="0.25">
      <c r="B210" s="295"/>
    </row>
    <row r="211" spans="2:2" s="282" customFormat="1" x14ac:dyDescent="0.25">
      <c r="B211" s="295"/>
    </row>
    <row r="212" spans="2:2" s="282" customFormat="1" x14ac:dyDescent="0.25">
      <c r="B212" s="295"/>
    </row>
    <row r="213" spans="2:2" s="282" customFormat="1" x14ac:dyDescent="0.25">
      <c r="B213" s="295"/>
    </row>
    <row r="214" spans="2:2" s="282" customFormat="1" x14ac:dyDescent="0.25">
      <c r="B214" s="295"/>
    </row>
    <row r="215" spans="2:2" s="282" customFormat="1" x14ac:dyDescent="0.25">
      <c r="B215" s="295"/>
    </row>
    <row r="216" spans="2:2" s="282" customFormat="1" x14ac:dyDescent="0.25">
      <c r="B216" s="295"/>
    </row>
    <row r="217" spans="2:2" s="282" customFormat="1" x14ac:dyDescent="0.25">
      <c r="B217" s="295"/>
    </row>
    <row r="218" spans="2:2" s="282" customFormat="1" x14ac:dyDescent="0.25">
      <c r="B218" s="295"/>
    </row>
    <row r="219" spans="2:2" s="282" customFormat="1" x14ac:dyDescent="0.25">
      <c r="B219" s="295"/>
    </row>
    <row r="220" spans="2:2" s="282" customFormat="1" x14ac:dyDescent="0.25">
      <c r="B220" s="295"/>
    </row>
    <row r="221" spans="2:2" s="282" customFormat="1" x14ac:dyDescent="0.25">
      <c r="B221" s="295"/>
    </row>
    <row r="222" spans="2:2" s="282" customFormat="1" x14ac:dyDescent="0.25">
      <c r="B222" s="295"/>
    </row>
    <row r="223" spans="2:2" s="282" customFormat="1" x14ac:dyDescent="0.25">
      <c r="B223" s="295"/>
    </row>
    <row r="224" spans="2:2" s="282" customFormat="1" x14ac:dyDescent="0.25">
      <c r="B224" s="295"/>
    </row>
    <row r="225" spans="2:2" s="282" customFormat="1" x14ac:dyDescent="0.25">
      <c r="B225" s="295"/>
    </row>
    <row r="226" spans="2:2" s="282" customFormat="1" x14ac:dyDescent="0.25">
      <c r="B226" s="295"/>
    </row>
    <row r="227" spans="2:2" s="282" customFormat="1" x14ac:dyDescent="0.25">
      <c r="B227" s="295"/>
    </row>
    <row r="228" spans="2:2" s="282" customFormat="1" x14ac:dyDescent="0.25">
      <c r="B228" s="295"/>
    </row>
    <row r="229" spans="2:2" s="282" customFormat="1" x14ac:dyDescent="0.25">
      <c r="B229" s="295"/>
    </row>
    <row r="230" spans="2:2" s="282" customFormat="1" x14ac:dyDescent="0.25">
      <c r="B230" s="295"/>
    </row>
    <row r="231" spans="2:2" s="282" customFormat="1" x14ac:dyDescent="0.25">
      <c r="B231" s="295"/>
    </row>
    <row r="232" spans="2:2" s="282" customFormat="1" x14ac:dyDescent="0.25">
      <c r="B232" s="295"/>
    </row>
    <row r="233" spans="2:2" s="282" customFormat="1" x14ac:dyDescent="0.25">
      <c r="B233" s="295"/>
    </row>
    <row r="234" spans="2:2" s="282" customFormat="1" x14ac:dyDescent="0.25">
      <c r="B234" s="295"/>
    </row>
    <row r="235" spans="2:2" s="282" customFormat="1" x14ac:dyDescent="0.25">
      <c r="B235" s="295"/>
    </row>
    <row r="236" spans="2:2" s="282" customFormat="1" x14ac:dyDescent="0.25">
      <c r="B236" s="295"/>
    </row>
    <row r="237" spans="2:2" s="282" customFormat="1" x14ac:dyDescent="0.25">
      <c r="B237" s="295"/>
    </row>
    <row r="238" spans="2:2" s="282" customFormat="1" x14ac:dyDescent="0.25">
      <c r="B238" s="295"/>
    </row>
    <row r="239" spans="2:2" s="282" customFormat="1" x14ac:dyDescent="0.25">
      <c r="B239" s="295"/>
    </row>
    <row r="240" spans="2:2" s="282" customFormat="1" x14ac:dyDescent="0.25">
      <c r="B240" s="295"/>
    </row>
    <row r="241" spans="2:2" s="282" customFormat="1" x14ac:dyDescent="0.25">
      <c r="B241" s="295"/>
    </row>
    <row r="242" spans="2:2" s="282" customFormat="1" x14ac:dyDescent="0.25">
      <c r="B242" s="295"/>
    </row>
    <row r="243" spans="2:2" s="282" customFormat="1" x14ac:dyDescent="0.25">
      <c r="B243" s="295"/>
    </row>
    <row r="244" spans="2:2" s="282" customFormat="1" x14ac:dyDescent="0.25">
      <c r="B244" s="295"/>
    </row>
    <row r="245" spans="2:2" s="282" customFormat="1" x14ac:dyDescent="0.25">
      <c r="B245" s="295"/>
    </row>
    <row r="246" spans="2:2" s="282" customFormat="1" x14ac:dyDescent="0.25">
      <c r="B246" s="295"/>
    </row>
    <row r="247" spans="2:2" s="282" customFormat="1" x14ac:dyDescent="0.25">
      <c r="B247" s="295"/>
    </row>
    <row r="248" spans="2:2" s="282" customFormat="1" x14ac:dyDescent="0.25">
      <c r="B248" s="295"/>
    </row>
    <row r="249" spans="2:2" s="282" customFormat="1" x14ac:dyDescent="0.25">
      <c r="B249" s="295"/>
    </row>
    <row r="250" spans="2:2" s="282" customFormat="1" x14ac:dyDescent="0.25">
      <c r="B250" s="295"/>
    </row>
    <row r="251" spans="2:2" s="282" customFormat="1" x14ac:dyDescent="0.25">
      <c r="B251" s="295"/>
    </row>
    <row r="252" spans="2:2" s="282" customFormat="1" x14ac:dyDescent="0.25">
      <c r="B252" s="295"/>
    </row>
    <row r="253" spans="2:2" s="282" customFormat="1" x14ac:dyDescent="0.25">
      <c r="B253" s="295"/>
    </row>
    <row r="254" spans="2:2" s="282" customFormat="1" x14ac:dyDescent="0.25">
      <c r="B254" s="295"/>
    </row>
    <row r="255" spans="2:2" s="282" customFormat="1" x14ac:dyDescent="0.25">
      <c r="B255" s="295"/>
    </row>
    <row r="256" spans="2:2" s="282" customFormat="1" x14ac:dyDescent="0.25">
      <c r="B256" s="295"/>
    </row>
    <row r="257" spans="2:2" s="282" customFormat="1" x14ac:dyDescent="0.25">
      <c r="B257" s="295"/>
    </row>
    <row r="258" spans="2:2" s="282" customFormat="1" x14ac:dyDescent="0.25">
      <c r="B258" s="295"/>
    </row>
    <row r="259" spans="2:2" s="282" customFormat="1" x14ac:dyDescent="0.25">
      <c r="B259" s="295"/>
    </row>
    <row r="260" spans="2:2" s="282" customFormat="1" x14ac:dyDescent="0.25">
      <c r="B260" s="295"/>
    </row>
    <row r="261" spans="2:2" s="282" customFormat="1" x14ac:dyDescent="0.25">
      <c r="B261" s="295"/>
    </row>
    <row r="262" spans="2:2" s="282" customFormat="1" x14ac:dyDescent="0.25">
      <c r="B262" s="295"/>
    </row>
    <row r="263" spans="2:2" s="282" customFormat="1" x14ac:dyDescent="0.25">
      <c r="B263" s="295"/>
    </row>
    <row r="264" spans="2:2" s="282" customFormat="1" x14ac:dyDescent="0.25">
      <c r="B264" s="295"/>
    </row>
    <row r="265" spans="2:2" s="282" customFormat="1" x14ac:dyDescent="0.25">
      <c r="B265" s="295"/>
    </row>
    <row r="266" spans="2:2" s="282" customFormat="1" x14ac:dyDescent="0.25">
      <c r="B266" s="295"/>
    </row>
    <row r="267" spans="2:2" s="282" customFormat="1" x14ac:dyDescent="0.25">
      <c r="B267" s="295"/>
    </row>
    <row r="268" spans="2:2" s="282" customFormat="1" x14ac:dyDescent="0.25">
      <c r="B268" s="295"/>
    </row>
    <row r="269" spans="2:2" s="282" customFormat="1" x14ac:dyDescent="0.25">
      <c r="B269" s="295"/>
    </row>
    <row r="270" spans="2:2" s="282" customFormat="1" x14ac:dyDescent="0.25">
      <c r="B270" s="295"/>
    </row>
    <row r="271" spans="2:2" s="282" customFormat="1" x14ac:dyDescent="0.25">
      <c r="B271" s="295"/>
    </row>
    <row r="272" spans="2:2" s="282" customFormat="1" x14ac:dyDescent="0.25">
      <c r="B272" s="295"/>
    </row>
    <row r="273" spans="2:2" s="282" customFormat="1" x14ac:dyDescent="0.25">
      <c r="B273" s="295"/>
    </row>
    <row r="274" spans="2:2" s="282" customFormat="1" x14ac:dyDescent="0.25">
      <c r="B274" s="295"/>
    </row>
    <row r="275" spans="2:2" s="282" customFormat="1" x14ac:dyDescent="0.25">
      <c r="B275" s="295"/>
    </row>
    <row r="276" spans="2:2" s="282" customFormat="1" x14ac:dyDescent="0.25">
      <c r="B276" s="295"/>
    </row>
    <row r="277" spans="2:2" s="282" customFormat="1" x14ac:dyDescent="0.25">
      <c r="B277" s="295"/>
    </row>
    <row r="278" spans="2:2" s="282" customFormat="1" x14ac:dyDescent="0.25">
      <c r="B278" s="295"/>
    </row>
    <row r="279" spans="2:2" s="282" customFormat="1" x14ac:dyDescent="0.25">
      <c r="B279" s="295"/>
    </row>
    <row r="280" spans="2:2" s="282" customFormat="1" x14ac:dyDescent="0.25">
      <c r="B280" s="295"/>
    </row>
    <row r="281" spans="2:2" s="282" customFormat="1" x14ac:dyDescent="0.25">
      <c r="B281" s="295"/>
    </row>
    <row r="282" spans="2:2" s="282" customFormat="1" x14ac:dyDescent="0.25">
      <c r="B282" s="295"/>
    </row>
    <row r="283" spans="2:2" s="282" customFormat="1" x14ac:dyDescent="0.25">
      <c r="B283" s="295"/>
    </row>
    <row r="284" spans="2:2" s="282" customFormat="1" x14ac:dyDescent="0.25">
      <c r="B284" s="295"/>
    </row>
    <row r="285" spans="2:2" s="282" customFormat="1" x14ac:dyDescent="0.25">
      <c r="B285" s="295"/>
    </row>
    <row r="286" spans="2:2" s="282" customFormat="1" x14ac:dyDescent="0.25">
      <c r="B286" s="295"/>
    </row>
    <row r="287" spans="2:2" s="282" customFormat="1" x14ac:dyDescent="0.25">
      <c r="B287" s="295"/>
    </row>
    <row r="288" spans="2:2" s="282" customFormat="1" x14ac:dyDescent="0.25">
      <c r="B288" s="295"/>
    </row>
    <row r="289" spans="2:2" s="282" customFormat="1" x14ac:dyDescent="0.25">
      <c r="B289" s="295"/>
    </row>
    <row r="290" spans="2:2" s="282" customFormat="1" x14ac:dyDescent="0.25">
      <c r="B290" s="295"/>
    </row>
    <row r="291" spans="2:2" s="282" customFormat="1" x14ac:dyDescent="0.25">
      <c r="B291" s="295"/>
    </row>
    <row r="292" spans="2:2" s="282" customFormat="1" x14ac:dyDescent="0.25">
      <c r="B292" s="295"/>
    </row>
    <row r="293" spans="2:2" s="282" customFormat="1" x14ac:dyDescent="0.25">
      <c r="B293" s="295"/>
    </row>
    <row r="294" spans="2:2" s="282" customFormat="1" x14ac:dyDescent="0.25">
      <c r="B294" s="295"/>
    </row>
    <row r="295" spans="2:2" s="282" customFormat="1" x14ac:dyDescent="0.25">
      <c r="B295" s="295"/>
    </row>
    <row r="296" spans="2:2" s="282" customFormat="1" x14ac:dyDescent="0.25">
      <c r="B296" s="295"/>
    </row>
    <row r="297" spans="2:2" s="282" customFormat="1" x14ac:dyDescent="0.25">
      <c r="B297" s="295"/>
    </row>
    <row r="298" spans="2:2" s="282" customFormat="1" x14ac:dyDescent="0.25">
      <c r="B298" s="295"/>
    </row>
    <row r="299" spans="2:2" s="282" customFormat="1" x14ac:dyDescent="0.25">
      <c r="B299" s="295"/>
    </row>
    <row r="300" spans="2:2" s="282" customFormat="1" x14ac:dyDescent="0.25">
      <c r="B300" s="295"/>
    </row>
    <row r="301" spans="2:2" s="282" customFormat="1" x14ac:dyDescent="0.25">
      <c r="B301" s="295"/>
    </row>
    <row r="302" spans="2:2" s="282" customFormat="1" x14ac:dyDescent="0.25">
      <c r="B302" s="295"/>
    </row>
    <row r="303" spans="2:2" s="282" customFormat="1" x14ac:dyDescent="0.25">
      <c r="B303" s="295"/>
    </row>
    <row r="304" spans="2:2" s="282" customFormat="1" x14ac:dyDescent="0.25">
      <c r="B304" s="295"/>
    </row>
    <row r="305" spans="2:2" s="282" customFormat="1" x14ac:dyDescent="0.25">
      <c r="B305" s="295"/>
    </row>
    <row r="306" spans="2:2" s="282" customFormat="1" x14ac:dyDescent="0.25">
      <c r="B306" s="295"/>
    </row>
    <row r="307" spans="2:2" s="282" customFormat="1" x14ac:dyDescent="0.25">
      <c r="B307" s="295"/>
    </row>
    <row r="308" spans="2:2" s="282" customFormat="1" x14ac:dyDescent="0.25">
      <c r="B308" s="295"/>
    </row>
    <row r="309" spans="2:2" s="282" customFormat="1" x14ac:dyDescent="0.25">
      <c r="B309" s="295"/>
    </row>
    <row r="310" spans="2:2" s="282" customFormat="1" x14ac:dyDescent="0.25">
      <c r="B310" s="295"/>
    </row>
    <row r="311" spans="2:2" s="282" customFormat="1" x14ac:dyDescent="0.25">
      <c r="B311" s="295"/>
    </row>
    <row r="312" spans="2:2" s="282" customFormat="1" x14ac:dyDescent="0.25">
      <c r="B312" s="295"/>
    </row>
    <row r="313" spans="2:2" s="282" customFormat="1" x14ac:dyDescent="0.25">
      <c r="B313" s="295"/>
    </row>
    <row r="314" spans="2:2" s="282" customFormat="1" x14ac:dyDescent="0.25">
      <c r="B314" s="295"/>
    </row>
    <row r="315" spans="2:2" s="282" customFormat="1" x14ac:dyDescent="0.25">
      <c r="B315" s="295"/>
    </row>
    <row r="316" spans="2:2" s="282" customFormat="1" x14ac:dyDescent="0.25">
      <c r="B316" s="295"/>
    </row>
    <row r="317" spans="2:2" s="282" customFormat="1" x14ac:dyDescent="0.25">
      <c r="B317" s="295"/>
    </row>
    <row r="318" spans="2:2" s="282" customFormat="1" x14ac:dyDescent="0.25">
      <c r="B318" s="295"/>
    </row>
    <row r="319" spans="2:2" s="282" customFormat="1" x14ac:dyDescent="0.25">
      <c r="B319" s="295"/>
    </row>
    <row r="320" spans="2:2" s="282" customFormat="1" x14ac:dyDescent="0.25">
      <c r="B320" s="295"/>
    </row>
    <row r="321" spans="2:2" s="282" customFormat="1" x14ac:dyDescent="0.25">
      <c r="B321" s="295"/>
    </row>
    <row r="322" spans="2:2" s="282" customFormat="1" x14ac:dyDescent="0.25">
      <c r="B322" s="295"/>
    </row>
    <row r="323" spans="2:2" s="282" customFormat="1" x14ac:dyDescent="0.25">
      <c r="B323" s="295"/>
    </row>
    <row r="324" spans="2:2" s="282" customFormat="1" x14ac:dyDescent="0.25">
      <c r="B324" s="295"/>
    </row>
    <row r="325" spans="2:2" s="282" customFormat="1" x14ac:dyDescent="0.25">
      <c r="B325" s="295"/>
    </row>
    <row r="326" spans="2:2" s="282" customFormat="1" x14ac:dyDescent="0.25">
      <c r="B326" s="295"/>
    </row>
    <row r="327" spans="2:2" s="282" customFormat="1" x14ac:dyDescent="0.25">
      <c r="B327" s="295"/>
    </row>
    <row r="328" spans="2:2" s="282" customFormat="1" x14ac:dyDescent="0.25">
      <c r="B328" s="295"/>
    </row>
    <row r="329" spans="2:2" s="282" customFormat="1" x14ac:dyDescent="0.25">
      <c r="B329" s="295"/>
    </row>
    <row r="330" spans="2:2" s="282" customFormat="1" x14ac:dyDescent="0.25">
      <c r="B330" s="295"/>
    </row>
    <row r="331" spans="2:2" s="282" customFormat="1" x14ac:dyDescent="0.25">
      <c r="B331" s="295"/>
    </row>
    <row r="332" spans="2:2" s="282" customFormat="1" x14ac:dyDescent="0.25">
      <c r="B332" s="295"/>
    </row>
    <row r="333" spans="2:2" s="282" customFormat="1" x14ac:dyDescent="0.25">
      <c r="B333" s="295"/>
    </row>
    <row r="334" spans="2:2" s="282" customFormat="1" x14ac:dyDescent="0.25">
      <c r="B334" s="295"/>
    </row>
    <row r="335" spans="2:2" s="282" customFormat="1" x14ac:dyDescent="0.25">
      <c r="B335" s="295"/>
    </row>
    <row r="336" spans="2:2" s="282" customFormat="1" x14ac:dyDescent="0.25">
      <c r="B336" s="295"/>
    </row>
    <row r="337" spans="2:2" s="282" customFormat="1" x14ac:dyDescent="0.25">
      <c r="B337" s="295"/>
    </row>
    <row r="338" spans="2:2" s="282" customFormat="1" x14ac:dyDescent="0.25">
      <c r="B338" s="295"/>
    </row>
    <row r="339" spans="2:2" s="282" customFormat="1" x14ac:dyDescent="0.25">
      <c r="B339" s="295"/>
    </row>
    <row r="340" spans="2:2" s="282" customFormat="1" x14ac:dyDescent="0.25">
      <c r="B340" s="295"/>
    </row>
    <row r="341" spans="2:2" s="282" customFormat="1" x14ac:dyDescent="0.25">
      <c r="B341" s="295"/>
    </row>
    <row r="342" spans="2:2" s="282" customFormat="1" x14ac:dyDescent="0.25">
      <c r="B342" s="295"/>
    </row>
    <row r="343" spans="2:2" s="282" customFormat="1" x14ac:dyDescent="0.25">
      <c r="B343" s="295"/>
    </row>
    <row r="344" spans="2:2" s="282" customFormat="1" x14ac:dyDescent="0.25">
      <c r="B344" s="295"/>
    </row>
    <row r="345" spans="2:2" s="282" customFormat="1" x14ac:dyDescent="0.25">
      <c r="B345" s="295"/>
    </row>
    <row r="346" spans="2:2" s="282" customFormat="1" x14ac:dyDescent="0.25">
      <c r="B346" s="295"/>
    </row>
    <row r="347" spans="2:2" s="282" customFormat="1" x14ac:dyDescent="0.25">
      <c r="B347" s="295"/>
    </row>
    <row r="348" spans="2:2" s="282" customFormat="1" x14ac:dyDescent="0.25">
      <c r="B348" s="295"/>
    </row>
    <row r="349" spans="2:2" s="282" customFormat="1" x14ac:dyDescent="0.25">
      <c r="B349" s="295"/>
    </row>
    <row r="350" spans="2:2" s="282" customFormat="1" x14ac:dyDescent="0.25">
      <c r="B350" s="295"/>
    </row>
    <row r="351" spans="2:2" s="282" customFormat="1" x14ac:dyDescent="0.25">
      <c r="B351" s="295"/>
    </row>
    <row r="352" spans="2:2" s="282" customFormat="1" x14ac:dyDescent="0.25">
      <c r="B352" s="295"/>
    </row>
    <row r="353" spans="2:2" s="282" customFormat="1" x14ac:dyDescent="0.25">
      <c r="B353" s="295"/>
    </row>
    <row r="354" spans="2:2" s="282" customFormat="1" x14ac:dyDescent="0.25">
      <c r="B354" s="295"/>
    </row>
    <row r="355" spans="2:2" s="282" customFormat="1" x14ac:dyDescent="0.25">
      <c r="B355" s="295"/>
    </row>
    <row r="356" spans="2:2" s="282" customFormat="1" x14ac:dyDescent="0.25">
      <c r="B356" s="295"/>
    </row>
    <row r="357" spans="2:2" s="282" customFormat="1" x14ac:dyDescent="0.25">
      <c r="B357" s="295"/>
    </row>
    <row r="358" spans="2:2" s="282" customFormat="1" x14ac:dyDescent="0.25">
      <c r="B358" s="295"/>
    </row>
    <row r="359" spans="2:2" s="282" customFormat="1" x14ac:dyDescent="0.25">
      <c r="B359" s="295"/>
    </row>
    <row r="360" spans="2:2" s="282" customFormat="1" x14ac:dyDescent="0.25">
      <c r="B360" s="295"/>
    </row>
    <row r="361" spans="2:2" s="282" customFormat="1" x14ac:dyDescent="0.25">
      <c r="B361" s="295"/>
    </row>
    <row r="362" spans="2:2" s="282" customFormat="1" x14ac:dyDescent="0.25">
      <c r="B362" s="295"/>
    </row>
    <row r="363" spans="2:2" s="282" customFormat="1" x14ac:dyDescent="0.25">
      <c r="B363" s="295"/>
    </row>
    <row r="364" spans="2:2" s="282" customFormat="1" x14ac:dyDescent="0.25">
      <c r="B364" s="295"/>
    </row>
    <row r="365" spans="2:2" s="282" customFormat="1" x14ac:dyDescent="0.25">
      <c r="B365" s="295"/>
    </row>
    <row r="366" spans="2:2" s="282" customFormat="1" x14ac:dyDescent="0.25">
      <c r="B366" s="295"/>
    </row>
    <row r="367" spans="2:2" s="282" customFormat="1" x14ac:dyDescent="0.25">
      <c r="B367" s="295"/>
    </row>
    <row r="368" spans="2:2" s="282" customFormat="1" x14ac:dyDescent="0.25">
      <c r="B368" s="295"/>
    </row>
    <row r="369" spans="2:2" s="282" customFormat="1" x14ac:dyDescent="0.25">
      <c r="B369" s="295"/>
    </row>
    <row r="370" spans="2:2" s="282" customFormat="1" x14ac:dyDescent="0.25">
      <c r="B370" s="295"/>
    </row>
    <row r="371" spans="2:2" s="282" customFormat="1" x14ac:dyDescent="0.25">
      <c r="B371" s="295"/>
    </row>
    <row r="372" spans="2:2" s="282" customFormat="1" x14ac:dyDescent="0.25">
      <c r="B372" s="295"/>
    </row>
    <row r="373" spans="2:2" s="282" customFormat="1" x14ac:dyDescent="0.25">
      <c r="B373" s="295"/>
    </row>
    <row r="374" spans="2:2" s="282" customFormat="1" x14ac:dyDescent="0.25">
      <c r="B374" s="295"/>
    </row>
    <row r="375" spans="2:2" s="282" customFormat="1" x14ac:dyDescent="0.25">
      <c r="B375" s="295"/>
    </row>
    <row r="376" spans="2:2" s="282" customFormat="1" x14ac:dyDescent="0.25">
      <c r="B376" s="295"/>
    </row>
    <row r="377" spans="2:2" s="282" customFormat="1" x14ac:dyDescent="0.25">
      <c r="B377" s="295"/>
    </row>
    <row r="378" spans="2:2" s="282" customFormat="1" x14ac:dyDescent="0.25">
      <c r="B378" s="295"/>
    </row>
    <row r="379" spans="2:2" s="282" customFormat="1" x14ac:dyDescent="0.25">
      <c r="B379" s="295"/>
    </row>
    <row r="380" spans="2:2" s="282" customFormat="1" x14ac:dyDescent="0.25">
      <c r="B380" s="295"/>
    </row>
    <row r="381" spans="2:2" s="282" customFormat="1" x14ac:dyDescent="0.25">
      <c r="B381" s="295"/>
    </row>
    <row r="382" spans="2:2" s="282" customFormat="1" x14ac:dyDescent="0.25">
      <c r="B382" s="295"/>
    </row>
    <row r="383" spans="2:2" s="282" customFormat="1" x14ac:dyDescent="0.25">
      <c r="B383" s="295"/>
    </row>
    <row r="384" spans="2:2" s="282" customFormat="1" x14ac:dyDescent="0.25">
      <c r="B384" s="295"/>
    </row>
    <row r="385" spans="2:2" s="282" customFormat="1" x14ac:dyDescent="0.25">
      <c r="B385" s="295"/>
    </row>
    <row r="386" spans="2:2" s="282" customFormat="1" x14ac:dyDescent="0.25">
      <c r="B386" s="295"/>
    </row>
    <row r="387" spans="2:2" s="282" customFormat="1" x14ac:dyDescent="0.25">
      <c r="B387" s="295"/>
    </row>
    <row r="388" spans="2:2" s="282" customFormat="1" x14ac:dyDescent="0.25">
      <c r="B388" s="295"/>
    </row>
    <row r="389" spans="2:2" s="282" customFormat="1" x14ac:dyDescent="0.25">
      <c r="B389" s="295"/>
    </row>
    <row r="390" spans="2:2" s="282" customFormat="1" x14ac:dyDescent="0.25">
      <c r="B390" s="295"/>
    </row>
    <row r="391" spans="2:2" s="282" customFormat="1" x14ac:dyDescent="0.25">
      <c r="B391" s="295"/>
    </row>
    <row r="392" spans="2:2" s="282" customFormat="1" x14ac:dyDescent="0.25">
      <c r="B392" s="295"/>
    </row>
    <row r="393" spans="2:2" s="282" customFormat="1" x14ac:dyDescent="0.25">
      <c r="B393" s="295"/>
    </row>
    <row r="394" spans="2:2" s="282" customFormat="1" x14ac:dyDescent="0.25">
      <c r="B394" s="295"/>
    </row>
    <row r="395" spans="2:2" s="282" customFormat="1" x14ac:dyDescent="0.25">
      <c r="B395" s="295"/>
    </row>
    <row r="396" spans="2:2" s="282" customFormat="1" x14ac:dyDescent="0.25">
      <c r="B396" s="295"/>
    </row>
    <row r="397" spans="2:2" s="282" customFormat="1" x14ac:dyDescent="0.25">
      <c r="B397" s="295"/>
    </row>
    <row r="398" spans="2:2" s="282" customFormat="1" x14ac:dyDescent="0.25">
      <c r="B398" s="295"/>
    </row>
    <row r="399" spans="2:2" s="282" customFormat="1" x14ac:dyDescent="0.25">
      <c r="B399" s="295"/>
    </row>
    <row r="400" spans="2:2" s="282" customFormat="1" x14ac:dyDescent="0.25">
      <c r="B400" s="295"/>
    </row>
    <row r="401" spans="2:2" s="282" customFormat="1" x14ac:dyDescent="0.25">
      <c r="B401" s="295"/>
    </row>
    <row r="402" spans="2:2" s="282" customFormat="1" x14ac:dyDescent="0.25">
      <c r="B402" s="295"/>
    </row>
    <row r="403" spans="2:2" s="282" customFormat="1" x14ac:dyDescent="0.25">
      <c r="B403" s="295"/>
    </row>
    <row r="404" spans="2:2" s="282" customFormat="1" x14ac:dyDescent="0.25">
      <c r="B404" s="295"/>
    </row>
    <row r="405" spans="2:2" s="282" customFormat="1" x14ac:dyDescent="0.25">
      <c r="B405" s="295"/>
    </row>
    <row r="406" spans="2:2" s="282" customFormat="1" x14ac:dyDescent="0.25">
      <c r="B406" s="295"/>
    </row>
    <row r="407" spans="2:2" s="282" customFormat="1" x14ac:dyDescent="0.25">
      <c r="B407" s="295"/>
    </row>
    <row r="408" spans="2:2" s="282" customFormat="1" x14ac:dyDescent="0.25">
      <c r="B408" s="295"/>
    </row>
    <row r="409" spans="2:2" s="282" customFormat="1" x14ac:dyDescent="0.25">
      <c r="B409" s="295"/>
    </row>
    <row r="410" spans="2:2" s="282" customFormat="1" x14ac:dyDescent="0.25">
      <c r="B410" s="295"/>
    </row>
    <row r="411" spans="2:2" s="282" customFormat="1" x14ac:dyDescent="0.25">
      <c r="B411" s="295"/>
    </row>
    <row r="412" spans="2:2" s="282" customFormat="1" x14ac:dyDescent="0.25">
      <c r="B412" s="295"/>
    </row>
    <row r="413" spans="2:2" s="282" customFormat="1" x14ac:dyDescent="0.25">
      <c r="B413" s="295"/>
    </row>
    <row r="414" spans="2:2" s="282" customFormat="1" x14ac:dyDescent="0.25">
      <c r="B414" s="295"/>
    </row>
    <row r="415" spans="2:2" s="282" customFormat="1" x14ac:dyDescent="0.25">
      <c r="B415" s="295"/>
    </row>
    <row r="416" spans="2:2" s="282" customFormat="1" x14ac:dyDescent="0.25">
      <c r="B416" s="295"/>
    </row>
    <row r="417" spans="2:2" s="282" customFormat="1" x14ac:dyDescent="0.25">
      <c r="B417" s="295"/>
    </row>
    <row r="418" spans="2:2" s="282" customFormat="1" x14ac:dyDescent="0.25">
      <c r="B418" s="295"/>
    </row>
    <row r="419" spans="2:2" s="282" customFormat="1" x14ac:dyDescent="0.25">
      <c r="B419" s="295"/>
    </row>
    <row r="420" spans="2:2" s="282" customFormat="1" x14ac:dyDescent="0.25">
      <c r="B420" s="295"/>
    </row>
    <row r="421" spans="2:2" s="282" customFormat="1" x14ac:dyDescent="0.25">
      <c r="B421" s="295"/>
    </row>
    <row r="422" spans="2:2" s="282" customFormat="1" x14ac:dyDescent="0.25">
      <c r="B422" s="295"/>
    </row>
    <row r="423" spans="2:2" s="282" customFormat="1" x14ac:dyDescent="0.25">
      <c r="B423" s="295"/>
    </row>
    <row r="424" spans="2:2" s="282" customFormat="1" x14ac:dyDescent="0.25">
      <c r="B424" s="295"/>
    </row>
    <row r="425" spans="2:2" s="282" customFormat="1" x14ac:dyDescent="0.25">
      <c r="B425" s="295"/>
    </row>
    <row r="426" spans="2:2" s="282" customFormat="1" x14ac:dyDescent="0.25">
      <c r="B426" s="295"/>
    </row>
    <row r="427" spans="2:2" s="282" customFormat="1" x14ac:dyDescent="0.25">
      <c r="B427" s="295"/>
    </row>
    <row r="428" spans="2:2" s="282" customFormat="1" x14ac:dyDescent="0.25">
      <c r="B428" s="295"/>
    </row>
    <row r="429" spans="2:2" s="282" customFormat="1" x14ac:dyDescent="0.25">
      <c r="B429" s="295"/>
    </row>
    <row r="430" spans="2:2" s="282" customFormat="1" x14ac:dyDescent="0.25">
      <c r="B430" s="295"/>
    </row>
    <row r="431" spans="2:2" s="282" customFormat="1" x14ac:dyDescent="0.25">
      <c r="B431" s="295"/>
    </row>
    <row r="432" spans="2:2" s="282" customFormat="1" x14ac:dyDescent="0.25">
      <c r="B432" s="295"/>
    </row>
    <row r="433" spans="2:2" s="282" customFormat="1" x14ac:dyDescent="0.25">
      <c r="B433" s="295"/>
    </row>
    <row r="434" spans="2:2" s="282" customFormat="1" x14ac:dyDescent="0.25">
      <c r="B434" s="295"/>
    </row>
    <row r="435" spans="2:2" s="282" customFormat="1" x14ac:dyDescent="0.25">
      <c r="B435" s="295"/>
    </row>
    <row r="436" spans="2:2" s="282" customFormat="1" x14ac:dyDescent="0.25">
      <c r="B436" s="295"/>
    </row>
    <row r="437" spans="2:2" s="282" customFormat="1" x14ac:dyDescent="0.25">
      <c r="B437" s="295"/>
    </row>
    <row r="438" spans="2:2" s="282" customFormat="1" x14ac:dyDescent="0.25">
      <c r="B438" s="295"/>
    </row>
    <row r="439" spans="2:2" s="282" customFormat="1" x14ac:dyDescent="0.25">
      <c r="B439" s="295"/>
    </row>
    <row r="440" spans="2:2" s="282" customFormat="1" x14ac:dyDescent="0.25">
      <c r="B440" s="295"/>
    </row>
    <row r="441" spans="2:2" s="282" customFormat="1" x14ac:dyDescent="0.25">
      <c r="B441" s="295"/>
    </row>
    <row r="442" spans="2:2" s="282" customFormat="1" x14ac:dyDescent="0.25">
      <c r="B442" s="295"/>
    </row>
    <row r="443" spans="2:2" s="282" customFormat="1" x14ac:dyDescent="0.25">
      <c r="B443" s="295"/>
    </row>
    <row r="444" spans="2:2" s="282" customFormat="1" x14ac:dyDescent="0.25">
      <c r="B444" s="295"/>
    </row>
    <row r="445" spans="2:2" s="282" customFormat="1" x14ac:dyDescent="0.25">
      <c r="B445" s="295"/>
    </row>
    <row r="446" spans="2:2" s="282" customFormat="1" x14ac:dyDescent="0.25">
      <c r="B446" s="295"/>
    </row>
    <row r="447" spans="2:2" s="282" customFormat="1" x14ac:dyDescent="0.25">
      <c r="B447" s="295"/>
    </row>
    <row r="448" spans="2:2" s="282" customFormat="1" x14ac:dyDescent="0.25">
      <c r="B448" s="295"/>
    </row>
    <row r="449" spans="2:2" s="282" customFormat="1" x14ac:dyDescent="0.25">
      <c r="B449" s="295"/>
    </row>
    <row r="450" spans="2:2" s="282" customFormat="1" x14ac:dyDescent="0.25">
      <c r="B450" s="295"/>
    </row>
    <row r="451" spans="2:2" s="282" customFormat="1" x14ac:dyDescent="0.25">
      <c r="B451" s="295"/>
    </row>
    <row r="452" spans="2:2" s="282" customFormat="1" x14ac:dyDescent="0.25">
      <c r="B452" s="295"/>
    </row>
    <row r="453" spans="2:2" s="282" customFormat="1" x14ac:dyDescent="0.25">
      <c r="B453" s="295"/>
    </row>
    <row r="454" spans="2:2" s="282" customFormat="1" x14ac:dyDescent="0.25">
      <c r="B454" s="295"/>
    </row>
    <row r="455" spans="2:2" s="282" customFormat="1" x14ac:dyDescent="0.25">
      <c r="B455" s="295"/>
    </row>
    <row r="456" spans="2:2" s="282" customFormat="1" x14ac:dyDescent="0.25">
      <c r="B456" s="295"/>
    </row>
    <row r="457" spans="2:2" s="282" customFormat="1" x14ac:dyDescent="0.25">
      <c r="B457" s="295"/>
    </row>
    <row r="458" spans="2:2" s="282" customFormat="1" x14ac:dyDescent="0.25">
      <c r="B458" s="295"/>
    </row>
    <row r="459" spans="2:2" s="282" customFormat="1" x14ac:dyDescent="0.25">
      <c r="B459" s="295"/>
    </row>
    <row r="460" spans="2:2" s="282" customFormat="1" x14ac:dyDescent="0.25">
      <c r="B460" s="295"/>
    </row>
    <row r="461" spans="2:2" s="282" customFormat="1" x14ac:dyDescent="0.25">
      <c r="B461" s="295"/>
    </row>
    <row r="462" spans="2:2" s="282" customFormat="1" x14ac:dyDescent="0.25">
      <c r="B462" s="295"/>
    </row>
    <row r="463" spans="2:2" s="282" customFormat="1" x14ac:dyDescent="0.25">
      <c r="B463" s="295"/>
    </row>
    <row r="464" spans="2:2" s="282" customFormat="1" x14ac:dyDescent="0.25">
      <c r="B464" s="295"/>
    </row>
    <row r="465" spans="2:2" s="282" customFormat="1" x14ac:dyDescent="0.25">
      <c r="B465" s="295"/>
    </row>
    <row r="466" spans="2:2" s="282" customFormat="1" x14ac:dyDescent="0.25">
      <c r="B466" s="295"/>
    </row>
    <row r="467" spans="2:2" s="282" customFormat="1" x14ac:dyDescent="0.25">
      <c r="B467" s="295"/>
    </row>
    <row r="468" spans="2:2" s="282" customFormat="1" x14ac:dyDescent="0.25">
      <c r="B468" s="295"/>
    </row>
    <row r="469" spans="2:2" s="282" customFormat="1" x14ac:dyDescent="0.25">
      <c r="B469" s="295"/>
    </row>
    <row r="470" spans="2:2" s="282" customFormat="1" x14ac:dyDescent="0.25">
      <c r="B470" s="295"/>
    </row>
    <row r="471" spans="2:2" s="282" customFormat="1" x14ac:dyDescent="0.25">
      <c r="B471" s="295"/>
    </row>
    <row r="472" spans="2:2" s="282" customFormat="1" x14ac:dyDescent="0.25">
      <c r="B472" s="295"/>
    </row>
    <row r="473" spans="2:2" s="282" customFormat="1" x14ac:dyDescent="0.25">
      <c r="B473" s="295"/>
    </row>
    <row r="474" spans="2:2" s="282" customFormat="1" x14ac:dyDescent="0.25">
      <c r="B474" s="295"/>
    </row>
    <row r="475" spans="2:2" s="282" customFormat="1" x14ac:dyDescent="0.25">
      <c r="B475" s="295"/>
    </row>
    <row r="476" spans="2:2" s="282" customFormat="1" x14ac:dyDescent="0.25">
      <c r="B476" s="295"/>
    </row>
    <row r="477" spans="2:2" s="282" customFormat="1" x14ac:dyDescent="0.25">
      <c r="B477" s="295"/>
    </row>
    <row r="478" spans="2:2" s="282" customFormat="1" x14ac:dyDescent="0.25">
      <c r="B478" s="295"/>
    </row>
    <row r="479" spans="2:2" s="282" customFormat="1" x14ac:dyDescent="0.25">
      <c r="B479" s="295"/>
    </row>
    <row r="480" spans="2:2" s="282" customFormat="1" x14ac:dyDescent="0.25">
      <c r="B480" s="295"/>
    </row>
    <row r="481" spans="2:2" s="282" customFormat="1" x14ac:dyDescent="0.25">
      <c r="B481" s="295"/>
    </row>
    <row r="482" spans="2:2" s="282" customFormat="1" x14ac:dyDescent="0.25">
      <c r="B482" s="295"/>
    </row>
    <row r="483" spans="2:2" s="282" customFormat="1" x14ac:dyDescent="0.25">
      <c r="B483" s="295"/>
    </row>
    <row r="484" spans="2:2" s="282" customFormat="1" x14ac:dyDescent="0.25">
      <c r="B484" s="295"/>
    </row>
    <row r="485" spans="2:2" s="282" customFormat="1" x14ac:dyDescent="0.25">
      <c r="B485" s="295"/>
    </row>
    <row r="486" spans="2:2" s="282" customFormat="1" x14ac:dyDescent="0.25">
      <c r="B486" s="295"/>
    </row>
    <row r="487" spans="2:2" s="282" customFormat="1" x14ac:dyDescent="0.25">
      <c r="B487" s="295"/>
    </row>
    <row r="488" spans="2:2" s="282" customFormat="1" x14ac:dyDescent="0.25">
      <c r="B488" s="295"/>
    </row>
    <row r="489" spans="2:2" s="282" customFormat="1" x14ac:dyDescent="0.25">
      <c r="B489" s="295"/>
    </row>
    <row r="490" spans="2:2" s="282" customFormat="1" x14ac:dyDescent="0.25">
      <c r="B490" s="295"/>
    </row>
    <row r="491" spans="2:2" s="282" customFormat="1" x14ac:dyDescent="0.25">
      <c r="B491" s="295"/>
    </row>
    <row r="492" spans="2:2" s="282" customFormat="1" x14ac:dyDescent="0.25">
      <c r="B492" s="295"/>
    </row>
    <row r="493" spans="2:2" s="282" customFormat="1" x14ac:dyDescent="0.25">
      <c r="B493" s="295"/>
    </row>
    <row r="494" spans="2:2" s="282" customFormat="1" x14ac:dyDescent="0.25">
      <c r="B494" s="295"/>
    </row>
    <row r="495" spans="2:2" s="282" customFormat="1" x14ac:dyDescent="0.25">
      <c r="B495" s="295"/>
    </row>
    <row r="496" spans="2:2" s="282" customFormat="1" x14ac:dyDescent="0.25">
      <c r="B496" s="295"/>
    </row>
    <row r="497" spans="2:2" s="282" customFormat="1" x14ac:dyDescent="0.25">
      <c r="B497" s="295"/>
    </row>
    <row r="498" spans="2:2" s="282" customFormat="1" x14ac:dyDescent="0.25">
      <c r="B498" s="295"/>
    </row>
    <row r="499" spans="2:2" s="282" customFormat="1" x14ac:dyDescent="0.25">
      <c r="B499" s="295"/>
    </row>
    <row r="500" spans="2:2" s="282" customFormat="1" x14ac:dyDescent="0.25">
      <c r="B500" s="295"/>
    </row>
    <row r="501" spans="2:2" s="282" customFormat="1" x14ac:dyDescent="0.25">
      <c r="B501" s="295"/>
    </row>
    <row r="502" spans="2:2" s="282" customFormat="1" x14ac:dyDescent="0.25">
      <c r="B502" s="295"/>
    </row>
    <row r="503" spans="2:2" s="282" customFormat="1" x14ac:dyDescent="0.25">
      <c r="B503" s="295"/>
    </row>
    <row r="504" spans="2:2" s="282" customFormat="1" x14ac:dyDescent="0.25">
      <c r="B504" s="295"/>
    </row>
    <row r="505" spans="2:2" s="282" customFormat="1" x14ac:dyDescent="0.25">
      <c r="B505" s="295"/>
    </row>
    <row r="506" spans="2:2" s="282" customFormat="1" x14ac:dyDescent="0.25">
      <c r="B506" s="295"/>
    </row>
    <row r="507" spans="2:2" s="282" customFormat="1" x14ac:dyDescent="0.25">
      <c r="B507" s="295"/>
    </row>
    <row r="508" spans="2:2" s="282" customFormat="1" x14ac:dyDescent="0.25">
      <c r="B508" s="295"/>
    </row>
    <row r="509" spans="2:2" s="282" customFormat="1" x14ac:dyDescent="0.25">
      <c r="B509" s="295"/>
    </row>
    <row r="510" spans="2:2" s="282" customFormat="1" x14ac:dyDescent="0.25">
      <c r="B510" s="295"/>
    </row>
    <row r="511" spans="2:2" s="282" customFormat="1" x14ac:dyDescent="0.25">
      <c r="B511" s="295"/>
    </row>
    <row r="512" spans="2:2" s="282" customFormat="1" x14ac:dyDescent="0.25">
      <c r="B512" s="295"/>
    </row>
    <row r="513" spans="2:2" s="282" customFormat="1" x14ac:dyDescent="0.25">
      <c r="B513" s="295"/>
    </row>
    <row r="514" spans="2:2" s="282" customFormat="1" x14ac:dyDescent="0.25">
      <c r="B514" s="295"/>
    </row>
    <row r="515" spans="2:2" s="282" customFormat="1" x14ac:dyDescent="0.25">
      <c r="B515" s="295"/>
    </row>
    <row r="516" spans="2:2" s="282" customFormat="1" x14ac:dyDescent="0.25">
      <c r="B516" s="295"/>
    </row>
    <row r="517" spans="2:2" s="282" customFormat="1" x14ac:dyDescent="0.25">
      <c r="B517" s="295"/>
    </row>
    <row r="518" spans="2:2" s="282" customFormat="1" x14ac:dyDescent="0.25">
      <c r="B518" s="295"/>
    </row>
    <row r="519" spans="2:2" s="282" customFormat="1" x14ac:dyDescent="0.25">
      <c r="B519" s="295"/>
    </row>
    <row r="520" spans="2:2" s="282" customFormat="1" x14ac:dyDescent="0.25">
      <c r="B520" s="295"/>
    </row>
    <row r="521" spans="2:2" s="282" customFormat="1" x14ac:dyDescent="0.25">
      <c r="B521" s="295"/>
    </row>
    <row r="522" spans="2:2" s="282" customFormat="1" x14ac:dyDescent="0.25">
      <c r="B522" s="295"/>
    </row>
    <row r="523" spans="2:2" s="282" customFormat="1" x14ac:dyDescent="0.25">
      <c r="B523" s="295"/>
    </row>
    <row r="524" spans="2:2" s="282" customFormat="1" x14ac:dyDescent="0.25">
      <c r="B524" s="295"/>
    </row>
    <row r="525" spans="2:2" s="282" customFormat="1" x14ac:dyDescent="0.25">
      <c r="B525" s="295"/>
    </row>
    <row r="526" spans="2:2" s="282" customFormat="1" x14ac:dyDescent="0.25">
      <c r="B526" s="295"/>
    </row>
    <row r="527" spans="2:2" s="282" customFormat="1" x14ac:dyDescent="0.25">
      <c r="B527" s="295"/>
    </row>
    <row r="528" spans="2:2" s="282" customFormat="1" x14ac:dyDescent="0.25">
      <c r="B528" s="295"/>
    </row>
    <row r="529" spans="2:2" s="282" customFormat="1" x14ac:dyDescent="0.25">
      <c r="B529" s="295"/>
    </row>
    <row r="530" spans="2:2" s="282" customFormat="1" x14ac:dyDescent="0.25">
      <c r="B530" s="295"/>
    </row>
    <row r="531" spans="2:2" s="282" customFormat="1" x14ac:dyDescent="0.25">
      <c r="B531" s="295"/>
    </row>
    <row r="532" spans="2:2" s="282" customFormat="1" x14ac:dyDescent="0.25">
      <c r="B532" s="295"/>
    </row>
    <row r="533" spans="2:2" s="282" customFormat="1" x14ac:dyDescent="0.25">
      <c r="B533" s="295"/>
    </row>
    <row r="534" spans="2:2" s="282" customFormat="1" x14ac:dyDescent="0.25">
      <c r="B534" s="295"/>
    </row>
    <row r="535" spans="2:2" s="282" customFormat="1" x14ac:dyDescent="0.25">
      <c r="B535" s="295"/>
    </row>
    <row r="536" spans="2:2" s="282" customFormat="1" x14ac:dyDescent="0.25">
      <c r="B536" s="295"/>
    </row>
    <row r="537" spans="2:2" s="282" customFormat="1" x14ac:dyDescent="0.25">
      <c r="B537" s="295"/>
    </row>
    <row r="538" spans="2:2" s="282" customFormat="1" x14ac:dyDescent="0.25">
      <c r="B538" s="295"/>
    </row>
    <row r="539" spans="2:2" s="282" customFormat="1" x14ac:dyDescent="0.25">
      <c r="B539" s="295"/>
    </row>
    <row r="540" spans="2:2" s="282" customFormat="1" x14ac:dyDescent="0.25">
      <c r="B540" s="295"/>
    </row>
    <row r="541" spans="2:2" s="282" customFormat="1" x14ac:dyDescent="0.25">
      <c r="B541" s="295"/>
    </row>
    <row r="542" spans="2:2" s="282" customFormat="1" x14ac:dyDescent="0.25">
      <c r="B542" s="295"/>
    </row>
    <row r="543" spans="2:2" s="282" customFormat="1" x14ac:dyDescent="0.25">
      <c r="B543" s="295"/>
    </row>
    <row r="544" spans="2:2" s="282" customFormat="1" x14ac:dyDescent="0.25">
      <c r="B544" s="295"/>
    </row>
    <row r="545" spans="2:2" s="282" customFormat="1" x14ac:dyDescent="0.25">
      <c r="B545" s="295"/>
    </row>
    <row r="546" spans="2:2" s="282" customFormat="1" x14ac:dyDescent="0.25">
      <c r="B546" s="295"/>
    </row>
    <row r="547" spans="2:2" s="282" customFormat="1" x14ac:dyDescent="0.25">
      <c r="B547" s="295"/>
    </row>
    <row r="548" spans="2:2" s="282" customFormat="1" x14ac:dyDescent="0.25">
      <c r="B548" s="295"/>
    </row>
    <row r="549" spans="2:2" s="282" customFormat="1" x14ac:dyDescent="0.25">
      <c r="B549" s="295"/>
    </row>
    <row r="550" spans="2:2" s="282" customFormat="1" x14ac:dyDescent="0.25">
      <c r="B550" s="295"/>
    </row>
    <row r="551" spans="2:2" s="282" customFormat="1" x14ac:dyDescent="0.25">
      <c r="B551" s="295"/>
    </row>
    <row r="552" spans="2:2" s="282" customFormat="1" x14ac:dyDescent="0.25">
      <c r="B552" s="295"/>
    </row>
    <row r="553" spans="2:2" s="282" customFormat="1" x14ac:dyDescent="0.25">
      <c r="B553" s="295"/>
    </row>
    <row r="554" spans="2:2" s="282" customFormat="1" x14ac:dyDescent="0.25">
      <c r="B554" s="295"/>
    </row>
    <row r="555" spans="2:2" s="282" customFormat="1" x14ac:dyDescent="0.25">
      <c r="B555" s="295"/>
    </row>
    <row r="556" spans="2:2" s="282" customFormat="1" x14ac:dyDescent="0.25">
      <c r="B556" s="295"/>
    </row>
    <row r="557" spans="2:2" s="282" customFormat="1" x14ac:dyDescent="0.25">
      <c r="B557" s="295"/>
    </row>
    <row r="558" spans="2:2" s="282" customFormat="1" x14ac:dyDescent="0.25">
      <c r="B558" s="295"/>
    </row>
    <row r="559" spans="2:2" s="282" customFormat="1" x14ac:dyDescent="0.25">
      <c r="B559" s="295"/>
    </row>
    <row r="560" spans="2:2" s="282" customFormat="1" x14ac:dyDescent="0.25">
      <c r="B560" s="295"/>
    </row>
    <row r="561" spans="2:2" s="282" customFormat="1" x14ac:dyDescent="0.25">
      <c r="B561" s="295"/>
    </row>
    <row r="562" spans="2:2" s="282" customFormat="1" x14ac:dyDescent="0.25">
      <c r="B562" s="295"/>
    </row>
    <row r="563" spans="2:2" s="282" customFormat="1" x14ac:dyDescent="0.25">
      <c r="B563" s="295"/>
    </row>
    <row r="564" spans="2:2" s="282" customFormat="1" x14ac:dyDescent="0.25">
      <c r="B564" s="295"/>
    </row>
    <row r="565" spans="2:2" s="282" customFormat="1" x14ac:dyDescent="0.25">
      <c r="B565" s="295"/>
    </row>
    <row r="566" spans="2:2" s="282" customFormat="1" x14ac:dyDescent="0.25">
      <c r="B566" s="295"/>
    </row>
    <row r="567" spans="2:2" s="282" customFormat="1" x14ac:dyDescent="0.25">
      <c r="B567" s="295"/>
    </row>
    <row r="568" spans="2:2" s="282" customFormat="1" x14ac:dyDescent="0.25">
      <c r="B568" s="295"/>
    </row>
    <row r="569" spans="2:2" s="282" customFormat="1" x14ac:dyDescent="0.25">
      <c r="B569" s="295"/>
    </row>
    <row r="570" spans="2:2" s="282" customFormat="1" x14ac:dyDescent="0.25">
      <c r="B570" s="295"/>
    </row>
    <row r="571" spans="2:2" s="282" customFormat="1" x14ac:dyDescent="0.25">
      <c r="B571" s="295"/>
    </row>
    <row r="572" spans="2:2" s="282" customFormat="1" x14ac:dyDescent="0.25">
      <c r="B572" s="295"/>
    </row>
    <row r="573" spans="2:2" s="282" customFormat="1" x14ac:dyDescent="0.25">
      <c r="B573" s="295"/>
    </row>
    <row r="574" spans="2:2" s="282" customFormat="1" x14ac:dyDescent="0.25">
      <c r="B574" s="295"/>
    </row>
    <row r="575" spans="2:2" s="282" customFormat="1" x14ac:dyDescent="0.25">
      <c r="B575" s="295"/>
    </row>
    <row r="576" spans="2:2" s="282" customFormat="1" x14ac:dyDescent="0.25">
      <c r="B576" s="295"/>
    </row>
    <row r="577" spans="2:2" s="282" customFormat="1" x14ac:dyDescent="0.25">
      <c r="B577" s="295"/>
    </row>
    <row r="578" spans="2:2" s="282" customFormat="1" x14ac:dyDescent="0.25">
      <c r="B578" s="295"/>
    </row>
    <row r="579" spans="2:2" s="282" customFormat="1" x14ac:dyDescent="0.25">
      <c r="B579" s="295"/>
    </row>
    <row r="580" spans="2:2" s="282" customFormat="1" x14ac:dyDescent="0.25">
      <c r="B580" s="295"/>
    </row>
    <row r="581" spans="2:2" s="282" customFormat="1" x14ac:dyDescent="0.25">
      <c r="B581" s="295"/>
    </row>
    <row r="582" spans="2:2" s="282" customFormat="1" x14ac:dyDescent="0.25">
      <c r="B582" s="295"/>
    </row>
    <row r="583" spans="2:2" s="282" customFormat="1" x14ac:dyDescent="0.25">
      <c r="B583" s="295"/>
    </row>
    <row r="584" spans="2:2" s="282" customFormat="1" x14ac:dyDescent="0.25">
      <c r="B584" s="295"/>
    </row>
    <row r="585" spans="2:2" s="282" customFormat="1" x14ac:dyDescent="0.25">
      <c r="B585" s="295"/>
    </row>
    <row r="586" spans="2:2" s="282" customFormat="1" x14ac:dyDescent="0.25">
      <c r="B586" s="295"/>
    </row>
    <row r="587" spans="2:2" s="282" customFormat="1" x14ac:dyDescent="0.25">
      <c r="B587" s="295"/>
    </row>
    <row r="588" spans="2:2" s="282" customFormat="1" x14ac:dyDescent="0.25">
      <c r="B588" s="295"/>
    </row>
    <row r="589" spans="2:2" s="282" customFormat="1" x14ac:dyDescent="0.25">
      <c r="B589" s="295"/>
    </row>
    <row r="590" spans="2:2" s="282" customFormat="1" x14ac:dyDescent="0.25">
      <c r="B590" s="295"/>
    </row>
    <row r="591" spans="2:2" s="282" customFormat="1" x14ac:dyDescent="0.25">
      <c r="B591" s="295"/>
    </row>
    <row r="592" spans="2:2" s="282" customFormat="1" x14ac:dyDescent="0.25">
      <c r="B592" s="295"/>
    </row>
    <row r="593" spans="2:2" s="282" customFormat="1" x14ac:dyDescent="0.25">
      <c r="B593" s="295"/>
    </row>
    <row r="594" spans="2:2" s="282" customFormat="1" x14ac:dyDescent="0.25">
      <c r="B594" s="295"/>
    </row>
    <row r="595" spans="2:2" s="282" customFormat="1" x14ac:dyDescent="0.25">
      <c r="B595" s="295"/>
    </row>
    <row r="596" spans="2:2" s="282" customFormat="1" x14ac:dyDescent="0.25">
      <c r="B596" s="295"/>
    </row>
    <row r="597" spans="2:2" s="282" customFormat="1" x14ac:dyDescent="0.25">
      <c r="B597" s="295"/>
    </row>
    <row r="598" spans="2:2" s="282" customFormat="1" x14ac:dyDescent="0.25">
      <c r="B598" s="295"/>
    </row>
    <row r="599" spans="2:2" s="282" customFormat="1" x14ac:dyDescent="0.25">
      <c r="B599" s="295"/>
    </row>
    <row r="600" spans="2:2" s="282" customFormat="1" x14ac:dyDescent="0.25">
      <c r="B600" s="295"/>
    </row>
    <row r="601" spans="2:2" s="282" customFormat="1" x14ac:dyDescent="0.25">
      <c r="B601" s="295"/>
    </row>
    <row r="602" spans="2:2" s="282" customFormat="1" x14ac:dyDescent="0.25">
      <c r="B602" s="295"/>
    </row>
    <row r="603" spans="2:2" s="282" customFormat="1" x14ac:dyDescent="0.25">
      <c r="B603" s="295"/>
    </row>
    <row r="604" spans="2:2" s="282" customFormat="1" x14ac:dyDescent="0.25">
      <c r="B604" s="295"/>
    </row>
    <row r="605" spans="2:2" s="282" customFormat="1" x14ac:dyDescent="0.25">
      <c r="B605" s="295"/>
    </row>
    <row r="606" spans="2:2" s="282" customFormat="1" x14ac:dyDescent="0.25">
      <c r="B606" s="295"/>
    </row>
    <row r="607" spans="2:2" s="282" customFormat="1" x14ac:dyDescent="0.25">
      <c r="B607" s="295"/>
    </row>
    <row r="608" spans="2:2" s="282" customFormat="1" x14ac:dyDescent="0.25">
      <c r="B608" s="295"/>
    </row>
    <row r="609" spans="2:2" s="282" customFormat="1" x14ac:dyDescent="0.25">
      <c r="B609" s="295"/>
    </row>
    <row r="610" spans="2:2" s="282" customFormat="1" x14ac:dyDescent="0.25">
      <c r="B610" s="295"/>
    </row>
    <row r="611" spans="2:2" s="282" customFormat="1" x14ac:dyDescent="0.25">
      <c r="B611" s="295"/>
    </row>
  </sheetData>
  <mergeCells count="4">
    <mergeCell ref="B1:B3"/>
    <mergeCell ref="C1:H2"/>
    <mergeCell ref="I1:N2"/>
    <mergeCell ref="C44:I44"/>
  </mergeCells>
  <phoneticPr fontId="11" type="noConversion"/>
  <pageMargins left="0.7" right="0.7" top="0.75" bottom="0.75" header="0.3" footer="0.3"/>
  <ignoredErrors>
    <ignoredError sqref="B5:W8 B9" numberStoredAsText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2"/>
  <sheetViews>
    <sheetView workbookViewId="0"/>
  </sheetViews>
  <sheetFormatPr baseColWidth="10" defaultRowHeight="15" x14ac:dyDescent="0.25"/>
  <cols>
    <col min="14" max="51" width="11.42578125" style="282"/>
  </cols>
  <sheetData>
    <row r="1" spans="1:13" x14ac:dyDescent="0.25">
      <c r="A1" s="413" t="s">
        <v>390</v>
      </c>
      <c r="B1" s="414" t="s">
        <v>412</v>
      </c>
      <c r="C1" s="414"/>
      <c r="D1" s="414"/>
      <c r="E1" s="414"/>
      <c r="F1" s="414"/>
      <c r="G1" s="414"/>
      <c r="H1" s="414" t="s">
        <v>413</v>
      </c>
      <c r="I1" s="414"/>
      <c r="J1" s="414"/>
      <c r="K1" s="414"/>
      <c r="L1" s="414"/>
      <c r="M1" s="414"/>
    </row>
    <row r="2" spans="1:13" x14ac:dyDescent="0.25">
      <c r="A2" s="413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ht="33.75" x14ac:dyDescent="0.25">
      <c r="A3" s="413"/>
      <c r="B3" s="186" t="s">
        <v>414</v>
      </c>
      <c r="C3" s="186" t="s">
        <v>415</v>
      </c>
      <c r="D3" s="186" t="s">
        <v>416</v>
      </c>
      <c r="E3" s="186" t="s">
        <v>417</v>
      </c>
      <c r="F3" s="186" t="s">
        <v>418</v>
      </c>
      <c r="G3" s="186" t="s">
        <v>419</v>
      </c>
      <c r="H3" s="186" t="s">
        <v>414</v>
      </c>
      <c r="I3" s="186" t="s">
        <v>415</v>
      </c>
      <c r="J3" s="186" t="s">
        <v>416</v>
      </c>
      <c r="K3" s="186" t="s">
        <v>417</v>
      </c>
      <c r="L3" s="186" t="s">
        <v>429</v>
      </c>
      <c r="M3" s="186" t="s">
        <v>419</v>
      </c>
    </row>
    <row r="4" spans="1:13" ht="11.25" customHeight="1" x14ac:dyDescent="0.25">
      <c r="A4" s="187" t="s">
        <v>409</v>
      </c>
      <c r="B4" s="188">
        <v>62.7</v>
      </c>
      <c r="C4" s="188">
        <v>16</v>
      </c>
      <c r="D4" s="188">
        <v>4.0999999999999996</v>
      </c>
      <c r="E4" s="188">
        <v>8.6</v>
      </c>
      <c r="F4" s="188">
        <v>2.1</v>
      </c>
      <c r="G4" s="188">
        <v>6.6</v>
      </c>
      <c r="H4" s="188">
        <v>84.7</v>
      </c>
      <c r="I4" s="188">
        <v>1.4</v>
      </c>
      <c r="J4" s="188">
        <v>1.5</v>
      </c>
      <c r="K4" s="188">
        <v>6</v>
      </c>
      <c r="L4" s="188">
        <v>2.5</v>
      </c>
      <c r="M4" s="188">
        <v>3.9</v>
      </c>
    </row>
    <row r="5" spans="1:13" ht="11.25" customHeight="1" x14ac:dyDescent="0.25">
      <c r="A5" s="186">
        <v>50</v>
      </c>
      <c r="B5" s="190">
        <v>71</v>
      </c>
      <c r="C5" s="190">
        <v>25</v>
      </c>
      <c r="D5" s="190">
        <v>1.7</v>
      </c>
      <c r="E5" s="190">
        <v>1.1000000000000001</v>
      </c>
      <c r="F5" s="190">
        <v>0.7</v>
      </c>
      <c r="G5" s="190">
        <v>0.6</v>
      </c>
      <c r="H5" s="190">
        <v>95.4</v>
      </c>
      <c r="I5" s="190">
        <v>0.1</v>
      </c>
      <c r="J5" s="190">
        <v>0.2</v>
      </c>
      <c r="K5" s="190">
        <v>0.5</v>
      </c>
      <c r="L5" s="190">
        <v>0.3</v>
      </c>
      <c r="M5" s="190">
        <v>3.4</v>
      </c>
    </row>
    <row r="6" spans="1:13" ht="11.25" customHeight="1" x14ac:dyDescent="0.25">
      <c r="A6" s="186">
        <v>51</v>
      </c>
      <c r="B6" s="190">
        <v>69.3</v>
      </c>
      <c r="C6" s="190">
        <v>13.7</v>
      </c>
      <c r="D6" s="190">
        <v>3.6</v>
      </c>
      <c r="E6" s="190">
        <v>6.2</v>
      </c>
      <c r="F6" s="190">
        <v>1.7</v>
      </c>
      <c r="G6" s="190">
        <v>5.4</v>
      </c>
      <c r="H6" s="190">
        <v>93.1</v>
      </c>
      <c r="I6" s="190">
        <v>0.3</v>
      </c>
      <c r="J6" s="190">
        <v>0.8</v>
      </c>
      <c r="K6" s="190">
        <v>2.8</v>
      </c>
      <c r="L6" s="190">
        <v>0.8</v>
      </c>
      <c r="M6" s="190">
        <v>2.2000000000000002</v>
      </c>
    </row>
    <row r="7" spans="1:13" ht="11.25" customHeight="1" x14ac:dyDescent="0.25">
      <c r="A7" s="186">
        <v>52</v>
      </c>
      <c r="B7" s="190">
        <v>58.5</v>
      </c>
      <c r="C7" s="190">
        <v>21.8</v>
      </c>
      <c r="D7" s="190">
        <v>4.9000000000000004</v>
      </c>
      <c r="E7" s="190">
        <v>5.5</v>
      </c>
      <c r="F7" s="190">
        <v>1.5</v>
      </c>
      <c r="G7" s="190">
        <v>7.8</v>
      </c>
      <c r="H7" s="190">
        <v>87.3</v>
      </c>
      <c r="I7" s="190">
        <v>0.8</v>
      </c>
      <c r="J7" s="190">
        <v>2.7</v>
      </c>
      <c r="K7" s="190">
        <v>4.8</v>
      </c>
      <c r="L7" s="190">
        <v>0.8</v>
      </c>
      <c r="M7" s="190">
        <v>3.5</v>
      </c>
    </row>
    <row r="8" spans="1:13" ht="11.25" customHeight="1" x14ac:dyDescent="0.25">
      <c r="A8" s="186">
        <v>54</v>
      </c>
      <c r="B8" s="190">
        <v>65.2</v>
      </c>
      <c r="C8" s="190">
        <v>15.9</v>
      </c>
      <c r="D8" s="190">
        <v>4.3</v>
      </c>
      <c r="E8" s="190">
        <v>6.2</v>
      </c>
      <c r="F8" s="190">
        <v>2.5</v>
      </c>
      <c r="G8" s="190">
        <v>6</v>
      </c>
      <c r="H8" s="190">
        <v>89.5</v>
      </c>
      <c r="I8" s="190">
        <v>0.5</v>
      </c>
      <c r="J8" s="190">
        <v>1.4</v>
      </c>
      <c r="K8" s="190">
        <v>4.5</v>
      </c>
      <c r="L8" s="190">
        <v>1.7</v>
      </c>
      <c r="M8" s="190">
        <v>2.6</v>
      </c>
    </row>
    <row r="9" spans="1:13" ht="11.25" customHeight="1" x14ac:dyDescent="0.25">
      <c r="A9" s="186">
        <v>55</v>
      </c>
      <c r="B9" s="190">
        <v>63.3</v>
      </c>
      <c r="C9" s="190">
        <v>23.2</v>
      </c>
      <c r="D9" s="190">
        <v>1.8</v>
      </c>
      <c r="E9" s="190">
        <v>5.8</v>
      </c>
      <c r="F9" s="190">
        <v>0.3</v>
      </c>
      <c r="G9" s="190">
        <v>5.5</v>
      </c>
      <c r="H9" s="190">
        <v>90.9</v>
      </c>
      <c r="I9" s="190">
        <v>0.4</v>
      </c>
      <c r="J9" s="190">
        <v>0.7</v>
      </c>
      <c r="K9" s="190">
        <v>4.5999999999999996</v>
      </c>
      <c r="L9" s="190">
        <v>0.3</v>
      </c>
      <c r="M9" s="190">
        <v>3</v>
      </c>
    </row>
    <row r="10" spans="1:13" ht="11.25" customHeight="1" x14ac:dyDescent="0.25">
      <c r="A10" s="186">
        <v>56</v>
      </c>
      <c r="B10" s="264">
        <v>55</v>
      </c>
      <c r="C10" s="264">
        <v>6.9</v>
      </c>
      <c r="D10" s="264">
        <v>3.1</v>
      </c>
      <c r="E10" s="264">
        <v>4.5</v>
      </c>
      <c r="F10" s="264">
        <v>2.2000000000000002</v>
      </c>
      <c r="G10" s="264">
        <v>28.3</v>
      </c>
      <c r="H10" s="190">
        <v>94.6</v>
      </c>
      <c r="I10" s="190">
        <v>0</v>
      </c>
      <c r="J10" s="190">
        <v>0.3</v>
      </c>
      <c r="K10" s="190">
        <v>1.1000000000000001</v>
      </c>
      <c r="L10" s="190">
        <v>0.9</v>
      </c>
      <c r="M10" s="190">
        <v>3.1</v>
      </c>
    </row>
    <row r="11" spans="1:13" ht="11.25" customHeight="1" x14ac:dyDescent="0.25">
      <c r="A11" s="186">
        <v>57</v>
      </c>
      <c r="B11" s="190">
        <v>0.4</v>
      </c>
      <c r="C11" s="190">
        <v>11.9</v>
      </c>
      <c r="D11" s="190">
        <v>13.1</v>
      </c>
      <c r="E11" s="190">
        <v>64.2</v>
      </c>
      <c r="F11" s="190">
        <v>7.9</v>
      </c>
      <c r="G11" s="190">
        <v>2.6</v>
      </c>
      <c r="H11" s="264">
        <v>1.2</v>
      </c>
      <c r="I11" s="264">
        <v>14.6</v>
      </c>
      <c r="J11" s="264">
        <v>9.9</v>
      </c>
      <c r="K11" s="264">
        <v>37.4</v>
      </c>
      <c r="L11" s="264">
        <v>31.1</v>
      </c>
      <c r="M11" s="264">
        <v>5.8</v>
      </c>
    </row>
    <row r="12" spans="1:13" ht="11.25" customHeight="1" x14ac:dyDescent="0.25">
      <c r="A12" s="186">
        <v>59</v>
      </c>
      <c r="B12" s="190">
        <v>57.7</v>
      </c>
      <c r="C12" s="190">
        <v>25.1</v>
      </c>
      <c r="D12" s="190">
        <v>3.7</v>
      </c>
      <c r="E12" s="190">
        <v>5.8</v>
      </c>
      <c r="F12" s="190">
        <v>2</v>
      </c>
      <c r="G12" s="190">
        <v>5.6</v>
      </c>
      <c r="H12" s="190">
        <v>86.2</v>
      </c>
      <c r="I12" s="190">
        <v>0.6</v>
      </c>
      <c r="J12" s="190">
        <v>1.8</v>
      </c>
      <c r="K12" s="190">
        <v>6.6</v>
      </c>
      <c r="L12" s="190">
        <v>1.4</v>
      </c>
      <c r="M12" s="190">
        <v>3.3</v>
      </c>
    </row>
    <row r="13" spans="1:13" ht="11.25" customHeight="1" x14ac:dyDescent="0.25">
      <c r="A13" s="186">
        <v>60</v>
      </c>
      <c r="B13" s="190">
        <v>62.5</v>
      </c>
      <c r="C13" s="190">
        <v>13.7</v>
      </c>
      <c r="D13" s="190">
        <v>5.9</v>
      </c>
      <c r="E13" s="190">
        <v>7.7</v>
      </c>
      <c r="F13" s="190">
        <v>1.5</v>
      </c>
      <c r="G13" s="190">
        <v>8.6</v>
      </c>
      <c r="H13" s="190">
        <v>89.8</v>
      </c>
      <c r="I13" s="190">
        <v>0.6</v>
      </c>
      <c r="J13" s="190">
        <v>1.7</v>
      </c>
      <c r="K13" s="190">
        <v>3.6</v>
      </c>
      <c r="L13" s="190">
        <v>1</v>
      </c>
      <c r="M13" s="190">
        <v>3.4</v>
      </c>
    </row>
    <row r="14" spans="1:13" ht="11.25" customHeight="1" x14ac:dyDescent="0.25">
      <c r="A14" s="186">
        <v>62</v>
      </c>
      <c r="B14" s="190">
        <v>56.1</v>
      </c>
      <c r="C14" s="190">
        <v>22.6</v>
      </c>
      <c r="D14" s="190">
        <v>3.3</v>
      </c>
      <c r="E14" s="190">
        <v>5.0999999999999996</v>
      </c>
      <c r="F14" s="190">
        <v>1.9</v>
      </c>
      <c r="G14" s="190">
        <v>11.1</v>
      </c>
      <c r="H14" s="190">
        <v>88.6</v>
      </c>
      <c r="I14" s="190">
        <v>0.5</v>
      </c>
      <c r="J14" s="190">
        <v>0.7</v>
      </c>
      <c r="K14" s="190">
        <v>4.7</v>
      </c>
      <c r="L14" s="190">
        <v>1.2</v>
      </c>
      <c r="M14" s="190">
        <v>4.3</v>
      </c>
    </row>
    <row r="15" spans="1:13" ht="11.25" customHeight="1" x14ac:dyDescent="0.25">
      <c r="A15" s="186">
        <v>63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ht="11.25" customHeight="1" x14ac:dyDescent="0.25">
      <c r="A16" s="186">
        <v>65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11.25" customHeight="1" x14ac:dyDescent="0.25">
      <c r="A17" s="186">
        <v>67</v>
      </c>
      <c r="B17" s="190">
        <v>68.5</v>
      </c>
      <c r="C17" s="190">
        <v>14.4</v>
      </c>
      <c r="D17" s="190">
        <v>2.2000000000000002</v>
      </c>
      <c r="E17" s="190">
        <v>2.9</v>
      </c>
      <c r="F17" s="190">
        <v>1.6</v>
      </c>
      <c r="G17" s="190">
        <v>10.4</v>
      </c>
      <c r="H17" s="190">
        <v>93.2</v>
      </c>
      <c r="I17" s="190">
        <v>0.7</v>
      </c>
      <c r="J17" s="190">
        <v>0.4</v>
      </c>
      <c r="K17" s="190">
        <v>2.2000000000000002</v>
      </c>
      <c r="L17" s="190">
        <v>1</v>
      </c>
      <c r="M17" s="190">
        <v>2.5</v>
      </c>
    </row>
    <row r="18" spans="1:13" ht="11.25" customHeight="1" x14ac:dyDescent="0.25">
      <c r="A18" s="186">
        <v>68</v>
      </c>
      <c r="B18" s="190">
        <v>66.2</v>
      </c>
      <c r="C18" s="190">
        <v>19.3</v>
      </c>
      <c r="D18" s="190">
        <v>0.6</v>
      </c>
      <c r="E18" s="190">
        <v>10.6</v>
      </c>
      <c r="F18" s="190">
        <v>1.1000000000000001</v>
      </c>
      <c r="G18" s="190">
        <v>2.2000000000000002</v>
      </c>
      <c r="H18" s="190">
        <v>93.5</v>
      </c>
      <c r="I18" s="190">
        <v>1.6</v>
      </c>
      <c r="J18" s="190">
        <v>0.1</v>
      </c>
      <c r="K18" s="190">
        <v>3.1</v>
      </c>
      <c r="L18" s="190">
        <v>0.4</v>
      </c>
      <c r="M18" s="190">
        <v>1.2</v>
      </c>
    </row>
    <row r="19" spans="1:13" ht="11.25" customHeight="1" x14ac:dyDescent="0.25">
      <c r="A19" s="186">
        <v>69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1.25" customHeight="1" x14ac:dyDescent="0.25">
      <c r="A20" s="186">
        <v>70</v>
      </c>
      <c r="B20" s="190">
        <v>63.6</v>
      </c>
      <c r="C20" s="190">
        <v>14.9</v>
      </c>
      <c r="D20" s="190">
        <v>4.3</v>
      </c>
      <c r="E20" s="190">
        <v>4.4000000000000004</v>
      </c>
      <c r="F20" s="190">
        <v>1.4</v>
      </c>
      <c r="G20" s="190">
        <v>11.4</v>
      </c>
      <c r="H20" s="190">
        <v>89.2</v>
      </c>
      <c r="I20" s="190">
        <v>0.1</v>
      </c>
      <c r="J20" s="190">
        <v>0.9</v>
      </c>
      <c r="K20" s="190">
        <v>4.5</v>
      </c>
      <c r="L20" s="190">
        <v>1.3</v>
      </c>
      <c r="M20" s="190">
        <v>4.0999999999999996</v>
      </c>
    </row>
    <row r="21" spans="1:13" ht="11.25" customHeight="1" x14ac:dyDescent="0.25">
      <c r="A21" s="186">
        <v>71</v>
      </c>
      <c r="B21" s="190">
        <v>67.7</v>
      </c>
      <c r="C21" s="190">
        <v>10.1</v>
      </c>
      <c r="D21" s="190">
        <v>6.2</v>
      </c>
      <c r="E21" s="190">
        <v>5.5</v>
      </c>
      <c r="F21" s="190">
        <v>2.6</v>
      </c>
      <c r="G21" s="190">
        <v>7.9</v>
      </c>
      <c r="H21" s="190">
        <v>92.6</v>
      </c>
      <c r="I21" s="190">
        <v>0.8</v>
      </c>
      <c r="J21" s="190">
        <v>0.8</v>
      </c>
      <c r="K21" s="190">
        <v>3.2</v>
      </c>
      <c r="L21" s="190">
        <v>1</v>
      </c>
      <c r="M21" s="190">
        <v>1.6</v>
      </c>
    </row>
    <row r="22" spans="1:13" ht="11.25" customHeight="1" x14ac:dyDescent="0.25">
      <c r="A22" s="186">
        <v>72</v>
      </c>
      <c r="B22" s="190">
        <v>69.7</v>
      </c>
      <c r="C22" s="190">
        <v>13.8</v>
      </c>
      <c r="D22" s="190">
        <v>3</v>
      </c>
      <c r="E22" s="190">
        <v>10.5</v>
      </c>
      <c r="F22" s="190">
        <v>1.2</v>
      </c>
      <c r="G22" s="190">
        <v>1.9</v>
      </c>
      <c r="H22" s="190">
        <v>93</v>
      </c>
      <c r="I22" s="190">
        <v>0.3</v>
      </c>
      <c r="J22" s="190">
        <v>0.5</v>
      </c>
      <c r="K22" s="190">
        <v>4.4000000000000004</v>
      </c>
      <c r="L22" s="190">
        <v>0.9</v>
      </c>
      <c r="M22" s="190">
        <v>1.1000000000000001</v>
      </c>
    </row>
    <row r="23" spans="1:13" ht="11.25" customHeight="1" x14ac:dyDescent="0.25">
      <c r="A23" s="186">
        <v>73</v>
      </c>
      <c r="B23" s="190">
        <v>74.900000000000006</v>
      </c>
      <c r="C23" s="190">
        <v>21.7</v>
      </c>
      <c r="D23" s="190">
        <v>0.9</v>
      </c>
      <c r="E23" s="190">
        <v>1.3</v>
      </c>
      <c r="F23" s="190">
        <v>1</v>
      </c>
      <c r="G23" s="190">
        <v>0.3</v>
      </c>
      <c r="H23" s="190">
        <v>97</v>
      </c>
      <c r="I23" s="190">
        <v>0.2</v>
      </c>
      <c r="J23" s="190">
        <v>0.1</v>
      </c>
      <c r="K23" s="190">
        <v>1.3</v>
      </c>
      <c r="L23" s="190">
        <v>0.4</v>
      </c>
      <c r="M23" s="190">
        <v>1.1000000000000001</v>
      </c>
    </row>
    <row r="24" spans="1:13" ht="11.25" customHeight="1" x14ac:dyDescent="0.25">
      <c r="A24" s="186">
        <v>74</v>
      </c>
      <c r="B24" s="264">
        <v>56.8</v>
      </c>
      <c r="C24" s="264">
        <v>7.2</v>
      </c>
      <c r="D24" s="264">
        <v>2.2000000000000002</v>
      </c>
      <c r="E24" s="264">
        <v>3.3</v>
      </c>
      <c r="F24" s="264">
        <v>0.9</v>
      </c>
      <c r="G24" s="264">
        <v>29.7</v>
      </c>
      <c r="H24" s="264">
        <v>69.3</v>
      </c>
      <c r="I24" s="264">
        <v>0.2</v>
      </c>
      <c r="J24" s="264">
        <v>0.5</v>
      </c>
      <c r="K24" s="264">
        <v>1.2</v>
      </c>
      <c r="L24" s="264">
        <v>0.5</v>
      </c>
      <c r="M24" s="264">
        <v>28.4</v>
      </c>
    </row>
    <row r="25" spans="1:13" ht="11.25" customHeight="1" x14ac:dyDescent="0.25">
      <c r="A25" s="186">
        <v>75</v>
      </c>
      <c r="B25" s="190">
        <v>73.5</v>
      </c>
      <c r="C25" s="190">
        <v>9.8000000000000007</v>
      </c>
      <c r="D25" s="190">
        <v>2.4</v>
      </c>
      <c r="E25" s="190">
        <v>4.2</v>
      </c>
      <c r="F25" s="190">
        <v>2.8</v>
      </c>
      <c r="G25" s="190">
        <v>7.4</v>
      </c>
      <c r="H25" s="190">
        <v>91.4</v>
      </c>
      <c r="I25" s="190">
        <v>0.5</v>
      </c>
      <c r="J25" s="190">
        <v>0.6</v>
      </c>
      <c r="K25" s="190">
        <v>3</v>
      </c>
      <c r="L25" s="190">
        <v>1.2</v>
      </c>
      <c r="M25" s="190">
        <v>3.3</v>
      </c>
    </row>
    <row r="26" spans="1:13" ht="11.25" customHeight="1" x14ac:dyDescent="0.25">
      <c r="A26" s="186">
        <v>76</v>
      </c>
      <c r="B26" s="190">
        <v>53.9</v>
      </c>
      <c r="C26" s="190">
        <v>27.1</v>
      </c>
      <c r="D26" s="190">
        <v>4.5</v>
      </c>
      <c r="E26" s="190">
        <v>7.3</v>
      </c>
      <c r="F26" s="190">
        <v>2.6</v>
      </c>
      <c r="G26" s="190">
        <v>4.7</v>
      </c>
      <c r="H26" s="190">
        <v>85.2</v>
      </c>
      <c r="I26" s="190">
        <v>0.5</v>
      </c>
      <c r="J26" s="190">
        <v>1.9</v>
      </c>
      <c r="K26" s="190">
        <v>7.9</v>
      </c>
      <c r="L26" s="190">
        <v>1.8</v>
      </c>
      <c r="M26" s="190">
        <v>2.7</v>
      </c>
    </row>
    <row r="27" spans="1:13" ht="11.25" customHeight="1" x14ac:dyDescent="0.25">
      <c r="A27" s="186">
        <v>77</v>
      </c>
      <c r="B27" s="190">
        <v>71.3</v>
      </c>
      <c r="C27" s="190">
        <v>13</v>
      </c>
      <c r="D27" s="190">
        <v>3.8</v>
      </c>
      <c r="E27" s="190">
        <v>5.3</v>
      </c>
      <c r="F27" s="190">
        <v>1.7</v>
      </c>
      <c r="G27" s="190">
        <v>4.8</v>
      </c>
      <c r="H27" s="190">
        <v>91.7</v>
      </c>
      <c r="I27" s="190">
        <v>0.3</v>
      </c>
      <c r="J27" s="190">
        <v>1.1000000000000001</v>
      </c>
      <c r="K27" s="190">
        <v>3.3</v>
      </c>
      <c r="L27" s="190">
        <v>1</v>
      </c>
      <c r="M27" s="190">
        <v>2.7</v>
      </c>
    </row>
    <row r="28" spans="1:13" ht="11.25" customHeight="1" x14ac:dyDescent="0.25">
      <c r="A28" s="186">
        <v>78</v>
      </c>
      <c r="B28" s="190">
        <v>71.2</v>
      </c>
      <c r="C28" s="190">
        <v>12.8</v>
      </c>
      <c r="D28" s="190">
        <v>5.4</v>
      </c>
      <c r="E28" s="190">
        <v>5.4</v>
      </c>
      <c r="F28" s="190">
        <v>1.8</v>
      </c>
      <c r="G28" s="190">
        <v>3.4</v>
      </c>
      <c r="H28" s="190">
        <v>91.7</v>
      </c>
      <c r="I28" s="190">
        <v>0.6</v>
      </c>
      <c r="J28" s="190">
        <v>1.3</v>
      </c>
      <c r="K28" s="190">
        <v>3.2</v>
      </c>
      <c r="L28" s="190">
        <v>1.1000000000000001</v>
      </c>
      <c r="M28" s="190">
        <v>2.1</v>
      </c>
    </row>
    <row r="29" spans="1:13" ht="11.25" customHeight="1" x14ac:dyDescent="0.25">
      <c r="A29" s="186">
        <v>80</v>
      </c>
      <c r="B29" s="190">
        <v>64.400000000000006</v>
      </c>
      <c r="C29" s="190">
        <v>16.899999999999999</v>
      </c>
      <c r="D29" s="190">
        <v>4.0999999999999996</v>
      </c>
      <c r="E29" s="190">
        <v>4.7</v>
      </c>
      <c r="F29" s="190">
        <v>2.2999999999999998</v>
      </c>
      <c r="G29" s="190">
        <v>7.6</v>
      </c>
      <c r="H29" s="190">
        <v>91.4</v>
      </c>
      <c r="I29" s="190">
        <v>0.1</v>
      </c>
      <c r="J29" s="190">
        <v>0.8</v>
      </c>
      <c r="K29" s="190">
        <v>3.4</v>
      </c>
      <c r="L29" s="190">
        <v>1.5</v>
      </c>
      <c r="M29" s="190">
        <v>2.7</v>
      </c>
    </row>
    <row r="30" spans="1:13" ht="11.25" customHeight="1" x14ac:dyDescent="0.25">
      <c r="A30" s="186">
        <v>81</v>
      </c>
      <c r="B30" s="190">
        <v>1.1000000000000001</v>
      </c>
      <c r="C30" s="190">
        <v>14.7</v>
      </c>
      <c r="D30" s="190">
        <v>10</v>
      </c>
      <c r="E30" s="190">
        <v>65.900000000000006</v>
      </c>
      <c r="F30" s="190">
        <v>3.9</v>
      </c>
      <c r="G30" s="190">
        <v>4.5</v>
      </c>
      <c r="H30" s="264">
        <v>3.6</v>
      </c>
      <c r="I30" s="264">
        <v>14.9</v>
      </c>
      <c r="J30" s="264">
        <v>8.4</v>
      </c>
      <c r="K30" s="264">
        <v>35.9</v>
      </c>
      <c r="L30" s="264">
        <v>27.2</v>
      </c>
      <c r="M30" s="264">
        <v>9.9</v>
      </c>
    </row>
    <row r="31" spans="1:13" ht="11.25" customHeight="1" x14ac:dyDescent="0.25">
      <c r="A31" s="186">
        <v>82</v>
      </c>
      <c r="B31" s="190">
        <v>55.9</v>
      </c>
      <c r="C31" s="190">
        <v>14.2</v>
      </c>
      <c r="D31" s="190">
        <v>7.2</v>
      </c>
      <c r="E31" s="190">
        <v>11.1</v>
      </c>
      <c r="F31" s="190">
        <v>1.2</v>
      </c>
      <c r="G31" s="190">
        <v>10.3</v>
      </c>
      <c r="H31" s="190">
        <v>85.3</v>
      </c>
      <c r="I31" s="190">
        <v>0.6</v>
      </c>
      <c r="J31" s="190">
        <v>2.9</v>
      </c>
      <c r="K31" s="190">
        <v>4.8</v>
      </c>
      <c r="L31" s="190">
        <v>1.4</v>
      </c>
      <c r="M31" s="190">
        <v>4.9000000000000004</v>
      </c>
    </row>
    <row r="32" spans="1:13" ht="11.25" customHeight="1" x14ac:dyDescent="0.25">
      <c r="A32" s="186">
        <v>83</v>
      </c>
      <c r="B32" s="190">
        <v>58.7</v>
      </c>
      <c r="C32" s="190">
        <v>17.899999999999999</v>
      </c>
      <c r="D32" s="190">
        <v>6.3</v>
      </c>
      <c r="E32" s="190">
        <v>8.9</v>
      </c>
      <c r="F32" s="190">
        <v>1.6</v>
      </c>
      <c r="G32" s="190">
        <v>6.5</v>
      </c>
      <c r="H32" s="190">
        <v>87.4</v>
      </c>
      <c r="I32" s="190">
        <v>0.7</v>
      </c>
      <c r="J32" s="190">
        <v>2.4</v>
      </c>
      <c r="K32" s="190">
        <v>5.3</v>
      </c>
      <c r="L32" s="190">
        <v>0.9</v>
      </c>
      <c r="M32" s="190">
        <v>3.4</v>
      </c>
    </row>
    <row r="33" spans="1:16" ht="11.25" customHeight="1" x14ac:dyDescent="0.25">
      <c r="A33" s="186">
        <v>85</v>
      </c>
      <c r="B33" s="190">
        <v>64.5</v>
      </c>
      <c r="C33" s="190">
        <v>25.3</v>
      </c>
      <c r="D33" s="190">
        <v>5.5</v>
      </c>
      <c r="E33" s="190">
        <v>2.6</v>
      </c>
      <c r="F33" s="190">
        <v>0.9</v>
      </c>
      <c r="G33" s="190">
        <v>1.3</v>
      </c>
      <c r="H33" s="190">
        <v>93</v>
      </c>
      <c r="I33" s="190">
        <v>0.1</v>
      </c>
      <c r="J33" s="190">
        <v>0.8</v>
      </c>
      <c r="K33" s="190">
        <v>4.4000000000000004</v>
      </c>
      <c r="L33" s="190">
        <v>0.5</v>
      </c>
      <c r="M33" s="190">
        <v>1.2</v>
      </c>
    </row>
    <row r="34" spans="1:16" ht="11.25" customHeight="1" x14ac:dyDescent="0.25">
      <c r="A34" s="186">
        <v>87</v>
      </c>
      <c r="B34" s="190">
        <v>67.5</v>
      </c>
      <c r="C34" s="190">
        <v>7.9</v>
      </c>
      <c r="D34" s="190">
        <v>2.2999999999999998</v>
      </c>
      <c r="E34" s="190">
        <v>4</v>
      </c>
      <c r="F34" s="190">
        <v>2.2000000000000002</v>
      </c>
      <c r="G34" s="190">
        <v>16.100000000000001</v>
      </c>
      <c r="H34" s="190">
        <v>90</v>
      </c>
      <c r="I34" s="190">
        <v>0.2</v>
      </c>
      <c r="J34" s="190">
        <v>0.6</v>
      </c>
      <c r="K34" s="190">
        <v>2.4</v>
      </c>
      <c r="L34" s="190">
        <v>1</v>
      </c>
      <c r="M34" s="190">
        <v>5.7</v>
      </c>
    </row>
    <row r="35" spans="1:16" ht="11.25" customHeight="1" x14ac:dyDescent="0.25">
      <c r="A35" s="186">
        <v>88</v>
      </c>
      <c r="B35" s="190">
        <v>63.2</v>
      </c>
      <c r="C35" s="190">
        <v>19.5</v>
      </c>
      <c r="D35" s="190">
        <v>1.9</v>
      </c>
      <c r="E35" s="190">
        <v>3</v>
      </c>
      <c r="F35" s="190">
        <v>1.2</v>
      </c>
      <c r="G35" s="190">
        <v>11.1</v>
      </c>
      <c r="H35" s="190">
        <v>92.6</v>
      </c>
      <c r="I35" s="190">
        <v>0.3</v>
      </c>
      <c r="J35" s="190">
        <v>0.3</v>
      </c>
      <c r="K35" s="190">
        <v>2.2000000000000002</v>
      </c>
      <c r="L35" s="190">
        <v>0.7</v>
      </c>
      <c r="M35" s="190">
        <v>3.9</v>
      </c>
    </row>
    <row r="36" spans="1:16" ht="11.25" customHeight="1" x14ac:dyDescent="0.25">
      <c r="A36" s="186">
        <v>89</v>
      </c>
      <c r="B36" s="190">
        <v>61.5</v>
      </c>
      <c r="C36" s="190">
        <v>12.7</v>
      </c>
      <c r="D36" s="190">
        <v>4.5999999999999996</v>
      </c>
      <c r="E36" s="190">
        <v>6.2</v>
      </c>
      <c r="F36" s="190">
        <v>1.9</v>
      </c>
      <c r="G36" s="190">
        <v>13.1</v>
      </c>
      <c r="H36" s="190">
        <v>89.3</v>
      </c>
      <c r="I36" s="190">
        <v>0.7</v>
      </c>
      <c r="J36" s="190">
        <v>0.8</v>
      </c>
      <c r="K36" s="190">
        <v>4</v>
      </c>
      <c r="L36" s="190">
        <v>0.7</v>
      </c>
      <c r="M36" s="190">
        <v>4.5</v>
      </c>
    </row>
    <row r="37" spans="1:16" ht="11.25" customHeight="1" x14ac:dyDescent="0.25">
      <c r="A37" s="186">
        <v>90</v>
      </c>
      <c r="B37" s="190">
        <v>55.5</v>
      </c>
      <c r="C37" s="190">
        <v>19.3</v>
      </c>
      <c r="D37" s="190">
        <v>5.0999999999999996</v>
      </c>
      <c r="E37" s="190">
        <v>11.3</v>
      </c>
      <c r="F37" s="190">
        <v>2.4</v>
      </c>
      <c r="G37" s="190">
        <v>6.4</v>
      </c>
      <c r="H37" s="190">
        <v>86.1</v>
      </c>
      <c r="I37" s="190">
        <v>0.5</v>
      </c>
      <c r="J37" s="190">
        <v>3.8</v>
      </c>
      <c r="K37" s="190">
        <v>5.6</v>
      </c>
      <c r="L37" s="190">
        <v>1</v>
      </c>
      <c r="M37" s="190">
        <v>3.1</v>
      </c>
    </row>
    <row r="38" spans="1:16" ht="11.25" customHeight="1" x14ac:dyDescent="0.25">
      <c r="A38" s="186">
        <v>91</v>
      </c>
      <c r="B38" s="190">
        <v>71.3</v>
      </c>
      <c r="C38" s="190">
        <v>12.3</v>
      </c>
      <c r="D38" s="190">
        <v>3.4</v>
      </c>
      <c r="E38" s="190">
        <v>4.8</v>
      </c>
      <c r="F38" s="190">
        <v>2</v>
      </c>
      <c r="G38" s="190">
        <v>6.3</v>
      </c>
      <c r="H38" s="190">
        <v>91.3</v>
      </c>
      <c r="I38" s="190">
        <v>0.7</v>
      </c>
      <c r="J38" s="190">
        <v>1.1000000000000001</v>
      </c>
      <c r="K38" s="190">
        <v>3.1</v>
      </c>
      <c r="L38" s="190">
        <v>1</v>
      </c>
      <c r="M38" s="190">
        <v>2.9</v>
      </c>
    </row>
    <row r="39" spans="1:16" ht="11.25" customHeight="1" x14ac:dyDescent="0.25">
      <c r="A39" s="186">
        <v>92</v>
      </c>
      <c r="B39" s="190">
        <v>74.7</v>
      </c>
      <c r="C39" s="190">
        <v>12.1</v>
      </c>
      <c r="D39" s="190">
        <v>2.7</v>
      </c>
      <c r="E39" s="190">
        <v>4.3</v>
      </c>
      <c r="F39" s="190">
        <v>2.4</v>
      </c>
      <c r="G39" s="190">
        <v>3.8</v>
      </c>
      <c r="H39" s="190">
        <v>92.8</v>
      </c>
      <c r="I39" s="190">
        <v>0.5</v>
      </c>
      <c r="J39" s="190">
        <v>0.7</v>
      </c>
      <c r="K39" s="190">
        <v>2.9</v>
      </c>
      <c r="L39" s="190">
        <v>1</v>
      </c>
      <c r="M39" s="190">
        <v>2.1</v>
      </c>
    </row>
    <row r="40" spans="1:16" ht="11.25" customHeight="1" x14ac:dyDescent="0.25">
      <c r="A40" s="186">
        <v>93</v>
      </c>
      <c r="B40" s="190">
        <v>64.400000000000006</v>
      </c>
      <c r="C40" s="190">
        <v>17.2</v>
      </c>
      <c r="D40" s="190">
        <v>3</v>
      </c>
      <c r="E40" s="190">
        <v>4.5999999999999996</v>
      </c>
      <c r="F40" s="190">
        <v>2.5</v>
      </c>
      <c r="G40" s="190">
        <v>8.4</v>
      </c>
      <c r="H40" s="190">
        <v>89.8</v>
      </c>
      <c r="I40" s="190">
        <v>0.4</v>
      </c>
      <c r="J40" s="190">
        <v>0.6</v>
      </c>
      <c r="K40" s="190">
        <v>4.4000000000000004</v>
      </c>
      <c r="L40" s="190">
        <v>1.2</v>
      </c>
      <c r="M40" s="190">
        <v>3.7</v>
      </c>
    </row>
    <row r="41" spans="1:16" ht="11.25" customHeight="1" x14ac:dyDescent="0.25">
      <c r="A41" s="186">
        <v>94</v>
      </c>
      <c r="B41" s="190">
        <v>71.2</v>
      </c>
      <c r="C41" s="190">
        <v>11.7</v>
      </c>
      <c r="D41" s="190">
        <v>3.8</v>
      </c>
      <c r="E41" s="190">
        <v>5.9</v>
      </c>
      <c r="F41" s="190">
        <v>2.2999999999999998</v>
      </c>
      <c r="G41" s="190">
        <v>5.0999999999999996</v>
      </c>
      <c r="H41" s="190">
        <v>89.7</v>
      </c>
      <c r="I41" s="190">
        <v>0.6</v>
      </c>
      <c r="J41" s="190">
        <v>0</v>
      </c>
      <c r="K41" s="190">
        <v>4.0999999999999996</v>
      </c>
      <c r="L41" s="190">
        <v>1.3</v>
      </c>
      <c r="M41" s="190">
        <v>4.2</v>
      </c>
    </row>
    <row r="42" spans="1:16" ht="11.25" customHeight="1" x14ac:dyDescent="0.25">
      <c r="A42" s="186">
        <v>95</v>
      </c>
      <c r="B42" s="190">
        <v>67.3</v>
      </c>
      <c r="C42" s="190">
        <v>14.1</v>
      </c>
      <c r="D42" s="190">
        <v>4.8</v>
      </c>
      <c r="E42" s="190">
        <v>6</v>
      </c>
      <c r="F42" s="190">
        <v>2.2999999999999998</v>
      </c>
      <c r="G42" s="190">
        <v>5.4</v>
      </c>
      <c r="H42" s="190">
        <v>89.4</v>
      </c>
      <c r="I42" s="190">
        <v>0.5</v>
      </c>
      <c r="J42" s="190">
        <v>1.2</v>
      </c>
      <c r="K42" s="190">
        <v>4.5</v>
      </c>
      <c r="L42" s="190">
        <v>1.1000000000000001</v>
      </c>
      <c r="M42" s="190">
        <v>3.4</v>
      </c>
    </row>
    <row r="43" spans="1:16" ht="11.25" customHeight="1" x14ac:dyDescent="0.25">
      <c r="A43" s="186">
        <v>971</v>
      </c>
      <c r="B43" s="190">
        <v>46.4</v>
      </c>
      <c r="C43" s="190">
        <v>28.9</v>
      </c>
      <c r="D43" s="190">
        <v>0.1</v>
      </c>
      <c r="E43" s="190">
        <v>6.7</v>
      </c>
      <c r="F43" s="190">
        <v>5.8</v>
      </c>
      <c r="G43" s="190">
        <v>12.1</v>
      </c>
      <c r="H43" s="190">
        <v>92</v>
      </c>
      <c r="I43" s="190">
        <v>1.5</v>
      </c>
      <c r="J43" s="190">
        <v>0</v>
      </c>
      <c r="K43" s="190">
        <v>2.5</v>
      </c>
      <c r="L43" s="190">
        <v>1.1000000000000001</v>
      </c>
      <c r="M43" s="190">
        <v>2.8</v>
      </c>
    </row>
    <row r="44" spans="1:16" ht="11.25" customHeight="1" x14ac:dyDescent="0.25">
      <c r="A44" s="186">
        <v>974</v>
      </c>
      <c r="B44" s="264">
        <v>1.3</v>
      </c>
      <c r="C44" s="264">
        <v>17.8</v>
      </c>
      <c r="D44" s="264">
        <v>17.2</v>
      </c>
      <c r="E44" s="264">
        <v>57</v>
      </c>
      <c r="F44" s="264">
        <v>2.1</v>
      </c>
      <c r="G44" s="264">
        <v>4.5</v>
      </c>
      <c r="H44" s="264">
        <v>3.3</v>
      </c>
      <c r="I44" s="264">
        <v>14.2</v>
      </c>
      <c r="J44" s="264">
        <v>13.3</v>
      </c>
      <c r="K44" s="264">
        <v>43.2</v>
      </c>
      <c r="L44" s="264">
        <v>14.2</v>
      </c>
      <c r="M44" s="264">
        <v>11.8</v>
      </c>
    </row>
    <row r="45" spans="1:16" ht="11.25" customHeight="1" x14ac:dyDescent="0.25">
      <c r="A45" s="280" t="s">
        <v>422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99"/>
      <c r="O45" s="299"/>
      <c r="P45" s="299"/>
    </row>
    <row r="46" spans="1:16" ht="11.25" customHeight="1" x14ac:dyDescent="0.25">
      <c r="A46" s="263"/>
      <c r="B46" s="407" t="s">
        <v>410</v>
      </c>
      <c r="C46" s="407"/>
      <c r="D46" s="407"/>
      <c r="E46" s="407"/>
      <c r="F46" s="407"/>
      <c r="G46" s="407"/>
      <c r="H46" s="407"/>
      <c r="I46" s="126"/>
      <c r="J46" s="126"/>
      <c r="K46" s="126"/>
      <c r="L46" s="126"/>
      <c r="M46" s="126"/>
    </row>
    <row r="47" spans="1:16" ht="11.25" customHeight="1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</row>
    <row r="48" spans="1:16" ht="11.25" customHeight="1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</row>
    <row r="49" s="282" customFormat="1" ht="11.25" customHeight="1" x14ac:dyDescent="0.25"/>
    <row r="50" s="282" customFormat="1" ht="11.25" customHeight="1" x14ac:dyDescent="0.25"/>
    <row r="51" s="282" customFormat="1" ht="11.25" customHeight="1" x14ac:dyDescent="0.25"/>
    <row r="52" s="282" customFormat="1" ht="11.25" customHeight="1" x14ac:dyDescent="0.25"/>
    <row r="53" s="282" customFormat="1" ht="11.25" customHeight="1" x14ac:dyDescent="0.25"/>
    <row r="54" s="282" customFormat="1" ht="11.25" customHeight="1" x14ac:dyDescent="0.25"/>
    <row r="55" s="282" customFormat="1" ht="11.25" customHeight="1" x14ac:dyDescent="0.25"/>
    <row r="56" s="282" customFormat="1" ht="11.25" customHeight="1" x14ac:dyDescent="0.25"/>
    <row r="57" s="282" customFormat="1" ht="11.25" customHeight="1" x14ac:dyDescent="0.25"/>
    <row r="58" s="282" customFormat="1" ht="11.25" customHeight="1" x14ac:dyDescent="0.25"/>
    <row r="59" s="282" customFormat="1" ht="11.25" customHeigh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</sheetData>
  <mergeCells count="4">
    <mergeCell ref="A1:A3"/>
    <mergeCell ref="B1:G2"/>
    <mergeCell ref="H1:M2"/>
    <mergeCell ref="B46:H46"/>
  </mergeCells>
  <phoneticPr fontId="11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1.25" x14ac:dyDescent="0.2"/>
  <cols>
    <col min="1" max="1" width="13.85546875" style="125" customWidth="1"/>
    <col min="2" max="4" width="11.42578125" style="125"/>
    <col min="5" max="5" width="13.85546875" style="125" customWidth="1"/>
    <col min="6" max="6" width="11.42578125" style="125"/>
    <col min="7" max="7" width="12.7109375" style="125" customWidth="1"/>
    <col min="8" max="9" width="11.42578125" style="125"/>
    <col min="10" max="10" width="17.28515625" style="125" customWidth="1"/>
    <col min="11" max="16384" width="11.42578125" style="125"/>
  </cols>
  <sheetData>
    <row r="1" spans="1:10" ht="12.75" customHeight="1" x14ac:dyDescent="0.2">
      <c r="A1" s="416" t="s">
        <v>390</v>
      </c>
      <c r="B1" s="417" t="s">
        <v>430</v>
      </c>
      <c r="C1" s="417"/>
      <c r="D1" s="417"/>
      <c r="E1" s="417"/>
      <c r="F1" s="419" t="s">
        <v>431</v>
      </c>
      <c r="G1" s="419" t="s">
        <v>432</v>
      </c>
      <c r="H1" s="421" t="s">
        <v>433</v>
      </c>
      <c r="I1" s="421"/>
      <c r="J1" s="421"/>
    </row>
    <row r="2" spans="1:10" ht="19.5" customHeight="1" x14ac:dyDescent="0.2">
      <c r="A2" s="413"/>
      <c r="B2" s="418"/>
      <c r="C2" s="418"/>
      <c r="D2" s="418"/>
      <c r="E2" s="418"/>
      <c r="F2" s="420"/>
      <c r="G2" s="420"/>
      <c r="H2" s="421"/>
      <c r="I2" s="421"/>
      <c r="J2" s="421"/>
    </row>
    <row r="3" spans="1:10" ht="41.25" customHeight="1" x14ac:dyDescent="0.2">
      <c r="A3" s="413"/>
      <c r="B3" s="186" t="s">
        <v>434</v>
      </c>
      <c r="C3" s="186" t="s">
        <v>435</v>
      </c>
      <c r="D3" s="186" t="s">
        <v>436</v>
      </c>
      <c r="E3" s="186" t="s">
        <v>437</v>
      </c>
      <c r="F3" s="420"/>
      <c r="G3" s="420"/>
      <c r="H3" s="186" t="s">
        <v>438</v>
      </c>
      <c r="I3" s="186" t="s">
        <v>439</v>
      </c>
      <c r="J3" s="186" t="s">
        <v>440</v>
      </c>
    </row>
    <row r="4" spans="1:10" ht="14.25" customHeight="1" x14ac:dyDescent="0.2">
      <c r="A4" s="187" t="s">
        <v>409</v>
      </c>
      <c r="B4" s="188">
        <v>2.9</v>
      </c>
      <c r="C4" s="188">
        <v>21.7</v>
      </c>
      <c r="D4" s="188">
        <v>24</v>
      </c>
      <c r="E4" s="188">
        <v>51.3</v>
      </c>
      <c r="F4" s="188">
        <v>2.8</v>
      </c>
      <c r="G4" s="188">
        <v>0.8</v>
      </c>
      <c r="H4" s="188">
        <v>1.5</v>
      </c>
      <c r="I4" s="188">
        <v>97.6</v>
      </c>
      <c r="J4" s="188">
        <v>0.8</v>
      </c>
    </row>
    <row r="5" spans="1:10" x14ac:dyDescent="0.2">
      <c r="A5" s="189" t="s">
        <v>799</v>
      </c>
      <c r="B5" s="190">
        <v>3.2</v>
      </c>
      <c r="C5" s="190">
        <v>23.9</v>
      </c>
      <c r="D5" s="190">
        <v>24.4</v>
      </c>
      <c r="E5" s="190">
        <v>48.4</v>
      </c>
      <c r="F5" s="190">
        <v>3.4</v>
      </c>
      <c r="G5" s="190"/>
      <c r="H5" s="190">
        <v>1</v>
      </c>
      <c r="I5" s="190">
        <v>99</v>
      </c>
      <c r="J5" s="190">
        <v>0</v>
      </c>
    </row>
    <row r="6" spans="1:10" x14ac:dyDescent="0.2">
      <c r="A6" s="189" t="s">
        <v>810</v>
      </c>
      <c r="B6" s="190">
        <v>2.9</v>
      </c>
      <c r="C6" s="190">
        <v>27.5</v>
      </c>
      <c r="D6" s="190">
        <v>27.4</v>
      </c>
      <c r="E6" s="190">
        <v>42.2</v>
      </c>
      <c r="F6" s="190">
        <v>2.9</v>
      </c>
      <c r="G6" s="190">
        <v>0</v>
      </c>
      <c r="H6" s="190">
        <v>0.7</v>
      </c>
      <c r="I6" s="190">
        <v>99</v>
      </c>
      <c r="J6" s="190">
        <v>0.3</v>
      </c>
    </row>
    <row r="7" spans="1:10" x14ac:dyDescent="0.2">
      <c r="A7" s="189" t="s">
        <v>801</v>
      </c>
      <c r="B7" s="190"/>
      <c r="C7" s="190"/>
      <c r="D7" s="190"/>
      <c r="E7" s="190"/>
      <c r="F7" s="190">
        <v>2.4</v>
      </c>
      <c r="G7" s="190"/>
      <c r="H7" s="190">
        <v>2.5</v>
      </c>
      <c r="I7" s="190">
        <v>97</v>
      </c>
      <c r="J7" s="190">
        <v>0.6</v>
      </c>
    </row>
    <row r="8" spans="1:10" x14ac:dyDescent="0.2">
      <c r="A8" s="189" t="s">
        <v>717</v>
      </c>
      <c r="B8" s="190"/>
      <c r="C8" s="190"/>
      <c r="D8" s="190"/>
      <c r="E8" s="190"/>
      <c r="F8" s="190">
        <v>2.8</v>
      </c>
      <c r="G8" s="190"/>
      <c r="H8" s="190">
        <v>1.6</v>
      </c>
      <c r="I8" s="190">
        <v>98.4</v>
      </c>
      <c r="J8" s="190">
        <v>0</v>
      </c>
    </row>
    <row r="9" spans="1:10" x14ac:dyDescent="0.2">
      <c r="A9" s="189" t="s">
        <v>785</v>
      </c>
      <c r="B9" s="264">
        <v>16.2</v>
      </c>
      <c r="C9" s="264">
        <v>16.100000000000001</v>
      </c>
      <c r="D9" s="264">
        <v>50.3</v>
      </c>
      <c r="E9" s="264">
        <v>17.399999999999999</v>
      </c>
      <c r="F9" s="190">
        <v>0.8</v>
      </c>
      <c r="G9" s="190"/>
      <c r="H9" s="264">
        <v>0</v>
      </c>
      <c r="I9" s="264">
        <v>100</v>
      </c>
      <c r="J9" s="264">
        <v>0</v>
      </c>
    </row>
    <row r="10" spans="1:10" x14ac:dyDescent="0.2">
      <c r="A10" s="186">
        <v>10</v>
      </c>
      <c r="B10" s="190">
        <v>3.2</v>
      </c>
      <c r="C10" s="190">
        <v>34.200000000000003</v>
      </c>
      <c r="D10" s="190">
        <v>22.1</v>
      </c>
      <c r="E10" s="190">
        <v>40.5</v>
      </c>
      <c r="F10" s="190">
        <v>2.4</v>
      </c>
      <c r="G10" s="190"/>
      <c r="H10" s="190">
        <v>0.3</v>
      </c>
      <c r="I10" s="190">
        <v>99.6</v>
      </c>
      <c r="J10" s="190">
        <v>0.1</v>
      </c>
    </row>
    <row r="11" spans="1:10" x14ac:dyDescent="0.2">
      <c r="A11" s="186">
        <v>11</v>
      </c>
      <c r="B11" s="190">
        <v>3</v>
      </c>
      <c r="C11" s="190">
        <v>25.9</v>
      </c>
      <c r="D11" s="190">
        <v>30.5</v>
      </c>
      <c r="E11" s="190">
        <v>40.6</v>
      </c>
      <c r="F11" s="190">
        <v>2.9</v>
      </c>
      <c r="G11" s="190"/>
      <c r="H11" s="190">
        <v>1.4</v>
      </c>
      <c r="I11" s="190">
        <v>98.6</v>
      </c>
      <c r="J11" s="190">
        <v>0.1</v>
      </c>
    </row>
    <row r="12" spans="1:10" x14ac:dyDescent="0.2">
      <c r="A12" s="186">
        <v>12</v>
      </c>
      <c r="B12" s="190">
        <v>1.1000000000000001</v>
      </c>
      <c r="C12" s="190">
        <v>20.2</v>
      </c>
      <c r="D12" s="190">
        <v>27</v>
      </c>
      <c r="E12" s="190">
        <v>51.7</v>
      </c>
      <c r="F12" s="190">
        <v>2.8</v>
      </c>
      <c r="G12" s="190"/>
      <c r="H12" s="190">
        <v>2</v>
      </c>
      <c r="I12" s="190">
        <v>98</v>
      </c>
      <c r="J12" s="190">
        <v>0</v>
      </c>
    </row>
    <row r="13" spans="1:10" x14ac:dyDescent="0.2">
      <c r="A13" s="186">
        <v>13</v>
      </c>
      <c r="B13" s="190">
        <v>3.1</v>
      </c>
      <c r="C13" s="190">
        <v>18.399999999999999</v>
      </c>
      <c r="D13" s="190">
        <v>23.2</v>
      </c>
      <c r="E13" s="190">
        <v>55.3</v>
      </c>
      <c r="F13" s="190">
        <v>2.9</v>
      </c>
      <c r="G13" s="190">
        <v>0</v>
      </c>
      <c r="H13" s="190"/>
      <c r="I13" s="190"/>
      <c r="J13" s="190"/>
    </row>
    <row r="14" spans="1:10" x14ac:dyDescent="0.2">
      <c r="A14" s="186">
        <v>14</v>
      </c>
      <c r="B14" s="190">
        <v>1.8</v>
      </c>
      <c r="C14" s="190">
        <v>24.9</v>
      </c>
      <c r="D14" s="190">
        <v>24.8</v>
      </c>
      <c r="E14" s="190">
        <v>48.5</v>
      </c>
      <c r="F14" s="190">
        <v>2.4</v>
      </c>
      <c r="G14" s="190"/>
      <c r="H14" s="190">
        <v>0.1</v>
      </c>
      <c r="I14" s="190">
        <v>99.9</v>
      </c>
      <c r="J14" s="190">
        <v>0</v>
      </c>
    </row>
    <row r="15" spans="1:10" x14ac:dyDescent="0.2">
      <c r="A15" s="186">
        <v>15</v>
      </c>
      <c r="B15" s="190">
        <v>2.1</v>
      </c>
      <c r="C15" s="190">
        <v>24.1</v>
      </c>
      <c r="D15" s="190">
        <v>20.8</v>
      </c>
      <c r="E15" s="190">
        <v>53</v>
      </c>
      <c r="F15" s="190">
        <v>2.4</v>
      </c>
      <c r="G15" s="190"/>
      <c r="H15" s="190">
        <v>0.9</v>
      </c>
      <c r="I15" s="190">
        <v>99.1</v>
      </c>
      <c r="J15" s="190">
        <v>0</v>
      </c>
    </row>
    <row r="16" spans="1:10" x14ac:dyDescent="0.2">
      <c r="A16" s="186">
        <v>16</v>
      </c>
      <c r="B16" s="190">
        <v>3</v>
      </c>
      <c r="C16" s="190">
        <v>23.6</v>
      </c>
      <c r="D16" s="190">
        <v>29.4</v>
      </c>
      <c r="E16" s="190">
        <v>44</v>
      </c>
      <c r="F16" s="190">
        <v>0</v>
      </c>
      <c r="G16" s="190"/>
      <c r="H16" s="190">
        <v>0.4</v>
      </c>
      <c r="I16" s="190">
        <v>99.5</v>
      </c>
      <c r="J16" s="190">
        <v>0</v>
      </c>
    </row>
    <row r="17" spans="1:10" x14ac:dyDescent="0.2">
      <c r="A17" s="186">
        <v>17</v>
      </c>
      <c r="B17" s="190">
        <v>2</v>
      </c>
      <c r="C17" s="190">
        <v>25.3</v>
      </c>
      <c r="D17" s="190">
        <v>25.8</v>
      </c>
      <c r="E17" s="190">
        <v>46.9</v>
      </c>
      <c r="F17" s="190">
        <v>2.7</v>
      </c>
      <c r="G17" s="190"/>
      <c r="H17" s="190">
        <v>0.7</v>
      </c>
      <c r="I17" s="190">
        <v>99.2</v>
      </c>
      <c r="J17" s="190">
        <v>0.1</v>
      </c>
    </row>
    <row r="18" spans="1:10" x14ac:dyDescent="0.2">
      <c r="A18" s="186">
        <v>19</v>
      </c>
      <c r="B18" s="190">
        <v>4.8</v>
      </c>
      <c r="C18" s="190">
        <v>26.5</v>
      </c>
      <c r="D18" s="190">
        <v>26</v>
      </c>
      <c r="E18" s="190">
        <v>42.8</v>
      </c>
      <c r="F18" s="190">
        <v>3.2</v>
      </c>
      <c r="G18" s="190"/>
      <c r="H18" s="190">
        <v>0.1</v>
      </c>
      <c r="I18" s="190">
        <v>99.8</v>
      </c>
      <c r="J18" s="190">
        <v>0</v>
      </c>
    </row>
    <row r="19" spans="1:10" x14ac:dyDescent="0.2">
      <c r="A19" s="186">
        <v>21</v>
      </c>
      <c r="B19" s="190">
        <v>2</v>
      </c>
      <c r="C19" s="190">
        <v>19.3</v>
      </c>
      <c r="D19" s="190">
        <v>24.6</v>
      </c>
      <c r="E19" s="190">
        <v>54.1</v>
      </c>
      <c r="F19" s="190">
        <v>2.6</v>
      </c>
      <c r="G19" s="190">
        <v>0</v>
      </c>
      <c r="H19" s="190">
        <v>0.3</v>
      </c>
      <c r="I19" s="190">
        <v>99.5</v>
      </c>
      <c r="J19" s="190">
        <v>0.1</v>
      </c>
    </row>
    <row r="20" spans="1:10" x14ac:dyDescent="0.2">
      <c r="A20" s="186">
        <v>22</v>
      </c>
      <c r="B20" s="190">
        <v>1.2</v>
      </c>
      <c r="C20" s="190">
        <v>24.8</v>
      </c>
      <c r="D20" s="190">
        <v>25</v>
      </c>
      <c r="E20" s="190">
        <v>49</v>
      </c>
      <c r="F20" s="190">
        <v>3.2</v>
      </c>
      <c r="G20" s="190"/>
      <c r="H20" s="190">
        <v>0.7</v>
      </c>
      <c r="I20" s="190">
        <v>99.2</v>
      </c>
      <c r="J20" s="190">
        <v>0</v>
      </c>
    </row>
    <row r="21" spans="1:10" x14ac:dyDescent="0.2">
      <c r="A21" s="186">
        <v>24</v>
      </c>
      <c r="B21" s="190">
        <v>4.3</v>
      </c>
      <c r="C21" s="190">
        <v>30.8</v>
      </c>
      <c r="D21" s="190">
        <v>25.3</v>
      </c>
      <c r="E21" s="190">
        <v>39.6</v>
      </c>
      <c r="F21" s="190">
        <v>2.7</v>
      </c>
      <c r="G21" s="190"/>
      <c r="H21" s="190">
        <v>1.1000000000000001</v>
      </c>
      <c r="I21" s="190">
        <v>98.9</v>
      </c>
      <c r="J21" s="190">
        <v>0</v>
      </c>
    </row>
    <row r="22" spans="1:10" x14ac:dyDescent="0.2">
      <c r="A22" s="186">
        <v>25</v>
      </c>
      <c r="B22" s="190">
        <v>3.7</v>
      </c>
      <c r="C22" s="190">
        <v>29.4</v>
      </c>
      <c r="D22" s="190">
        <v>23.5</v>
      </c>
      <c r="E22" s="190">
        <v>43.3</v>
      </c>
      <c r="F22" s="190">
        <v>4.4000000000000004</v>
      </c>
      <c r="G22" s="190"/>
      <c r="H22" s="264">
        <v>0.4</v>
      </c>
      <c r="I22" s="264">
        <v>88.7</v>
      </c>
      <c r="J22" s="264">
        <v>10.8</v>
      </c>
    </row>
    <row r="23" spans="1:10" x14ac:dyDescent="0.2">
      <c r="A23" s="186">
        <v>26</v>
      </c>
      <c r="B23" s="190">
        <v>2.7</v>
      </c>
      <c r="C23" s="190">
        <v>25.3</v>
      </c>
      <c r="D23" s="190">
        <v>26</v>
      </c>
      <c r="E23" s="190">
        <v>46</v>
      </c>
      <c r="F23" s="190">
        <v>3.1</v>
      </c>
      <c r="G23" s="190">
        <v>0.1</v>
      </c>
      <c r="H23" s="190">
        <v>1.5</v>
      </c>
      <c r="I23" s="190">
        <v>97.5</v>
      </c>
      <c r="J23" s="190">
        <v>1</v>
      </c>
    </row>
    <row r="24" spans="1:10" x14ac:dyDescent="0.2">
      <c r="A24" s="186">
        <v>27</v>
      </c>
      <c r="B24" s="190">
        <v>3.3</v>
      </c>
      <c r="C24" s="190">
        <v>25.4</v>
      </c>
      <c r="D24" s="190">
        <v>28.5</v>
      </c>
      <c r="E24" s="190">
        <v>42.9</v>
      </c>
      <c r="F24" s="190">
        <v>2.8</v>
      </c>
      <c r="G24" s="190">
        <v>0.1</v>
      </c>
      <c r="H24" s="190">
        <v>0.4</v>
      </c>
      <c r="I24" s="190">
        <v>99.3</v>
      </c>
      <c r="J24" s="190">
        <v>0.2</v>
      </c>
    </row>
    <row r="25" spans="1:10" x14ac:dyDescent="0.2">
      <c r="A25" s="186">
        <v>28</v>
      </c>
      <c r="B25" s="190">
        <v>2.8</v>
      </c>
      <c r="C25" s="190">
        <v>24.9</v>
      </c>
      <c r="D25" s="190">
        <v>25.6</v>
      </c>
      <c r="E25" s="190">
        <v>46.7</v>
      </c>
      <c r="F25" s="190">
        <v>3</v>
      </c>
      <c r="G25" s="190"/>
      <c r="H25" s="190">
        <v>5</v>
      </c>
      <c r="I25" s="190">
        <v>95</v>
      </c>
      <c r="J25" s="190">
        <v>0</v>
      </c>
    </row>
    <row r="26" spans="1:10" x14ac:dyDescent="0.2">
      <c r="A26" s="186" t="s">
        <v>832</v>
      </c>
      <c r="B26" s="190"/>
      <c r="C26" s="190"/>
      <c r="D26" s="190"/>
      <c r="E26" s="190"/>
      <c r="F26" s="190">
        <v>2.6</v>
      </c>
      <c r="G26" s="190">
        <v>5.0999999999999996</v>
      </c>
      <c r="H26" s="190">
        <v>19</v>
      </c>
      <c r="I26" s="190">
        <v>81</v>
      </c>
      <c r="J26" s="190">
        <v>0</v>
      </c>
    </row>
    <row r="27" spans="1:10" x14ac:dyDescent="0.2">
      <c r="A27" s="186" t="s">
        <v>834</v>
      </c>
      <c r="B27" s="190">
        <v>3.6</v>
      </c>
      <c r="C27" s="190">
        <v>30</v>
      </c>
      <c r="D27" s="190">
        <v>23.7</v>
      </c>
      <c r="E27" s="190">
        <v>42.8</v>
      </c>
      <c r="F27" s="190">
        <v>3.5</v>
      </c>
      <c r="G27" s="190"/>
      <c r="H27" s="190">
        <v>0.8</v>
      </c>
      <c r="I27" s="190">
        <v>99.2</v>
      </c>
      <c r="J27" s="190">
        <v>0</v>
      </c>
    </row>
    <row r="28" spans="1:10" x14ac:dyDescent="0.2">
      <c r="A28" s="186">
        <v>32</v>
      </c>
      <c r="B28" s="190">
        <v>2.4</v>
      </c>
      <c r="C28" s="190">
        <v>20.8</v>
      </c>
      <c r="D28" s="190">
        <v>29.3</v>
      </c>
      <c r="E28" s="190">
        <v>47.5</v>
      </c>
      <c r="F28" s="190">
        <v>1.4</v>
      </c>
      <c r="G28" s="190">
        <v>0.5</v>
      </c>
      <c r="H28" s="264">
        <v>0.6</v>
      </c>
      <c r="I28" s="264">
        <v>75.3</v>
      </c>
      <c r="J28" s="264">
        <v>24.1</v>
      </c>
    </row>
    <row r="29" spans="1:10" x14ac:dyDescent="0.2">
      <c r="A29" s="186">
        <v>33</v>
      </c>
      <c r="B29" s="190">
        <v>2.6</v>
      </c>
      <c r="C29" s="190">
        <v>21.4</v>
      </c>
      <c r="D29" s="190">
        <v>22</v>
      </c>
      <c r="E29" s="190">
        <v>54</v>
      </c>
      <c r="F29" s="190">
        <v>0</v>
      </c>
      <c r="G29" s="190"/>
      <c r="H29" s="190">
        <v>2.1</v>
      </c>
      <c r="I29" s="190">
        <v>97.8</v>
      </c>
      <c r="J29" s="190">
        <v>0</v>
      </c>
    </row>
    <row r="30" spans="1:10" x14ac:dyDescent="0.2">
      <c r="A30" s="186">
        <v>34</v>
      </c>
      <c r="B30" s="190">
        <v>2.7</v>
      </c>
      <c r="C30" s="190">
        <v>21.4</v>
      </c>
      <c r="D30" s="190">
        <v>23.1</v>
      </c>
      <c r="E30" s="190">
        <v>52.8</v>
      </c>
      <c r="F30" s="190">
        <v>3.3</v>
      </c>
      <c r="G30" s="190"/>
      <c r="H30" s="190">
        <v>2.8</v>
      </c>
      <c r="I30" s="190">
        <v>97.2</v>
      </c>
      <c r="J30" s="190">
        <v>0</v>
      </c>
    </row>
    <row r="31" spans="1:10" x14ac:dyDescent="0.2">
      <c r="A31" s="186">
        <v>35</v>
      </c>
      <c r="B31" s="190">
        <v>1.6</v>
      </c>
      <c r="C31" s="190">
        <v>18.399999999999999</v>
      </c>
      <c r="D31" s="190">
        <v>23.2</v>
      </c>
      <c r="E31" s="190">
        <v>56.8</v>
      </c>
      <c r="F31" s="190">
        <v>3.1</v>
      </c>
      <c r="G31" s="190"/>
      <c r="H31" s="190">
        <v>0.7</v>
      </c>
      <c r="I31" s="190">
        <v>98.9</v>
      </c>
      <c r="J31" s="190">
        <v>0.4</v>
      </c>
    </row>
    <row r="32" spans="1:10" x14ac:dyDescent="0.2">
      <c r="A32" s="186">
        <v>36</v>
      </c>
      <c r="B32" s="190">
        <v>2.5</v>
      </c>
      <c r="C32" s="190">
        <v>26.7</v>
      </c>
      <c r="D32" s="190">
        <v>31</v>
      </c>
      <c r="E32" s="190">
        <v>39.799999999999997</v>
      </c>
      <c r="F32" s="190">
        <v>2.7</v>
      </c>
      <c r="G32" s="190"/>
      <c r="H32" s="190">
        <v>0.3</v>
      </c>
      <c r="I32" s="190">
        <v>99.6</v>
      </c>
      <c r="J32" s="190">
        <v>0.1</v>
      </c>
    </row>
    <row r="33" spans="1:10" x14ac:dyDescent="0.2">
      <c r="A33" s="186">
        <v>37</v>
      </c>
      <c r="B33" s="190">
        <v>2</v>
      </c>
      <c r="C33" s="190">
        <v>19.100000000000001</v>
      </c>
      <c r="D33" s="190">
        <v>24</v>
      </c>
      <c r="E33" s="190">
        <v>54.9</v>
      </c>
      <c r="F33" s="190">
        <v>2.6</v>
      </c>
      <c r="G33" s="190"/>
      <c r="H33" s="190">
        <v>0.3</v>
      </c>
      <c r="I33" s="190">
        <v>99.7</v>
      </c>
      <c r="J33" s="190">
        <v>0</v>
      </c>
    </row>
    <row r="34" spans="1:10" x14ac:dyDescent="0.2">
      <c r="A34" s="186">
        <v>38</v>
      </c>
      <c r="B34" s="190"/>
      <c r="C34" s="190"/>
      <c r="D34" s="190"/>
      <c r="E34" s="190"/>
      <c r="F34" s="190">
        <v>2.8</v>
      </c>
      <c r="G34" s="190"/>
      <c r="H34" s="190">
        <v>1.1000000000000001</v>
      </c>
      <c r="I34" s="190">
        <v>98.7</v>
      </c>
      <c r="J34" s="190">
        <v>0.1</v>
      </c>
    </row>
    <row r="35" spans="1:10" x14ac:dyDescent="0.2">
      <c r="A35" s="186">
        <v>39</v>
      </c>
      <c r="B35" s="190">
        <v>3.5</v>
      </c>
      <c r="C35" s="190">
        <v>23.3</v>
      </c>
      <c r="D35" s="190">
        <v>26.6</v>
      </c>
      <c r="E35" s="190">
        <v>46.6</v>
      </c>
      <c r="F35" s="190">
        <v>3.2</v>
      </c>
      <c r="G35" s="190">
        <v>0</v>
      </c>
      <c r="H35" s="190">
        <v>0.3</v>
      </c>
      <c r="I35" s="190">
        <v>99.5</v>
      </c>
      <c r="J35" s="190">
        <v>0.2</v>
      </c>
    </row>
    <row r="36" spans="1:10" x14ac:dyDescent="0.2">
      <c r="A36" s="186">
        <v>40</v>
      </c>
      <c r="B36" s="190">
        <v>2</v>
      </c>
      <c r="C36" s="190">
        <v>26.8</v>
      </c>
      <c r="D36" s="190">
        <v>26.4</v>
      </c>
      <c r="E36" s="190">
        <v>44.8</v>
      </c>
      <c r="F36" s="190">
        <v>2.9</v>
      </c>
      <c r="G36" s="190"/>
      <c r="H36" s="190">
        <v>0.8</v>
      </c>
      <c r="I36" s="190">
        <v>99</v>
      </c>
      <c r="J36" s="190">
        <v>0.1</v>
      </c>
    </row>
    <row r="37" spans="1:10" x14ac:dyDescent="0.2">
      <c r="A37" s="186">
        <v>41</v>
      </c>
      <c r="B37" s="190">
        <v>4.2</v>
      </c>
      <c r="C37" s="190">
        <v>26.5</v>
      </c>
      <c r="D37" s="190">
        <v>26.1</v>
      </c>
      <c r="E37" s="190">
        <v>43.2</v>
      </c>
      <c r="F37" s="190">
        <v>2.4</v>
      </c>
      <c r="G37" s="190"/>
      <c r="H37" s="190">
        <v>8.1</v>
      </c>
      <c r="I37" s="190">
        <v>91.9</v>
      </c>
      <c r="J37" s="190">
        <v>0</v>
      </c>
    </row>
    <row r="38" spans="1:10" x14ac:dyDescent="0.2">
      <c r="A38" s="186">
        <v>42</v>
      </c>
      <c r="B38" s="190">
        <v>2.8</v>
      </c>
      <c r="C38" s="190">
        <v>24.5</v>
      </c>
      <c r="D38" s="190">
        <v>25.8</v>
      </c>
      <c r="E38" s="190">
        <v>47</v>
      </c>
      <c r="F38" s="190">
        <v>3.7</v>
      </c>
      <c r="G38" s="190"/>
      <c r="H38" s="190">
        <v>1.3</v>
      </c>
      <c r="I38" s="190">
        <v>98.6</v>
      </c>
      <c r="J38" s="190">
        <v>0.1</v>
      </c>
    </row>
    <row r="39" spans="1:10" x14ac:dyDescent="0.2">
      <c r="A39" s="186">
        <v>43</v>
      </c>
      <c r="B39" s="190">
        <v>1.1000000000000001</v>
      </c>
      <c r="C39" s="190">
        <v>20.5</v>
      </c>
      <c r="D39" s="190">
        <v>26.4</v>
      </c>
      <c r="E39" s="190">
        <v>52</v>
      </c>
      <c r="F39" s="190">
        <v>3.1</v>
      </c>
      <c r="G39" s="190"/>
      <c r="H39" s="190">
        <v>5.4</v>
      </c>
      <c r="I39" s="190">
        <v>94.2</v>
      </c>
      <c r="J39" s="190">
        <v>0.3</v>
      </c>
    </row>
    <row r="40" spans="1:10" x14ac:dyDescent="0.2">
      <c r="A40" s="186">
        <v>45</v>
      </c>
      <c r="B40" s="190">
        <v>2.8</v>
      </c>
      <c r="C40" s="190">
        <v>23.8</v>
      </c>
      <c r="D40" s="190">
        <v>26.3</v>
      </c>
      <c r="E40" s="190">
        <v>47.2</v>
      </c>
      <c r="F40" s="190">
        <v>3.1</v>
      </c>
      <c r="G40" s="190"/>
      <c r="H40" s="190">
        <v>0</v>
      </c>
      <c r="I40" s="190">
        <v>99.9</v>
      </c>
      <c r="J40" s="190">
        <v>0</v>
      </c>
    </row>
    <row r="41" spans="1:10" x14ac:dyDescent="0.2">
      <c r="A41" s="186">
        <v>46</v>
      </c>
      <c r="B41" s="190">
        <v>3.1</v>
      </c>
      <c r="C41" s="190">
        <v>22.9</v>
      </c>
      <c r="D41" s="190">
        <v>27.6</v>
      </c>
      <c r="E41" s="190">
        <v>46.4</v>
      </c>
      <c r="F41" s="190">
        <v>3.1</v>
      </c>
      <c r="G41" s="190"/>
      <c r="H41" s="264">
        <v>13.6</v>
      </c>
      <c r="I41" s="264">
        <v>86.4</v>
      </c>
      <c r="J41" s="264">
        <v>0</v>
      </c>
    </row>
    <row r="42" spans="1:10" x14ac:dyDescent="0.2">
      <c r="A42" s="186">
        <v>48</v>
      </c>
      <c r="B42" s="190">
        <v>0.7</v>
      </c>
      <c r="C42" s="190">
        <v>16.100000000000001</v>
      </c>
      <c r="D42" s="190">
        <v>27.9</v>
      </c>
      <c r="E42" s="190">
        <v>55.3</v>
      </c>
      <c r="F42" s="190">
        <v>2.9</v>
      </c>
      <c r="G42" s="190"/>
      <c r="H42" s="264">
        <v>27.1</v>
      </c>
      <c r="I42" s="264">
        <v>72.900000000000006</v>
      </c>
      <c r="J42" s="264">
        <v>0</v>
      </c>
    </row>
    <row r="43" spans="1:10" x14ac:dyDescent="0.2">
      <c r="A43" s="265"/>
      <c r="B43" s="415" t="s">
        <v>410</v>
      </c>
      <c r="C43" s="415"/>
      <c r="D43" s="415"/>
      <c r="E43" s="415"/>
      <c r="F43" s="415"/>
      <c r="G43" s="415"/>
      <c r="H43" s="415"/>
      <c r="I43" s="415"/>
      <c r="J43" s="415"/>
    </row>
  </sheetData>
  <mergeCells count="6">
    <mergeCell ref="B43:J43"/>
    <mergeCell ref="A1:A3"/>
    <mergeCell ref="B1:E2"/>
    <mergeCell ref="F1:F3"/>
    <mergeCell ref="G1:G3"/>
    <mergeCell ref="H1:J2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A9" numberStoredAsText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5" x14ac:dyDescent="0.25"/>
  <sheetData>
    <row r="1" spans="1:10" s="125" customFormat="1" ht="12.75" customHeight="1" x14ac:dyDescent="0.2">
      <c r="A1" s="416" t="s">
        <v>390</v>
      </c>
      <c r="B1" s="417" t="s">
        <v>430</v>
      </c>
      <c r="C1" s="417"/>
      <c r="D1" s="417"/>
      <c r="E1" s="417"/>
      <c r="F1" s="419" t="s">
        <v>431</v>
      </c>
      <c r="G1" s="419" t="s">
        <v>432</v>
      </c>
      <c r="H1" s="421" t="s">
        <v>433</v>
      </c>
      <c r="I1" s="421"/>
      <c r="J1" s="421"/>
    </row>
    <row r="2" spans="1:10" s="125" customFormat="1" ht="19.5" customHeight="1" x14ac:dyDescent="0.2">
      <c r="A2" s="413"/>
      <c r="B2" s="418"/>
      <c r="C2" s="418"/>
      <c r="D2" s="418"/>
      <c r="E2" s="418"/>
      <c r="F2" s="420"/>
      <c r="G2" s="420"/>
      <c r="H2" s="421"/>
      <c r="I2" s="421"/>
      <c r="J2" s="421"/>
    </row>
    <row r="3" spans="1:10" s="125" customFormat="1" ht="41.25" customHeight="1" x14ac:dyDescent="0.2">
      <c r="A3" s="413"/>
      <c r="B3" s="186" t="s">
        <v>434</v>
      </c>
      <c r="C3" s="186" t="s">
        <v>435</v>
      </c>
      <c r="D3" s="186" t="s">
        <v>436</v>
      </c>
      <c r="E3" s="186" t="s">
        <v>437</v>
      </c>
      <c r="F3" s="420"/>
      <c r="G3" s="420"/>
      <c r="H3" s="186" t="s">
        <v>438</v>
      </c>
      <c r="I3" s="186" t="s">
        <v>439</v>
      </c>
      <c r="J3" s="186" t="s">
        <v>440</v>
      </c>
    </row>
    <row r="4" spans="1:10" s="125" customFormat="1" ht="21.75" customHeight="1" x14ac:dyDescent="0.2">
      <c r="A4" s="187" t="s">
        <v>409</v>
      </c>
      <c r="B4" s="188">
        <v>2.9</v>
      </c>
      <c r="C4" s="188">
        <v>21.7</v>
      </c>
      <c r="D4" s="188">
        <v>24</v>
      </c>
      <c r="E4" s="188">
        <v>51.3</v>
      </c>
      <c r="F4" s="188">
        <v>2.8</v>
      </c>
      <c r="G4" s="188">
        <v>0.8</v>
      </c>
      <c r="H4" s="188">
        <v>1.5</v>
      </c>
      <c r="I4" s="188">
        <v>97.6</v>
      </c>
      <c r="J4" s="188">
        <v>0.8</v>
      </c>
    </row>
    <row r="5" spans="1:10" s="125" customFormat="1" ht="11.25" x14ac:dyDescent="0.2">
      <c r="A5" s="186">
        <v>50</v>
      </c>
      <c r="B5" s="190">
        <v>4.4000000000000004</v>
      </c>
      <c r="C5" s="190">
        <v>25.9</v>
      </c>
      <c r="D5" s="190">
        <v>23.5</v>
      </c>
      <c r="E5" s="190">
        <v>46.1</v>
      </c>
      <c r="F5" s="190">
        <v>3</v>
      </c>
      <c r="G5" s="190"/>
      <c r="H5" s="190"/>
      <c r="I5" s="190"/>
      <c r="J5" s="190"/>
    </row>
    <row r="6" spans="1:10" s="125" customFormat="1" ht="11.25" x14ac:dyDescent="0.2">
      <c r="A6" s="186">
        <v>51</v>
      </c>
      <c r="B6" s="190">
        <v>1.7</v>
      </c>
      <c r="C6" s="190">
        <v>22.8</v>
      </c>
      <c r="D6" s="190">
        <v>23.9</v>
      </c>
      <c r="E6" s="190">
        <v>51.6</v>
      </c>
      <c r="F6" s="190">
        <v>3.2</v>
      </c>
      <c r="G6" s="190">
        <v>20.2</v>
      </c>
      <c r="H6" s="190">
        <v>1.1000000000000001</v>
      </c>
      <c r="I6" s="190">
        <v>98.8</v>
      </c>
      <c r="J6" s="190">
        <v>0.1</v>
      </c>
    </row>
    <row r="7" spans="1:10" s="125" customFormat="1" ht="11.25" x14ac:dyDescent="0.2">
      <c r="A7" s="186">
        <v>52</v>
      </c>
      <c r="B7" s="190">
        <v>4.5</v>
      </c>
      <c r="C7" s="190">
        <v>35.4</v>
      </c>
      <c r="D7" s="190">
        <v>30.4</v>
      </c>
      <c r="E7" s="190">
        <v>29.8</v>
      </c>
      <c r="F7" s="190">
        <v>2.8</v>
      </c>
      <c r="G7" s="190">
        <v>12.7</v>
      </c>
      <c r="H7" s="190">
        <v>9.1</v>
      </c>
      <c r="I7" s="190">
        <v>89.7</v>
      </c>
      <c r="J7" s="190">
        <v>1.2</v>
      </c>
    </row>
    <row r="8" spans="1:10" s="125" customFormat="1" ht="11.25" x14ac:dyDescent="0.2">
      <c r="A8" s="186">
        <v>54</v>
      </c>
      <c r="B8" s="190">
        <v>2</v>
      </c>
      <c r="C8" s="190">
        <v>19.8</v>
      </c>
      <c r="D8" s="190">
        <v>24.4</v>
      </c>
      <c r="E8" s="190">
        <v>53.8</v>
      </c>
      <c r="F8" s="190">
        <v>3.1</v>
      </c>
      <c r="G8" s="190"/>
      <c r="H8" s="190">
        <v>0</v>
      </c>
      <c r="I8" s="190">
        <v>100</v>
      </c>
      <c r="J8" s="190">
        <v>0</v>
      </c>
    </row>
    <row r="9" spans="1:10" s="125" customFormat="1" ht="11.25" x14ac:dyDescent="0.2">
      <c r="A9" s="186">
        <v>55</v>
      </c>
      <c r="B9" s="190">
        <v>3.8</v>
      </c>
      <c r="C9" s="190">
        <v>29.2</v>
      </c>
      <c r="D9" s="190">
        <v>26</v>
      </c>
      <c r="E9" s="190">
        <v>40.9</v>
      </c>
      <c r="F9" s="190">
        <v>2.9</v>
      </c>
      <c r="G9" s="190"/>
      <c r="H9" s="190">
        <v>3.6</v>
      </c>
      <c r="I9" s="190">
        <v>96.3</v>
      </c>
      <c r="J9" s="190">
        <v>0.1</v>
      </c>
    </row>
    <row r="10" spans="1:10" s="125" customFormat="1" ht="11.25" x14ac:dyDescent="0.2">
      <c r="A10" s="186">
        <v>56</v>
      </c>
      <c r="B10" s="190">
        <v>1.4</v>
      </c>
      <c r="C10" s="190">
        <v>22.6</v>
      </c>
      <c r="D10" s="190">
        <v>27.9</v>
      </c>
      <c r="E10" s="190">
        <v>48.1</v>
      </c>
      <c r="F10" s="190">
        <v>3</v>
      </c>
      <c r="G10" s="190"/>
      <c r="H10" s="190">
        <v>2</v>
      </c>
      <c r="I10" s="190">
        <v>97.9</v>
      </c>
      <c r="J10" s="190">
        <v>0.1</v>
      </c>
    </row>
    <row r="11" spans="1:10" s="125" customFormat="1" ht="11.25" x14ac:dyDescent="0.2">
      <c r="A11" s="186">
        <v>57</v>
      </c>
      <c r="B11" s="190">
        <v>3.5</v>
      </c>
      <c r="C11" s="190">
        <v>27.2</v>
      </c>
      <c r="D11" s="190">
        <v>24.7</v>
      </c>
      <c r="E11" s="190">
        <v>44.6</v>
      </c>
      <c r="F11" s="190">
        <v>3.7</v>
      </c>
      <c r="G11" s="190"/>
      <c r="H11" s="190">
        <v>3.3</v>
      </c>
      <c r="I11" s="190">
        <v>96.7</v>
      </c>
      <c r="J11" s="190">
        <v>0.1</v>
      </c>
    </row>
    <row r="12" spans="1:10" s="125" customFormat="1" ht="11.25" x14ac:dyDescent="0.2">
      <c r="A12" s="186">
        <v>59</v>
      </c>
      <c r="B12" s="190">
        <v>2.7</v>
      </c>
      <c r="C12" s="190">
        <v>27.7</v>
      </c>
      <c r="D12" s="190">
        <v>28.4</v>
      </c>
      <c r="E12" s="190">
        <v>41.2</v>
      </c>
      <c r="F12" s="190">
        <v>3</v>
      </c>
      <c r="G12" s="190">
        <v>0</v>
      </c>
      <c r="H12" s="190">
        <v>0.1</v>
      </c>
      <c r="I12" s="190">
        <v>99.9</v>
      </c>
      <c r="J12" s="190">
        <v>0</v>
      </c>
    </row>
    <row r="13" spans="1:10" s="125" customFormat="1" ht="11.25" x14ac:dyDescent="0.2">
      <c r="A13" s="186">
        <v>60</v>
      </c>
      <c r="B13" s="190">
        <v>2.7</v>
      </c>
      <c r="C13" s="190">
        <v>22</v>
      </c>
      <c r="D13" s="190">
        <v>28.3</v>
      </c>
      <c r="E13" s="190">
        <v>47</v>
      </c>
      <c r="F13" s="190">
        <v>3.2</v>
      </c>
      <c r="G13" s="190">
        <v>0</v>
      </c>
      <c r="H13" s="190">
        <v>0.1</v>
      </c>
      <c r="I13" s="190">
        <v>99.9</v>
      </c>
      <c r="J13" s="190">
        <v>0</v>
      </c>
    </row>
    <row r="14" spans="1:10" s="125" customFormat="1" ht="11.25" x14ac:dyDescent="0.2">
      <c r="A14" s="186">
        <v>62</v>
      </c>
      <c r="B14" s="190">
        <v>3.2</v>
      </c>
      <c r="C14" s="190">
        <v>28.8</v>
      </c>
      <c r="D14" s="190">
        <v>28.8</v>
      </c>
      <c r="E14" s="190">
        <v>39.299999999999997</v>
      </c>
      <c r="F14" s="190">
        <v>2.9</v>
      </c>
      <c r="G14" s="190"/>
      <c r="H14" s="190">
        <v>0</v>
      </c>
      <c r="I14" s="190">
        <v>100</v>
      </c>
      <c r="J14" s="190">
        <v>0</v>
      </c>
    </row>
    <row r="15" spans="1:10" s="125" customFormat="1" ht="11.25" x14ac:dyDescent="0.2">
      <c r="A15" s="186">
        <v>63</v>
      </c>
      <c r="B15" s="190"/>
      <c r="C15" s="190"/>
      <c r="D15" s="190"/>
      <c r="E15" s="190"/>
      <c r="F15" s="190">
        <v>1.3</v>
      </c>
      <c r="G15" s="190">
        <v>0</v>
      </c>
      <c r="H15" s="190">
        <v>8.1</v>
      </c>
      <c r="I15" s="190">
        <v>88.3</v>
      </c>
      <c r="J15" s="190">
        <v>3.6</v>
      </c>
    </row>
    <row r="16" spans="1:10" s="125" customFormat="1" ht="11.25" x14ac:dyDescent="0.2">
      <c r="A16" s="186">
        <v>65</v>
      </c>
      <c r="B16" s="190"/>
      <c r="C16" s="190"/>
      <c r="D16" s="190"/>
      <c r="E16" s="190"/>
      <c r="F16" s="190">
        <v>0.1</v>
      </c>
      <c r="G16" s="190"/>
      <c r="H16" s="190">
        <v>8.3000000000000007</v>
      </c>
      <c r="I16" s="190">
        <v>91.4</v>
      </c>
      <c r="J16" s="190">
        <v>0.3</v>
      </c>
    </row>
    <row r="17" spans="1:10" s="125" customFormat="1" ht="11.25" x14ac:dyDescent="0.2">
      <c r="A17" s="186">
        <v>67</v>
      </c>
      <c r="B17" s="190">
        <v>4</v>
      </c>
      <c r="C17" s="190">
        <v>23.3</v>
      </c>
      <c r="D17" s="190">
        <v>21.5</v>
      </c>
      <c r="E17" s="190">
        <v>51.2</v>
      </c>
      <c r="F17" s="190">
        <v>3</v>
      </c>
      <c r="G17" s="190"/>
      <c r="H17" s="190">
        <v>2</v>
      </c>
      <c r="I17" s="190">
        <v>97.9</v>
      </c>
      <c r="J17" s="190">
        <v>0.1</v>
      </c>
    </row>
    <row r="18" spans="1:10" s="125" customFormat="1" ht="11.25" x14ac:dyDescent="0.2">
      <c r="A18" s="186">
        <v>68</v>
      </c>
      <c r="B18" s="190">
        <v>2.2999999999999998</v>
      </c>
      <c r="C18" s="190">
        <v>22.9</v>
      </c>
      <c r="D18" s="190">
        <v>25.1</v>
      </c>
      <c r="E18" s="190">
        <v>49.7</v>
      </c>
      <c r="F18" s="190">
        <v>2.7</v>
      </c>
      <c r="G18" s="190">
        <v>0</v>
      </c>
      <c r="H18" s="264">
        <v>5.7</v>
      </c>
      <c r="I18" s="264">
        <v>81.7</v>
      </c>
      <c r="J18" s="264">
        <v>12.6</v>
      </c>
    </row>
    <row r="19" spans="1:10" s="125" customFormat="1" ht="11.25" x14ac:dyDescent="0.2">
      <c r="A19" s="186">
        <v>69</v>
      </c>
      <c r="B19" s="190"/>
      <c r="C19" s="190"/>
      <c r="D19" s="190"/>
      <c r="E19" s="190"/>
      <c r="F19" s="190">
        <v>3</v>
      </c>
      <c r="G19" s="190"/>
      <c r="H19" s="190">
        <v>0</v>
      </c>
      <c r="I19" s="190">
        <v>100</v>
      </c>
      <c r="J19" s="190">
        <v>0</v>
      </c>
    </row>
    <row r="20" spans="1:10" s="125" customFormat="1" ht="11.25" x14ac:dyDescent="0.2">
      <c r="A20" s="186">
        <v>70</v>
      </c>
      <c r="B20" s="190">
        <v>1</v>
      </c>
      <c r="C20" s="190">
        <v>23.6</v>
      </c>
      <c r="D20" s="190">
        <v>25.2</v>
      </c>
      <c r="E20" s="190">
        <v>50.2</v>
      </c>
      <c r="F20" s="190">
        <v>3</v>
      </c>
      <c r="G20" s="190"/>
      <c r="H20" s="190">
        <v>1.8</v>
      </c>
      <c r="I20" s="190">
        <v>98.2</v>
      </c>
      <c r="J20" s="190">
        <v>0</v>
      </c>
    </row>
    <row r="21" spans="1:10" s="125" customFormat="1" ht="11.25" x14ac:dyDescent="0.2">
      <c r="A21" s="186">
        <v>71</v>
      </c>
      <c r="B21" s="190">
        <v>2.9</v>
      </c>
      <c r="C21" s="190">
        <v>22.7</v>
      </c>
      <c r="D21" s="190">
        <v>29.9</v>
      </c>
      <c r="E21" s="190">
        <v>44.6</v>
      </c>
      <c r="F21" s="190">
        <v>2.4</v>
      </c>
      <c r="G21" s="190"/>
      <c r="H21" s="190">
        <v>1.8</v>
      </c>
      <c r="I21" s="190">
        <v>98.1</v>
      </c>
      <c r="J21" s="190">
        <v>0.1</v>
      </c>
    </row>
    <row r="22" spans="1:10" s="125" customFormat="1" ht="11.25" x14ac:dyDescent="0.2">
      <c r="A22" s="186">
        <v>72</v>
      </c>
      <c r="B22" s="190">
        <v>2.9</v>
      </c>
      <c r="C22" s="190">
        <v>24.3</v>
      </c>
      <c r="D22" s="190">
        <v>29.9</v>
      </c>
      <c r="E22" s="190">
        <v>42.9</v>
      </c>
      <c r="F22" s="190">
        <v>2.7</v>
      </c>
      <c r="G22" s="190">
        <v>0</v>
      </c>
      <c r="H22" s="190">
        <v>5.9</v>
      </c>
      <c r="I22" s="190">
        <v>93.4</v>
      </c>
      <c r="J22" s="190">
        <v>0.7</v>
      </c>
    </row>
    <row r="23" spans="1:10" s="125" customFormat="1" ht="11.25" x14ac:dyDescent="0.2">
      <c r="A23" s="186">
        <v>73</v>
      </c>
      <c r="B23" s="190">
        <v>1.3</v>
      </c>
      <c r="C23" s="190">
        <v>24.1</v>
      </c>
      <c r="D23" s="190">
        <v>23.9</v>
      </c>
      <c r="E23" s="190">
        <v>50.7</v>
      </c>
      <c r="F23" s="190">
        <v>2.2000000000000002</v>
      </c>
      <c r="G23" s="190"/>
      <c r="H23" s="190">
        <v>5.2</v>
      </c>
      <c r="I23" s="190">
        <v>94.8</v>
      </c>
      <c r="J23" s="190">
        <v>0</v>
      </c>
    </row>
    <row r="24" spans="1:10" s="125" customFormat="1" ht="11.25" x14ac:dyDescent="0.2">
      <c r="A24" s="186">
        <v>74</v>
      </c>
      <c r="B24" s="190">
        <v>2.4</v>
      </c>
      <c r="C24" s="190">
        <v>19.7</v>
      </c>
      <c r="D24" s="190">
        <v>22.7</v>
      </c>
      <c r="E24" s="190">
        <v>55.1</v>
      </c>
      <c r="F24" s="190">
        <v>2.2000000000000002</v>
      </c>
      <c r="G24" s="190"/>
      <c r="H24" s="190">
        <v>1.3</v>
      </c>
      <c r="I24" s="190">
        <v>98.5</v>
      </c>
      <c r="J24" s="190">
        <v>0.1</v>
      </c>
    </row>
    <row r="25" spans="1:10" s="125" customFormat="1" ht="11.25" x14ac:dyDescent="0.2">
      <c r="A25" s="186">
        <v>75</v>
      </c>
      <c r="B25" s="264">
        <v>2.1</v>
      </c>
      <c r="C25" s="264">
        <v>6.4</v>
      </c>
      <c r="D25" s="264">
        <v>9.8000000000000007</v>
      </c>
      <c r="E25" s="264">
        <v>81.599999999999994</v>
      </c>
      <c r="F25" s="190">
        <v>3.9</v>
      </c>
      <c r="G25" s="190">
        <v>0</v>
      </c>
      <c r="H25" s="190">
        <v>0.3</v>
      </c>
      <c r="I25" s="190">
        <v>99.7</v>
      </c>
      <c r="J25" s="190">
        <v>0</v>
      </c>
    </row>
    <row r="26" spans="1:10" s="125" customFormat="1" ht="11.25" x14ac:dyDescent="0.2">
      <c r="A26" s="186">
        <v>76</v>
      </c>
      <c r="B26" s="190">
        <v>2.2999999999999998</v>
      </c>
      <c r="C26" s="190">
        <v>24.9</v>
      </c>
      <c r="D26" s="190">
        <v>26.2</v>
      </c>
      <c r="E26" s="190">
        <v>46.7</v>
      </c>
      <c r="F26" s="190">
        <v>3</v>
      </c>
      <c r="G26" s="190"/>
      <c r="H26" s="190">
        <v>0</v>
      </c>
      <c r="I26" s="190">
        <v>99.9</v>
      </c>
      <c r="J26" s="190">
        <v>0.1</v>
      </c>
    </row>
    <row r="27" spans="1:10" s="125" customFormat="1" ht="11.25" x14ac:dyDescent="0.2">
      <c r="A27" s="186">
        <v>77</v>
      </c>
      <c r="B27" s="190">
        <v>2.4</v>
      </c>
      <c r="C27" s="190">
        <v>20.3</v>
      </c>
      <c r="D27" s="190">
        <v>29.4</v>
      </c>
      <c r="E27" s="190">
        <v>47.8</v>
      </c>
      <c r="F27" s="190">
        <v>3</v>
      </c>
      <c r="G27" s="190">
        <v>0</v>
      </c>
      <c r="H27" s="190">
        <v>0.5</v>
      </c>
      <c r="I27" s="190">
        <v>99.5</v>
      </c>
      <c r="J27" s="190">
        <v>0</v>
      </c>
    </row>
    <row r="28" spans="1:10" s="125" customFormat="1" ht="11.25" x14ac:dyDescent="0.2">
      <c r="A28" s="186">
        <v>78</v>
      </c>
      <c r="B28" s="190">
        <v>3</v>
      </c>
      <c r="C28" s="190">
        <v>14.8</v>
      </c>
      <c r="D28" s="190">
        <v>20.6</v>
      </c>
      <c r="E28" s="190">
        <v>61.7</v>
      </c>
      <c r="F28" s="190">
        <v>3.4</v>
      </c>
      <c r="G28" s="190"/>
      <c r="H28" s="190">
        <v>0.4</v>
      </c>
      <c r="I28" s="190">
        <v>99.6</v>
      </c>
      <c r="J28" s="190">
        <v>0</v>
      </c>
    </row>
    <row r="29" spans="1:10" s="125" customFormat="1" ht="11.25" x14ac:dyDescent="0.2">
      <c r="A29" s="186">
        <v>80</v>
      </c>
      <c r="B29" s="190">
        <v>2</v>
      </c>
      <c r="C29" s="190">
        <v>27.4</v>
      </c>
      <c r="D29" s="190">
        <v>24.8</v>
      </c>
      <c r="E29" s="190">
        <v>45.8</v>
      </c>
      <c r="F29" s="190">
        <v>2.5</v>
      </c>
      <c r="G29" s="190"/>
      <c r="H29" s="190">
        <v>1.1000000000000001</v>
      </c>
      <c r="I29" s="190">
        <v>98.8</v>
      </c>
      <c r="J29" s="190">
        <v>0</v>
      </c>
    </row>
    <row r="30" spans="1:10" s="125" customFormat="1" ht="11.25" x14ac:dyDescent="0.2">
      <c r="A30" s="186">
        <v>81</v>
      </c>
      <c r="B30" s="190">
        <v>2</v>
      </c>
      <c r="C30" s="190">
        <v>22.5</v>
      </c>
      <c r="D30" s="190">
        <v>26.2</v>
      </c>
      <c r="E30" s="190">
        <v>49.3</v>
      </c>
      <c r="F30" s="190">
        <v>2.4</v>
      </c>
      <c r="G30" s="190">
        <v>0</v>
      </c>
      <c r="H30" s="190">
        <v>7.2</v>
      </c>
      <c r="I30" s="190">
        <v>92.6</v>
      </c>
      <c r="J30" s="190">
        <v>0.1</v>
      </c>
    </row>
    <row r="31" spans="1:10" s="125" customFormat="1" ht="11.25" x14ac:dyDescent="0.2">
      <c r="A31" s="186">
        <v>82</v>
      </c>
      <c r="B31" s="190">
        <v>3</v>
      </c>
      <c r="C31" s="190">
        <v>25.3</v>
      </c>
      <c r="D31" s="190">
        <v>25.2</v>
      </c>
      <c r="E31" s="190">
        <v>46.5</v>
      </c>
      <c r="F31" s="190">
        <v>2.7</v>
      </c>
      <c r="G31" s="190"/>
      <c r="H31" s="190">
        <v>1.5</v>
      </c>
      <c r="I31" s="190">
        <v>98.5</v>
      </c>
      <c r="J31" s="190">
        <v>0</v>
      </c>
    </row>
    <row r="32" spans="1:10" s="125" customFormat="1" ht="11.25" x14ac:dyDescent="0.2">
      <c r="A32" s="186">
        <v>83</v>
      </c>
      <c r="B32" s="190">
        <v>2.9</v>
      </c>
      <c r="C32" s="190">
        <v>24.7</v>
      </c>
      <c r="D32" s="190">
        <v>26.7</v>
      </c>
      <c r="E32" s="190">
        <v>45.7</v>
      </c>
      <c r="F32" s="190">
        <v>2.8</v>
      </c>
      <c r="G32" s="190"/>
      <c r="H32" s="190"/>
      <c r="I32" s="190"/>
      <c r="J32" s="190"/>
    </row>
    <row r="33" spans="1:10" s="125" customFormat="1" ht="11.25" x14ac:dyDescent="0.2">
      <c r="A33" s="186">
        <v>85</v>
      </c>
      <c r="B33" s="190">
        <v>1.9</v>
      </c>
      <c r="C33" s="190">
        <v>23</v>
      </c>
      <c r="D33" s="190">
        <v>30.7</v>
      </c>
      <c r="E33" s="190">
        <v>44.4</v>
      </c>
      <c r="F33" s="190">
        <v>2.9</v>
      </c>
      <c r="G33" s="190">
        <v>2.1</v>
      </c>
      <c r="H33" s="190">
        <v>1.2</v>
      </c>
      <c r="I33" s="190">
        <v>97.8</v>
      </c>
      <c r="J33" s="190">
        <v>1</v>
      </c>
    </row>
    <row r="34" spans="1:10" s="125" customFormat="1" ht="11.25" x14ac:dyDescent="0.2">
      <c r="A34" s="186">
        <v>87</v>
      </c>
      <c r="B34" s="190">
        <v>3.2</v>
      </c>
      <c r="C34" s="190">
        <v>24.5</v>
      </c>
      <c r="D34" s="190">
        <v>23</v>
      </c>
      <c r="E34" s="190">
        <v>49.3</v>
      </c>
      <c r="F34" s="190">
        <v>3</v>
      </c>
      <c r="G34" s="190"/>
      <c r="H34" s="264">
        <v>5.2</v>
      </c>
      <c r="I34" s="264">
        <v>41.8</v>
      </c>
      <c r="J34" s="264">
        <v>53</v>
      </c>
    </row>
    <row r="35" spans="1:10" s="125" customFormat="1" ht="11.25" x14ac:dyDescent="0.2">
      <c r="A35" s="186">
        <v>88</v>
      </c>
      <c r="B35" s="190">
        <v>7.8</v>
      </c>
      <c r="C35" s="190">
        <v>31.1</v>
      </c>
      <c r="D35" s="190">
        <v>20.3</v>
      </c>
      <c r="E35" s="190">
        <v>40.799999999999997</v>
      </c>
      <c r="F35" s="190">
        <v>2.2000000000000002</v>
      </c>
      <c r="G35" s="190">
        <v>0.3</v>
      </c>
      <c r="H35" s="190"/>
      <c r="I35" s="190"/>
      <c r="J35" s="190"/>
    </row>
    <row r="36" spans="1:10" s="125" customFormat="1" ht="11.25" x14ac:dyDescent="0.2">
      <c r="A36" s="186">
        <v>89</v>
      </c>
      <c r="B36" s="190">
        <v>3.2</v>
      </c>
      <c r="C36" s="190">
        <v>29.7</v>
      </c>
      <c r="D36" s="190">
        <v>28</v>
      </c>
      <c r="E36" s="190">
        <v>39.1</v>
      </c>
      <c r="F36" s="190">
        <v>2.7</v>
      </c>
      <c r="G36" s="190"/>
      <c r="H36" s="190">
        <v>0.7</v>
      </c>
      <c r="I36" s="190">
        <v>99</v>
      </c>
      <c r="J36" s="190">
        <v>0.3</v>
      </c>
    </row>
    <row r="37" spans="1:10" s="125" customFormat="1" ht="11.25" x14ac:dyDescent="0.2">
      <c r="A37" s="186">
        <v>90</v>
      </c>
      <c r="B37" s="190">
        <v>2.6</v>
      </c>
      <c r="C37" s="190">
        <v>24.7</v>
      </c>
      <c r="D37" s="190">
        <v>24</v>
      </c>
      <c r="E37" s="190">
        <v>48.7</v>
      </c>
      <c r="F37" s="190">
        <v>3</v>
      </c>
      <c r="G37" s="190"/>
      <c r="H37" s="190">
        <v>3.8</v>
      </c>
      <c r="I37" s="190">
        <v>96.2</v>
      </c>
      <c r="J37" s="190">
        <v>0</v>
      </c>
    </row>
    <row r="38" spans="1:10" s="125" customFormat="1" ht="11.25" x14ac:dyDescent="0.2">
      <c r="A38" s="186">
        <v>91</v>
      </c>
      <c r="B38" s="190">
        <v>3.3</v>
      </c>
      <c r="C38" s="190">
        <v>16.7</v>
      </c>
      <c r="D38" s="190">
        <v>24.5</v>
      </c>
      <c r="E38" s="190">
        <v>55.5</v>
      </c>
      <c r="F38" s="190">
        <v>3.7</v>
      </c>
      <c r="G38" s="190"/>
      <c r="H38" s="190">
        <v>2.2999999999999998</v>
      </c>
      <c r="I38" s="190">
        <v>97.7</v>
      </c>
      <c r="J38" s="190">
        <v>0</v>
      </c>
    </row>
    <row r="39" spans="1:10" s="125" customFormat="1" ht="11.25" x14ac:dyDescent="0.2">
      <c r="A39" s="186">
        <v>92</v>
      </c>
      <c r="B39" s="190">
        <v>2.1</v>
      </c>
      <c r="C39" s="190">
        <v>12.5</v>
      </c>
      <c r="D39" s="190">
        <v>15.7</v>
      </c>
      <c r="E39" s="264">
        <v>69.7</v>
      </c>
      <c r="F39" s="190">
        <v>0</v>
      </c>
      <c r="G39" s="190">
        <v>0</v>
      </c>
      <c r="H39" s="190">
        <v>2.5</v>
      </c>
      <c r="I39" s="190">
        <v>96.6</v>
      </c>
      <c r="J39" s="190">
        <v>0.8</v>
      </c>
    </row>
    <row r="40" spans="1:10" s="125" customFormat="1" ht="11.25" x14ac:dyDescent="0.2">
      <c r="A40" s="186">
        <v>93</v>
      </c>
      <c r="B40" s="190">
        <v>6.4</v>
      </c>
      <c r="C40" s="190">
        <v>19.899999999999999</v>
      </c>
      <c r="D40" s="190">
        <v>24.7</v>
      </c>
      <c r="E40" s="190">
        <v>48.9</v>
      </c>
      <c r="F40" s="190">
        <v>3.5</v>
      </c>
      <c r="G40" s="190"/>
      <c r="H40" s="190">
        <v>0.7</v>
      </c>
      <c r="I40" s="190">
        <v>99.3</v>
      </c>
      <c r="J40" s="190">
        <v>0</v>
      </c>
    </row>
    <row r="41" spans="1:10" s="125" customFormat="1" ht="11.25" x14ac:dyDescent="0.2">
      <c r="A41" s="186">
        <v>94</v>
      </c>
      <c r="B41" s="190">
        <v>3.2</v>
      </c>
      <c r="C41" s="190">
        <v>15.2</v>
      </c>
      <c r="D41" s="190">
        <v>22.4</v>
      </c>
      <c r="E41" s="190">
        <v>59.2</v>
      </c>
      <c r="F41" s="190">
        <v>3.5</v>
      </c>
      <c r="G41" s="190"/>
      <c r="H41" s="190">
        <v>1</v>
      </c>
      <c r="I41" s="190">
        <v>98.9</v>
      </c>
      <c r="J41" s="190">
        <v>0.1</v>
      </c>
    </row>
    <row r="42" spans="1:10" s="125" customFormat="1" ht="11.25" x14ac:dyDescent="0.2">
      <c r="A42" s="186">
        <v>95</v>
      </c>
      <c r="B42" s="190">
        <v>6</v>
      </c>
      <c r="C42" s="190">
        <v>19</v>
      </c>
      <c r="D42" s="190">
        <v>25.1</v>
      </c>
      <c r="E42" s="190">
        <v>49.9</v>
      </c>
      <c r="F42" s="190">
        <v>3.5</v>
      </c>
      <c r="G42" s="193"/>
      <c r="H42" s="190">
        <v>3.5</v>
      </c>
      <c r="I42" s="190">
        <v>96.5</v>
      </c>
      <c r="J42" s="190">
        <v>0</v>
      </c>
    </row>
    <row r="43" spans="1:10" s="125" customFormat="1" ht="11.25" x14ac:dyDescent="0.2">
      <c r="A43" s="186">
        <v>971</v>
      </c>
      <c r="B43" s="264">
        <v>6.4</v>
      </c>
      <c r="C43" s="264">
        <v>43.1</v>
      </c>
      <c r="D43" s="264">
        <v>19.7</v>
      </c>
      <c r="E43" s="264">
        <v>30.8</v>
      </c>
      <c r="F43" s="190">
        <v>3</v>
      </c>
      <c r="G43" s="193"/>
      <c r="H43" s="190">
        <v>0</v>
      </c>
      <c r="I43" s="190">
        <v>100</v>
      </c>
      <c r="J43" s="190">
        <v>0</v>
      </c>
    </row>
    <row r="44" spans="1:10" s="125" customFormat="1" ht="11.25" x14ac:dyDescent="0.2">
      <c r="A44" s="186">
        <v>974</v>
      </c>
      <c r="B44" s="264">
        <v>4.5999999999999996</v>
      </c>
      <c r="C44" s="264">
        <v>40.299999999999997</v>
      </c>
      <c r="D44" s="264">
        <v>26.7</v>
      </c>
      <c r="E44" s="264">
        <v>28.4</v>
      </c>
      <c r="F44" s="190">
        <v>2.8</v>
      </c>
      <c r="G44" s="193"/>
      <c r="H44" s="190">
        <v>0.1</v>
      </c>
      <c r="I44" s="190">
        <v>99.8</v>
      </c>
      <c r="J44" s="190">
        <v>0.1</v>
      </c>
    </row>
    <row r="45" spans="1:10" s="125" customFormat="1" ht="11.25" x14ac:dyDescent="0.2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15"/>
    </row>
  </sheetData>
  <mergeCells count="6">
    <mergeCell ref="B45:J45"/>
    <mergeCell ref="A1:A3"/>
    <mergeCell ref="B1:E2"/>
    <mergeCell ref="F1:F3"/>
    <mergeCell ref="G1:G3"/>
    <mergeCell ref="H1:J2"/>
  </mergeCells>
  <phoneticPr fontId="11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workbookViewId="0"/>
  </sheetViews>
  <sheetFormatPr baseColWidth="10" defaultRowHeight="15" x14ac:dyDescent="0.25"/>
  <cols>
    <col min="1" max="1" width="13.85546875" style="125" customWidth="1"/>
    <col min="2" max="9" width="11.42578125" style="125"/>
    <col min="10" max="47" width="11.42578125" style="282"/>
  </cols>
  <sheetData>
    <row r="1" spans="1:9" x14ac:dyDescent="0.25">
      <c r="A1" s="416" t="s">
        <v>390</v>
      </c>
      <c r="B1" s="422" t="s">
        <v>1155</v>
      </c>
      <c r="C1" s="422"/>
      <c r="D1" s="422"/>
      <c r="E1" s="422"/>
      <c r="F1" s="422" t="s">
        <v>1157</v>
      </c>
      <c r="G1" s="422"/>
      <c r="H1" s="422"/>
      <c r="I1" s="422"/>
    </row>
    <row r="2" spans="1:9" x14ac:dyDescent="0.25">
      <c r="A2" s="413"/>
      <c r="B2" s="422"/>
      <c r="C2" s="422"/>
      <c r="D2" s="422"/>
      <c r="E2" s="422"/>
      <c r="F2" s="422"/>
      <c r="G2" s="422"/>
      <c r="H2" s="422"/>
      <c r="I2" s="422"/>
    </row>
    <row r="3" spans="1:9" ht="22.5" x14ac:dyDescent="0.25">
      <c r="A3" s="413"/>
      <c r="B3" s="186" t="s">
        <v>441</v>
      </c>
      <c r="C3" s="186" t="s">
        <v>442</v>
      </c>
      <c r="D3" s="186" t="s">
        <v>443</v>
      </c>
      <c r="E3" s="186" t="s">
        <v>444</v>
      </c>
      <c r="F3" s="186" t="s">
        <v>445</v>
      </c>
      <c r="G3" s="186" t="s">
        <v>442</v>
      </c>
      <c r="H3" s="186" t="s">
        <v>443</v>
      </c>
      <c r="I3" s="186" t="s">
        <v>444</v>
      </c>
    </row>
    <row r="4" spans="1:9" ht="11.25" customHeight="1" x14ac:dyDescent="0.25">
      <c r="A4" s="187" t="s">
        <v>409</v>
      </c>
      <c r="B4" s="188">
        <v>44</v>
      </c>
      <c r="C4" s="188">
        <v>33.799999999999997</v>
      </c>
      <c r="D4" s="188">
        <v>14.6</v>
      </c>
      <c r="E4" s="188">
        <v>7.7</v>
      </c>
      <c r="F4" s="188">
        <v>36.1</v>
      </c>
      <c r="G4" s="188">
        <v>32.4</v>
      </c>
      <c r="H4" s="188">
        <v>17</v>
      </c>
      <c r="I4" s="188">
        <v>14.4</v>
      </c>
    </row>
    <row r="5" spans="1:9" ht="11.25" customHeight="1" x14ac:dyDescent="0.25">
      <c r="A5" s="189" t="s">
        <v>799</v>
      </c>
      <c r="B5" s="190">
        <v>41.3</v>
      </c>
      <c r="C5" s="190">
        <v>36.4</v>
      </c>
      <c r="D5" s="190">
        <v>16</v>
      </c>
      <c r="E5" s="190">
        <v>6.2</v>
      </c>
      <c r="F5" s="190">
        <v>35.700000000000003</v>
      </c>
      <c r="G5" s="190">
        <v>34.4</v>
      </c>
      <c r="H5" s="190">
        <v>17.5</v>
      </c>
      <c r="I5" s="190">
        <v>12.3</v>
      </c>
    </row>
    <row r="6" spans="1:9" ht="11.25" customHeight="1" x14ac:dyDescent="0.25">
      <c r="A6" s="189" t="s">
        <v>810</v>
      </c>
      <c r="B6" s="190">
        <v>42.7</v>
      </c>
      <c r="C6" s="190">
        <v>37.6</v>
      </c>
      <c r="D6" s="190">
        <v>12.9</v>
      </c>
      <c r="E6" s="190">
        <v>6.8</v>
      </c>
      <c r="F6" s="190">
        <v>36.1</v>
      </c>
      <c r="G6" s="190">
        <v>34.799999999999997</v>
      </c>
      <c r="H6" s="190">
        <v>16.7</v>
      </c>
      <c r="I6" s="190">
        <v>12.4</v>
      </c>
    </row>
    <row r="7" spans="1:9" ht="11.25" customHeight="1" x14ac:dyDescent="0.25">
      <c r="A7" s="189" t="s">
        <v>801</v>
      </c>
      <c r="B7" s="190">
        <v>43.1</v>
      </c>
      <c r="C7" s="190">
        <v>36.799999999999997</v>
      </c>
      <c r="D7" s="190">
        <v>14.1</v>
      </c>
      <c r="E7" s="190">
        <v>5.9</v>
      </c>
      <c r="F7" s="190">
        <v>37</v>
      </c>
      <c r="G7" s="190">
        <v>34.799999999999997</v>
      </c>
      <c r="H7" s="190">
        <v>16.5</v>
      </c>
      <c r="I7" s="190">
        <v>11.7</v>
      </c>
    </row>
    <row r="8" spans="1:9" ht="11.25" customHeight="1" x14ac:dyDescent="0.25">
      <c r="A8" s="189" t="s">
        <v>717</v>
      </c>
      <c r="B8" s="190"/>
      <c r="C8" s="190"/>
      <c r="D8" s="190"/>
      <c r="E8" s="190"/>
      <c r="F8" s="190"/>
      <c r="G8" s="190"/>
      <c r="H8" s="190"/>
      <c r="I8" s="190"/>
    </row>
    <row r="9" spans="1:9" ht="11.25" customHeight="1" x14ac:dyDescent="0.25">
      <c r="A9" s="189" t="s">
        <v>785</v>
      </c>
      <c r="B9" s="190">
        <v>47.6</v>
      </c>
      <c r="C9" s="190">
        <v>33.299999999999997</v>
      </c>
      <c r="D9" s="190">
        <v>14</v>
      </c>
      <c r="E9" s="190">
        <v>5</v>
      </c>
      <c r="F9" s="190">
        <v>35.200000000000003</v>
      </c>
      <c r="G9" s="190">
        <v>32.1</v>
      </c>
      <c r="H9" s="190">
        <v>18.5</v>
      </c>
      <c r="I9" s="190">
        <v>14.2</v>
      </c>
    </row>
    <row r="10" spans="1:9" ht="11.25" customHeight="1" x14ac:dyDescent="0.25">
      <c r="A10" s="186">
        <v>10</v>
      </c>
      <c r="B10" s="190">
        <v>42.9</v>
      </c>
      <c r="C10" s="190">
        <v>34.6</v>
      </c>
      <c r="D10" s="190">
        <v>14.5</v>
      </c>
      <c r="E10" s="190">
        <v>7.9</v>
      </c>
      <c r="F10" s="190">
        <v>34.700000000000003</v>
      </c>
      <c r="G10" s="190">
        <v>33</v>
      </c>
      <c r="H10" s="190">
        <v>17.100000000000001</v>
      </c>
      <c r="I10" s="190">
        <v>15.2</v>
      </c>
    </row>
    <row r="11" spans="1:9" ht="11.25" customHeight="1" x14ac:dyDescent="0.25">
      <c r="A11" s="186">
        <v>11</v>
      </c>
      <c r="B11" s="190">
        <v>43.5</v>
      </c>
      <c r="C11" s="190">
        <v>35.6</v>
      </c>
      <c r="D11" s="190">
        <v>13.9</v>
      </c>
      <c r="E11" s="190">
        <v>6.9</v>
      </c>
      <c r="F11" s="190">
        <v>36.4</v>
      </c>
      <c r="G11" s="190">
        <v>34.299999999999997</v>
      </c>
      <c r="H11" s="190">
        <v>17.2</v>
      </c>
      <c r="I11" s="190">
        <v>12.1</v>
      </c>
    </row>
    <row r="12" spans="1:9" ht="11.25" customHeight="1" x14ac:dyDescent="0.25">
      <c r="A12" s="186">
        <v>12</v>
      </c>
      <c r="B12" s="190">
        <v>42.8</v>
      </c>
      <c r="C12" s="190">
        <v>38</v>
      </c>
      <c r="D12" s="190">
        <v>13.3</v>
      </c>
      <c r="E12" s="190">
        <v>5.8</v>
      </c>
      <c r="F12" s="190">
        <v>36.200000000000003</v>
      </c>
      <c r="G12" s="190">
        <v>35.5</v>
      </c>
      <c r="H12" s="190">
        <v>16</v>
      </c>
      <c r="I12" s="190">
        <v>12.3</v>
      </c>
    </row>
    <row r="13" spans="1:9" ht="11.25" customHeight="1" x14ac:dyDescent="0.25">
      <c r="A13" s="186">
        <v>13</v>
      </c>
      <c r="B13" s="190">
        <v>45.9</v>
      </c>
      <c r="C13" s="190">
        <v>33.799999999999997</v>
      </c>
      <c r="D13" s="190">
        <v>12.9</v>
      </c>
      <c r="E13" s="190">
        <v>7.3</v>
      </c>
      <c r="F13" s="190">
        <v>36.299999999999997</v>
      </c>
      <c r="G13" s="190">
        <v>32.1</v>
      </c>
      <c r="H13" s="190">
        <v>16.5</v>
      </c>
      <c r="I13" s="190">
        <v>15.1</v>
      </c>
    </row>
    <row r="14" spans="1:9" ht="11.25" customHeight="1" x14ac:dyDescent="0.25">
      <c r="A14" s="186">
        <v>14</v>
      </c>
      <c r="B14" s="190">
        <v>43.5</v>
      </c>
      <c r="C14" s="190">
        <v>34.799999999999997</v>
      </c>
      <c r="D14" s="190">
        <v>14.7</v>
      </c>
      <c r="E14" s="190">
        <v>7</v>
      </c>
      <c r="F14" s="190">
        <v>35.5</v>
      </c>
      <c r="G14" s="190">
        <v>32.200000000000003</v>
      </c>
      <c r="H14" s="190">
        <v>17.399999999999999</v>
      </c>
      <c r="I14" s="190">
        <v>14.8</v>
      </c>
    </row>
    <row r="15" spans="1:9" ht="11.25" customHeight="1" x14ac:dyDescent="0.25">
      <c r="A15" s="186">
        <v>15</v>
      </c>
      <c r="B15" s="190">
        <v>47.9</v>
      </c>
      <c r="C15" s="190">
        <v>37.700000000000003</v>
      </c>
      <c r="D15" s="190">
        <v>10.3</v>
      </c>
      <c r="E15" s="190">
        <v>4.0999999999999996</v>
      </c>
      <c r="F15" s="190">
        <v>42.8</v>
      </c>
      <c r="G15" s="190">
        <v>37</v>
      </c>
      <c r="H15" s="190">
        <v>12.8</v>
      </c>
      <c r="I15" s="190">
        <v>7.4</v>
      </c>
    </row>
    <row r="16" spans="1:9" ht="11.25" customHeight="1" x14ac:dyDescent="0.25">
      <c r="A16" s="186">
        <v>16</v>
      </c>
      <c r="B16" s="190">
        <v>44.7</v>
      </c>
      <c r="C16" s="190">
        <v>34.799999999999997</v>
      </c>
      <c r="D16" s="190">
        <v>13.4</v>
      </c>
      <c r="E16" s="190">
        <v>7.1</v>
      </c>
      <c r="F16" s="190">
        <v>38.700000000000003</v>
      </c>
      <c r="G16" s="190">
        <v>32.700000000000003</v>
      </c>
      <c r="H16" s="190">
        <v>14.6</v>
      </c>
      <c r="I16" s="190">
        <v>14.1</v>
      </c>
    </row>
    <row r="17" spans="1:9" ht="11.25" customHeight="1" x14ac:dyDescent="0.25">
      <c r="A17" s="186">
        <v>17</v>
      </c>
      <c r="B17" s="190">
        <v>45.3</v>
      </c>
      <c r="C17" s="190">
        <v>35.6</v>
      </c>
      <c r="D17" s="190">
        <v>13</v>
      </c>
      <c r="E17" s="190">
        <v>6.1</v>
      </c>
      <c r="F17" s="190">
        <v>39.1</v>
      </c>
      <c r="G17" s="190">
        <v>34.299999999999997</v>
      </c>
      <c r="H17" s="190">
        <v>15.5</v>
      </c>
      <c r="I17" s="190">
        <v>11.1</v>
      </c>
    </row>
    <row r="18" spans="1:9" ht="11.25" customHeight="1" x14ac:dyDescent="0.25">
      <c r="A18" s="186">
        <v>19</v>
      </c>
      <c r="B18" s="190">
        <v>45.5</v>
      </c>
      <c r="C18" s="190">
        <v>35.5</v>
      </c>
      <c r="D18" s="190">
        <v>13.4</v>
      </c>
      <c r="E18" s="190">
        <v>5.5</v>
      </c>
      <c r="F18" s="190">
        <v>39.200000000000003</v>
      </c>
      <c r="G18" s="190">
        <v>34</v>
      </c>
      <c r="H18" s="190">
        <v>16.399999999999999</v>
      </c>
      <c r="I18" s="190">
        <v>10.4</v>
      </c>
    </row>
    <row r="19" spans="1:9" ht="11.25" customHeight="1" x14ac:dyDescent="0.25">
      <c r="A19" s="186">
        <v>21</v>
      </c>
      <c r="B19" s="190">
        <v>42.8</v>
      </c>
      <c r="C19" s="190">
        <v>35.4</v>
      </c>
      <c r="D19" s="190">
        <v>15.1</v>
      </c>
      <c r="E19" s="190">
        <v>6.7</v>
      </c>
      <c r="F19" s="190">
        <v>34.5</v>
      </c>
      <c r="G19" s="190">
        <v>34</v>
      </c>
      <c r="H19" s="190">
        <v>18</v>
      </c>
      <c r="I19" s="190">
        <v>13.4</v>
      </c>
    </row>
    <row r="20" spans="1:9" ht="11.25" customHeight="1" x14ac:dyDescent="0.25">
      <c r="A20" s="186">
        <v>22</v>
      </c>
      <c r="B20" s="190">
        <v>53</v>
      </c>
      <c r="C20" s="190">
        <v>28.6</v>
      </c>
      <c r="D20" s="190">
        <v>13.5</v>
      </c>
      <c r="E20" s="190">
        <v>5</v>
      </c>
      <c r="F20" s="190">
        <v>44.9</v>
      </c>
      <c r="G20" s="190">
        <v>26.3</v>
      </c>
      <c r="H20" s="190">
        <v>16</v>
      </c>
      <c r="I20" s="190">
        <v>12.8</v>
      </c>
    </row>
    <row r="21" spans="1:9" ht="11.25" customHeight="1" x14ac:dyDescent="0.25">
      <c r="A21" s="186">
        <v>24</v>
      </c>
      <c r="B21" s="190">
        <v>43.3</v>
      </c>
      <c r="C21" s="190">
        <v>36.4</v>
      </c>
      <c r="D21" s="190">
        <v>13.1</v>
      </c>
      <c r="E21" s="190">
        <v>7.2</v>
      </c>
      <c r="F21" s="190">
        <v>38.200000000000003</v>
      </c>
      <c r="G21" s="190">
        <v>35.4</v>
      </c>
      <c r="H21" s="190">
        <v>14.7</v>
      </c>
      <c r="I21" s="190">
        <v>11.7</v>
      </c>
    </row>
    <row r="22" spans="1:9" ht="11.25" customHeight="1" x14ac:dyDescent="0.25">
      <c r="A22" s="186">
        <v>25</v>
      </c>
      <c r="B22" s="190">
        <v>42.7</v>
      </c>
      <c r="C22" s="190">
        <v>35.1</v>
      </c>
      <c r="D22" s="190">
        <v>14.5</v>
      </c>
      <c r="E22" s="190">
        <v>7.8</v>
      </c>
      <c r="F22" s="190">
        <v>35.299999999999997</v>
      </c>
      <c r="G22" s="190">
        <v>33.5</v>
      </c>
      <c r="H22" s="190">
        <v>17.3</v>
      </c>
      <c r="I22" s="190">
        <v>13.9</v>
      </c>
    </row>
    <row r="23" spans="1:9" ht="11.25" customHeight="1" x14ac:dyDescent="0.25">
      <c r="A23" s="186">
        <v>26</v>
      </c>
      <c r="B23" s="190">
        <v>41.2</v>
      </c>
      <c r="C23" s="190">
        <v>35.4</v>
      </c>
      <c r="D23" s="190">
        <v>16.399999999999999</v>
      </c>
      <c r="E23" s="190">
        <v>7</v>
      </c>
      <c r="F23" s="190">
        <v>35</v>
      </c>
      <c r="G23" s="190">
        <v>34.200000000000003</v>
      </c>
      <c r="H23" s="190">
        <v>18.100000000000001</v>
      </c>
      <c r="I23" s="190">
        <v>12.6</v>
      </c>
    </row>
    <row r="24" spans="1:9" ht="11.25" customHeight="1" x14ac:dyDescent="0.25">
      <c r="A24" s="186">
        <v>27</v>
      </c>
      <c r="B24" s="190">
        <v>40.700000000000003</v>
      </c>
      <c r="C24" s="190">
        <v>35.1</v>
      </c>
      <c r="D24" s="190">
        <v>15.6</v>
      </c>
      <c r="E24" s="190">
        <v>8.6</v>
      </c>
      <c r="F24" s="190">
        <v>34.1</v>
      </c>
      <c r="G24" s="190">
        <v>32.6</v>
      </c>
      <c r="H24" s="190">
        <v>17.5</v>
      </c>
      <c r="I24" s="190">
        <v>15.7</v>
      </c>
    </row>
    <row r="25" spans="1:9" ht="11.25" customHeight="1" x14ac:dyDescent="0.25">
      <c r="A25" s="186">
        <v>28</v>
      </c>
      <c r="B25" s="190">
        <v>40.200000000000003</v>
      </c>
      <c r="C25" s="190">
        <v>34.5</v>
      </c>
      <c r="D25" s="190">
        <v>16.100000000000001</v>
      </c>
      <c r="E25" s="190">
        <v>9.1999999999999993</v>
      </c>
      <c r="F25" s="190">
        <v>33.799999999999997</v>
      </c>
      <c r="G25" s="190">
        <v>32.299999999999997</v>
      </c>
      <c r="H25" s="190">
        <v>17.2</v>
      </c>
      <c r="I25" s="190">
        <v>16.600000000000001</v>
      </c>
    </row>
    <row r="26" spans="1:9" ht="11.25" customHeight="1" x14ac:dyDescent="0.25">
      <c r="A26" s="186" t="s">
        <v>832</v>
      </c>
      <c r="B26" s="264">
        <v>33.6</v>
      </c>
      <c r="C26" s="264">
        <v>16.600000000000001</v>
      </c>
      <c r="D26" s="264">
        <v>33.4</v>
      </c>
      <c r="E26" s="264">
        <v>16.399999999999999</v>
      </c>
      <c r="F26" s="264">
        <v>28.7</v>
      </c>
      <c r="G26" s="264">
        <v>28.6</v>
      </c>
      <c r="H26" s="264">
        <v>0</v>
      </c>
      <c r="I26" s="264">
        <v>42.7</v>
      </c>
    </row>
    <row r="27" spans="1:9" ht="11.25" customHeight="1" x14ac:dyDescent="0.25">
      <c r="A27" s="186" t="s">
        <v>834</v>
      </c>
      <c r="B27" s="190">
        <v>50.8</v>
      </c>
      <c r="C27" s="190">
        <v>32.9</v>
      </c>
      <c r="D27" s="190">
        <v>11.7</v>
      </c>
      <c r="E27" s="190">
        <v>4.5999999999999996</v>
      </c>
      <c r="F27" s="190">
        <v>42</v>
      </c>
      <c r="G27" s="190">
        <v>33.1</v>
      </c>
      <c r="H27" s="190">
        <v>15.3</v>
      </c>
      <c r="I27" s="190">
        <v>9.6999999999999993</v>
      </c>
    </row>
    <row r="28" spans="1:9" ht="11.25" customHeight="1" x14ac:dyDescent="0.25">
      <c r="A28" s="186">
        <v>32</v>
      </c>
      <c r="B28" s="190">
        <v>42.7</v>
      </c>
      <c r="C28" s="190">
        <v>38.6</v>
      </c>
      <c r="D28" s="190">
        <v>13.4</v>
      </c>
      <c r="E28" s="190">
        <v>5.3</v>
      </c>
      <c r="F28" s="190">
        <v>37.9</v>
      </c>
      <c r="G28" s="190">
        <v>35.799999999999997</v>
      </c>
      <c r="H28" s="190">
        <v>16.600000000000001</v>
      </c>
      <c r="I28" s="190">
        <v>9.6999999999999993</v>
      </c>
    </row>
    <row r="29" spans="1:9" ht="11.25" customHeight="1" x14ac:dyDescent="0.25">
      <c r="A29" s="186">
        <v>33</v>
      </c>
      <c r="B29" s="190">
        <v>47.1</v>
      </c>
      <c r="C29" s="190">
        <v>34.4</v>
      </c>
      <c r="D29" s="190">
        <v>13.1</v>
      </c>
      <c r="E29" s="190">
        <v>5.4</v>
      </c>
      <c r="F29" s="190">
        <v>37.4</v>
      </c>
      <c r="G29" s="190">
        <v>33.6</v>
      </c>
      <c r="H29" s="190">
        <v>16.5</v>
      </c>
      <c r="I29" s="190">
        <v>12.6</v>
      </c>
    </row>
    <row r="30" spans="1:9" ht="11.25" customHeight="1" x14ac:dyDescent="0.25">
      <c r="A30" s="186">
        <v>34</v>
      </c>
      <c r="B30" s="190">
        <v>46.9</v>
      </c>
      <c r="C30" s="190">
        <v>33.4</v>
      </c>
      <c r="D30" s="190">
        <v>13.7</v>
      </c>
      <c r="E30" s="190">
        <v>5.9</v>
      </c>
      <c r="F30" s="190">
        <v>41.7</v>
      </c>
      <c r="G30" s="190">
        <v>32.5</v>
      </c>
      <c r="H30" s="190">
        <v>15.2</v>
      </c>
      <c r="I30" s="190">
        <v>10.6</v>
      </c>
    </row>
    <row r="31" spans="1:9" ht="11.25" customHeight="1" x14ac:dyDescent="0.25">
      <c r="A31" s="186">
        <v>35</v>
      </c>
      <c r="B31" s="190">
        <v>43.8</v>
      </c>
      <c r="C31" s="190">
        <v>35.9</v>
      </c>
      <c r="D31" s="190">
        <v>15</v>
      </c>
      <c r="E31" s="190">
        <v>5.3</v>
      </c>
      <c r="F31" s="190">
        <v>36.6</v>
      </c>
      <c r="G31" s="190">
        <v>33.9</v>
      </c>
      <c r="H31" s="190">
        <v>17.5</v>
      </c>
      <c r="I31" s="190">
        <v>11.9</v>
      </c>
    </row>
    <row r="32" spans="1:9" ht="11.25" customHeight="1" x14ac:dyDescent="0.25">
      <c r="A32" s="186">
        <v>36</v>
      </c>
      <c r="B32" s="190">
        <v>43.5</v>
      </c>
      <c r="C32" s="190">
        <v>35.700000000000003</v>
      </c>
      <c r="D32" s="190">
        <v>13.8</v>
      </c>
      <c r="E32" s="190">
        <v>7</v>
      </c>
      <c r="F32" s="190">
        <v>34.799999999999997</v>
      </c>
      <c r="G32" s="190">
        <v>33</v>
      </c>
      <c r="H32" s="190">
        <v>17.2</v>
      </c>
      <c r="I32" s="190">
        <v>15</v>
      </c>
    </row>
    <row r="33" spans="1:14" ht="11.25" customHeight="1" x14ac:dyDescent="0.25">
      <c r="A33" s="186">
        <v>37</v>
      </c>
      <c r="B33" s="190">
        <v>43.8</v>
      </c>
      <c r="C33" s="190">
        <v>35.700000000000003</v>
      </c>
      <c r="D33" s="190">
        <v>14</v>
      </c>
      <c r="E33" s="190">
        <v>6.5</v>
      </c>
      <c r="F33" s="190">
        <v>38.5</v>
      </c>
      <c r="G33" s="190">
        <v>34</v>
      </c>
      <c r="H33" s="190">
        <v>15.4</v>
      </c>
      <c r="I33" s="190">
        <v>12.1</v>
      </c>
    </row>
    <row r="34" spans="1:14" ht="11.25" customHeight="1" x14ac:dyDescent="0.25">
      <c r="A34" s="186">
        <v>38</v>
      </c>
      <c r="B34" s="190">
        <v>43.1</v>
      </c>
      <c r="C34" s="190">
        <v>35.1</v>
      </c>
      <c r="D34" s="190">
        <v>15.5</v>
      </c>
      <c r="E34" s="190">
        <v>6.3</v>
      </c>
      <c r="F34" s="190">
        <v>37.5</v>
      </c>
      <c r="G34" s="190">
        <v>32.9</v>
      </c>
      <c r="H34" s="190">
        <v>17.2</v>
      </c>
      <c r="I34" s="190">
        <v>12.4</v>
      </c>
    </row>
    <row r="35" spans="1:14" ht="11.25" customHeight="1" x14ac:dyDescent="0.25">
      <c r="A35" s="186">
        <v>39</v>
      </c>
      <c r="B35" s="190">
        <v>41.2</v>
      </c>
      <c r="C35" s="190">
        <v>34.700000000000003</v>
      </c>
      <c r="D35" s="190">
        <v>17.2</v>
      </c>
      <c r="E35" s="190">
        <v>6.9</v>
      </c>
      <c r="F35" s="190">
        <v>35.200000000000003</v>
      </c>
      <c r="G35" s="190">
        <v>33</v>
      </c>
      <c r="H35" s="190">
        <v>19.100000000000001</v>
      </c>
      <c r="I35" s="190">
        <v>12.7</v>
      </c>
    </row>
    <row r="36" spans="1:14" ht="11.25" customHeight="1" x14ac:dyDescent="0.25">
      <c r="A36" s="186">
        <v>40</v>
      </c>
      <c r="B36" s="190">
        <v>46.1</v>
      </c>
      <c r="C36" s="190">
        <v>36.4</v>
      </c>
      <c r="D36" s="190">
        <v>12.5</v>
      </c>
      <c r="E36" s="190">
        <v>5.0999999999999996</v>
      </c>
      <c r="F36" s="190">
        <v>38.1</v>
      </c>
      <c r="G36" s="190">
        <v>35.200000000000003</v>
      </c>
      <c r="H36" s="190">
        <v>15.4</v>
      </c>
      <c r="I36" s="190">
        <v>11.4</v>
      </c>
    </row>
    <row r="37" spans="1:14" ht="11.25" customHeight="1" x14ac:dyDescent="0.25">
      <c r="A37" s="186">
        <v>41</v>
      </c>
      <c r="B37" s="190">
        <v>42.7</v>
      </c>
      <c r="C37" s="190">
        <v>35.5</v>
      </c>
      <c r="D37" s="190">
        <v>14.1</v>
      </c>
      <c r="E37" s="190">
        <v>7.7</v>
      </c>
      <c r="F37" s="190">
        <v>35.200000000000003</v>
      </c>
      <c r="G37" s="190">
        <v>34.4</v>
      </c>
      <c r="H37" s="190">
        <v>16.2</v>
      </c>
      <c r="I37" s="190">
        <v>14.2</v>
      </c>
    </row>
    <row r="38" spans="1:14" ht="11.25" customHeight="1" x14ac:dyDescent="0.25">
      <c r="A38" s="186">
        <v>42</v>
      </c>
      <c r="B38" s="190">
        <v>42.7</v>
      </c>
      <c r="C38" s="190">
        <v>34.799999999999997</v>
      </c>
      <c r="D38" s="190">
        <v>15.8</v>
      </c>
      <c r="E38" s="190">
        <v>6.7</v>
      </c>
      <c r="F38" s="190">
        <v>36.6</v>
      </c>
      <c r="G38" s="190">
        <v>33.1</v>
      </c>
      <c r="H38" s="190">
        <v>17.2</v>
      </c>
      <c r="I38" s="190">
        <v>13.2</v>
      </c>
    </row>
    <row r="39" spans="1:14" ht="11.25" customHeight="1" x14ac:dyDescent="0.25">
      <c r="A39" s="186">
        <v>43</v>
      </c>
      <c r="B39" s="190">
        <v>40.1</v>
      </c>
      <c r="C39" s="190">
        <v>36.799999999999997</v>
      </c>
      <c r="D39" s="190">
        <v>16.8</v>
      </c>
      <c r="E39" s="190">
        <v>6.4</v>
      </c>
      <c r="F39" s="190">
        <v>35.4</v>
      </c>
      <c r="G39" s="190">
        <v>35.1</v>
      </c>
      <c r="H39" s="190">
        <v>18.3</v>
      </c>
      <c r="I39" s="190">
        <v>11.2</v>
      </c>
    </row>
    <row r="40" spans="1:14" ht="11.25" customHeight="1" x14ac:dyDescent="0.25">
      <c r="A40" s="186">
        <v>45</v>
      </c>
      <c r="B40" s="190">
        <v>41.8</v>
      </c>
      <c r="C40" s="190">
        <v>34.700000000000003</v>
      </c>
      <c r="D40" s="190">
        <v>15.7</v>
      </c>
      <c r="E40" s="190">
        <v>7.8</v>
      </c>
      <c r="F40" s="190">
        <v>35</v>
      </c>
      <c r="G40" s="190">
        <v>31.8</v>
      </c>
      <c r="H40" s="190">
        <v>18.2</v>
      </c>
      <c r="I40" s="190">
        <v>14.9</v>
      </c>
    </row>
    <row r="41" spans="1:14" ht="11.25" customHeight="1" x14ac:dyDescent="0.25">
      <c r="A41" s="186">
        <v>46</v>
      </c>
      <c r="B41" s="190">
        <v>45.6</v>
      </c>
      <c r="C41" s="190">
        <v>35.6</v>
      </c>
      <c r="D41" s="190">
        <v>13.6</v>
      </c>
      <c r="E41" s="190">
        <v>5.2</v>
      </c>
      <c r="F41" s="190">
        <v>36.799999999999997</v>
      </c>
      <c r="G41" s="190">
        <v>33.799999999999997</v>
      </c>
      <c r="H41" s="190">
        <v>17.8</v>
      </c>
      <c r="I41" s="190">
        <v>11.7</v>
      </c>
      <c r="J41" s="296"/>
      <c r="K41" s="294"/>
      <c r="L41" s="294"/>
      <c r="M41" s="294"/>
      <c r="N41" s="294"/>
    </row>
    <row r="42" spans="1:14" ht="11.25" customHeight="1" x14ac:dyDescent="0.25">
      <c r="A42" s="186">
        <v>48</v>
      </c>
      <c r="B42" s="190">
        <v>41.7</v>
      </c>
      <c r="C42" s="190">
        <v>39</v>
      </c>
      <c r="D42" s="190">
        <v>14.7</v>
      </c>
      <c r="E42" s="190">
        <v>4.5</v>
      </c>
      <c r="F42" s="190">
        <v>35.200000000000003</v>
      </c>
      <c r="G42" s="190">
        <v>38.299999999999997</v>
      </c>
      <c r="H42" s="190">
        <v>17.600000000000001</v>
      </c>
      <c r="I42" s="190">
        <v>8.9</v>
      </c>
      <c r="J42" s="296"/>
      <c r="K42" s="294"/>
      <c r="L42" s="294"/>
      <c r="M42" s="294"/>
      <c r="N42" s="294"/>
    </row>
    <row r="43" spans="1:14" ht="11.25" customHeight="1" x14ac:dyDescent="0.25">
      <c r="A43" s="265"/>
      <c r="B43" s="415" t="s">
        <v>410</v>
      </c>
      <c r="C43" s="415"/>
      <c r="D43" s="415"/>
      <c r="E43" s="415"/>
      <c r="F43" s="415"/>
      <c r="G43" s="415"/>
      <c r="H43" s="415"/>
      <c r="I43" s="415"/>
      <c r="J43" s="407"/>
      <c r="K43" s="407"/>
      <c r="L43" s="407"/>
      <c r="M43" s="407"/>
      <c r="N43" s="407"/>
    </row>
  </sheetData>
  <mergeCells count="4">
    <mergeCell ref="A1:A3"/>
    <mergeCell ref="B1:E2"/>
    <mergeCell ref="F1:I2"/>
    <mergeCell ref="B43:N43"/>
  </mergeCells>
  <phoneticPr fontId="11" type="noConversion"/>
  <pageMargins left="0.7" right="0.7" top="0.75" bottom="0.75" header="0.3" footer="0.3"/>
  <ignoredErrors>
    <ignoredError sqref="A5:J10" numberStoredAsText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0"/>
  <sheetViews>
    <sheetView workbookViewId="0"/>
  </sheetViews>
  <sheetFormatPr baseColWidth="10" defaultRowHeight="15" x14ac:dyDescent="0.25"/>
  <cols>
    <col min="10" max="31" width="11.42578125" style="282"/>
  </cols>
  <sheetData>
    <row r="1" spans="1:9" x14ac:dyDescent="0.25">
      <c r="A1" s="416" t="s">
        <v>390</v>
      </c>
      <c r="B1" s="422" t="s">
        <v>1155</v>
      </c>
      <c r="C1" s="422"/>
      <c r="D1" s="422"/>
      <c r="E1" s="422"/>
      <c r="F1" s="422" t="s">
        <v>1157</v>
      </c>
      <c r="G1" s="422"/>
      <c r="H1" s="422"/>
      <c r="I1" s="422"/>
    </row>
    <row r="2" spans="1:9" x14ac:dyDescent="0.25">
      <c r="A2" s="413"/>
      <c r="B2" s="422"/>
      <c r="C2" s="422"/>
      <c r="D2" s="422"/>
      <c r="E2" s="422"/>
      <c r="F2" s="422"/>
      <c r="G2" s="422"/>
      <c r="H2" s="422"/>
      <c r="I2" s="422"/>
    </row>
    <row r="3" spans="1:9" ht="22.5" x14ac:dyDescent="0.25">
      <c r="A3" s="413"/>
      <c r="B3" s="186" t="s">
        <v>441</v>
      </c>
      <c r="C3" s="186" t="s">
        <v>442</v>
      </c>
      <c r="D3" s="186" t="s">
        <v>443</v>
      </c>
      <c r="E3" s="186" t="s">
        <v>444</v>
      </c>
      <c r="F3" s="186" t="s">
        <v>445</v>
      </c>
      <c r="G3" s="186" t="s">
        <v>442</v>
      </c>
      <c r="H3" s="186" t="s">
        <v>443</v>
      </c>
      <c r="I3" s="186" t="s">
        <v>444</v>
      </c>
    </row>
    <row r="4" spans="1:9" ht="11.25" customHeight="1" x14ac:dyDescent="0.25">
      <c r="A4" s="187" t="s">
        <v>409</v>
      </c>
      <c r="B4" s="188">
        <v>44</v>
      </c>
      <c r="C4" s="188">
        <v>33.799999999999997</v>
      </c>
      <c r="D4" s="188">
        <v>14.6</v>
      </c>
      <c r="E4" s="188">
        <v>7.7</v>
      </c>
      <c r="F4" s="188">
        <v>36.1</v>
      </c>
      <c r="G4" s="188">
        <v>32.4</v>
      </c>
      <c r="H4" s="188">
        <v>17</v>
      </c>
      <c r="I4" s="188">
        <v>14.4</v>
      </c>
    </row>
    <row r="5" spans="1:9" ht="11.25" customHeight="1" x14ac:dyDescent="0.25">
      <c r="A5" s="186">
        <v>50</v>
      </c>
      <c r="B5" s="190">
        <v>41.3</v>
      </c>
      <c r="C5" s="190">
        <v>35.6</v>
      </c>
      <c r="D5" s="190">
        <v>15.4</v>
      </c>
      <c r="E5" s="190">
        <v>7.7</v>
      </c>
      <c r="F5" s="190">
        <v>36</v>
      </c>
      <c r="G5" s="190">
        <v>33.4</v>
      </c>
      <c r="H5" s="190">
        <v>16.600000000000001</v>
      </c>
      <c r="I5" s="190">
        <v>14.1</v>
      </c>
    </row>
    <row r="6" spans="1:9" ht="11.25" customHeight="1" x14ac:dyDescent="0.25">
      <c r="A6" s="186">
        <v>51</v>
      </c>
      <c r="B6" s="190">
        <v>44.4</v>
      </c>
      <c r="C6" s="190">
        <v>35.5</v>
      </c>
      <c r="D6" s="190">
        <v>13.3</v>
      </c>
      <c r="E6" s="190">
        <v>6.7</v>
      </c>
      <c r="F6" s="190">
        <v>37.9</v>
      </c>
      <c r="G6" s="190">
        <v>34.299999999999997</v>
      </c>
      <c r="H6" s="190">
        <v>15.8</v>
      </c>
      <c r="I6" s="190">
        <v>11.9</v>
      </c>
    </row>
    <row r="7" spans="1:9" ht="11.25" customHeight="1" x14ac:dyDescent="0.25">
      <c r="A7" s="186">
        <v>52</v>
      </c>
      <c r="B7" s="190">
        <v>44.1</v>
      </c>
      <c r="C7" s="190">
        <v>31.6</v>
      </c>
      <c r="D7" s="190">
        <v>15.3</v>
      </c>
      <c r="E7" s="190">
        <v>9</v>
      </c>
      <c r="F7" s="190">
        <v>35.9</v>
      </c>
      <c r="G7" s="190">
        <v>33</v>
      </c>
      <c r="H7" s="190">
        <v>15</v>
      </c>
      <c r="I7" s="190">
        <v>16</v>
      </c>
    </row>
    <row r="8" spans="1:9" ht="11.25" customHeight="1" x14ac:dyDescent="0.25">
      <c r="A8" s="186">
        <v>54</v>
      </c>
      <c r="B8" s="190">
        <v>44.5</v>
      </c>
      <c r="C8" s="190">
        <v>34.5</v>
      </c>
      <c r="D8" s="190">
        <v>13.9</v>
      </c>
      <c r="E8" s="190">
        <v>7.1</v>
      </c>
      <c r="F8" s="190">
        <v>35.1</v>
      </c>
      <c r="G8" s="190">
        <v>32.5</v>
      </c>
      <c r="H8" s="190">
        <v>16.600000000000001</v>
      </c>
      <c r="I8" s="190">
        <v>15.7</v>
      </c>
    </row>
    <row r="9" spans="1:9" ht="11.25" customHeight="1" x14ac:dyDescent="0.25">
      <c r="A9" s="186">
        <v>55</v>
      </c>
      <c r="B9" s="190">
        <v>42</v>
      </c>
      <c r="C9" s="190">
        <v>33.799999999999997</v>
      </c>
      <c r="D9" s="190">
        <v>15.7</v>
      </c>
      <c r="E9" s="190">
        <v>8.6</v>
      </c>
      <c r="F9" s="190">
        <v>34.200000000000003</v>
      </c>
      <c r="G9" s="190">
        <v>33.700000000000003</v>
      </c>
      <c r="H9" s="190">
        <v>16.5</v>
      </c>
      <c r="I9" s="190">
        <v>15.6</v>
      </c>
    </row>
    <row r="10" spans="1:9" ht="11.25" customHeight="1" x14ac:dyDescent="0.25">
      <c r="A10" s="186">
        <v>56</v>
      </c>
      <c r="B10" s="190">
        <v>40.6</v>
      </c>
      <c r="C10" s="190">
        <v>36.6</v>
      </c>
      <c r="D10" s="190">
        <v>16.5</v>
      </c>
      <c r="E10" s="190">
        <v>6.4</v>
      </c>
      <c r="F10" s="190">
        <v>35.1</v>
      </c>
      <c r="G10" s="190">
        <v>34.6</v>
      </c>
      <c r="H10" s="190">
        <v>18.8</v>
      </c>
      <c r="I10" s="190">
        <v>11.6</v>
      </c>
    </row>
    <row r="11" spans="1:9" ht="11.25" customHeight="1" x14ac:dyDescent="0.25">
      <c r="A11" s="186">
        <v>57</v>
      </c>
      <c r="B11" s="190">
        <v>44.3</v>
      </c>
      <c r="C11" s="190">
        <v>34</v>
      </c>
      <c r="D11" s="190">
        <v>14.5</v>
      </c>
      <c r="E11" s="190">
        <v>7.3</v>
      </c>
      <c r="F11" s="190">
        <v>35.5</v>
      </c>
      <c r="G11" s="190">
        <v>33.6</v>
      </c>
      <c r="H11" s="190">
        <v>16.7</v>
      </c>
      <c r="I11" s="190">
        <v>14.1</v>
      </c>
    </row>
    <row r="12" spans="1:9" ht="11.25" customHeight="1" x14ac:dyDescent="0.25">
      <c r="A12" s="186">
        <v>59</v>
      </c>
      <c r="B12" s="190">
        <v>42</v>
      </c>
      <c r="C12" s="190">
        <v>32.299999999999997</v>
      </c>
      <c r="D12" s="190">
        <v>15.5</v>
      </c>
      <c r="E12" s="190">
        <v>10.199999999999999</v>
      </c>
      <c r="F12" s="190">
        <v>35.799999999999997</v>
      </c>
      <c r="G12" s="190">
        <v>31.3</v>
      </c>
      <c r="H12" s="190">
        <v>17</v>
      </c>
      <c r="I12" s="190">
        <v>16</v>
      </c>
    </row>
    <row r="13" spans="1:9" ht="11.25" customHeight="1" x14ac:dyDescent="0.25">
      <c r="A13" s="186">
        <v>60</v>
      </c>
      <c r="B13" s="190">
        <v>41</v>
      </c>
      <c r="C13" s="190">
        <v>34.6</v>
      </c>
      <c r="D13" s="190">
        <v>15.7</v>
      </c>
      <c r="E13" s="190">
        <v>8.6</v>
      </c>
      <c r="F13" s="190">
        <v>34.6</v>
      </c>
      <c r="G13" s="190">
        <v>32.799999999999997</v>
      </c>
      <c r="H13" s="190">
        <v>17.5</v>
      </c>
      <c r="I13" s="190">
        <v>15.1</v>
      </c>
    </row>
    <row r="14" spans="1:9" ht="11.25" customHeight="1" x14ac:dyDescent="0.25">
      <c r="A14" s="186">
        <v>62</v>
      </c>
      <c r="B14" s="190">
        <v>40.299999999999997</v>
      </c>
      <c r="C14" s="190">
        <v>33.700000000000003</v>
      </c>
      <c r="D14" s="190">
        <v>15.7</v>
      </c>
      <c r="E14" s="190">
        <v>10.199999999999999</v>
      </c>
      <c r="F14" s="190">
        <v>34.6</v>
      </c>
      <c r="G14" s="190">
        <v>32.200000000000003</v>
      </c>
      <c r="H14" s="190">
        <v>17.600000000000001</v>
      </c>
      <c r="I14" s="190">
        <v>15.6</v>
      </c>
    </row>
    <row r="15" spans="1:9" ht="11.25" customHeight="1" x14ac:dyDescent="0.25">
      <c r="A15" s="186">
        <v>63</v>
      </c>
      <c r="B15" s="190"/>
      <c r="C15" s="190"/>
      <c r="D15" s="190"/>
      <c r="E15" s="190"/>
      <c r="F15" s="190"/>
      <c r="G15" s="190"/>
      <c r="H15" s="190"/>
      <c r="I15" s="190"/>
    </row>
    <row r="16" spans="1:9" ht="11.25" customHeight="1" x14ac:dyDescent="0.25">
      <c r="A16" s="186">
        <v>65</v>
      </c>
      <c r="B16" s="264">
        <v>0</v>
      </c>
      <c r="C16" s="264">
        <v>0</v>
      </c>
      <c r="D16" s="264">
        <v>0</v>
      </c>
      <c r="E16" s="264">
        <v>100</v>
      </c>
      <c r="F16" s="264">
        <v>0</v>
      </c>
      <c r="G16" s="264">
        <v>49.6</v>
      </c>
      <c r="H16" s="264">
        <v>0</v>
      </c>
      <c r="I16" s="264">
        <v>50.4</v>
      </c>
    </row>
    <row r="17" spans="1:9" ht="11.25" customHeight="1" x14ac:dyDescent="0.25">
      <c r="A17" s="186">
        <v>67</v>
      </c>
      <c r="B17" s="190">
        <v>45.5</v>
      </c>
      <c r="C17" s="190">
        <v>33.799999999999997</v>
      </c>
      <c r="D17" s="190">
        <v>13.8</v>
      </c>
      <c r="E17" s="190">
        <v>6.9</v>
      </c>
      <c r="F17" s="190">
        <v>36.799999999999997</v>
      </c>
      <c r="G17" s="190">
        <v>33.299999999999997</v>
      </c>
      <c r="H17" s="190">
        <v>16.100000000000001</v>
      </c>
      <c r="I17" s="190">
        <v>13.7</v>
      </c>
    </row>
    <row r="18" spans="1:9" ht="11.25" customHeight="1" x14ac:dyDescent="0.25">
      <c r="A18" s="186">
        <v>68</v>
      </c>
      <c r="B18" s="190">
        <v>44.9</v>
      </c>
      <c r="C18" s="190">
        <v>33.5</v>
      </c>
      <c r="D18" s="190">
        <v>14</v>
      </c>
      <c r="E18" s="190">
        <v>7.7</v>
      </c>
      <c r="F18" s="190">
        <v>35.6</v>
      </c>
      <c r="G18" s="190">
        <v>32.799999999999997</v>
      </c>
      <c r="H18" s="190">
        <v>17.3</v>
      </c>
      <c r="I18" s="190">
        <v>14.2</v>
      </c>
    </row>
    <row r="19" spans="1:9" ht="11.25" customHeight="1" x14ac:dyDescent="0.25">
      <c r="A19" s="186">
        <v>69</v>
      </c>
      <c r="B19" s="190">
        <v>58.4</v>
      </c>
      <c r="C19" s="190">
        <v>27.6</v>
      </c>
      <c r="D19" s="190">
        <v>9.1</v>
      </c>
      <c r="E19" s="190">
        <v>5</v>
      </c>
      <c r="F19" s="190"/>
      <c r="G19" s="190"/>
      <c r="H19" s="190"/>
      <c r="I19" s="190"/>
    </row>
    <row r="20" spans="1:9" ht="11.25" customHeight="1" x14ac:dyDescent="0.25">
      <c r="A20" s="186">
        <v>70</v>
      </c>
      <c r="B20" s="190">
        <v>38.700000000000003</v>
      </c>
      <c r="C20" s="190">
        <v>36.9</v>
      </c>
      <c r="D20" s="190">
        <v>16.3</v>
      </c>
      <c r="E20" s="190">
        <v>8.1</v>
      </c>
      <c r="F20" s="190">
        <v>31.5</v>
      </c>
      <c r="G20" s="190">
        <v>34.5</v>
      </c>
      <c r="H20" s="190">
        <v>18.3</v>
      </c>
      <c r="I20" s="190">
        <v>15.6</v>
      </c>
    </row>
    <row r="21" spans="1:9" ht="11.25" customHeight="1" x14ac:dyDescent="0.25">
      <c r="A21" s="186">
        <v>71</v>
      </c>
      <c r="B21" s="190">
        <v>42.7</v>
      </c>
      <c r="C21" s="190">
        <v>35</v>
      </c>
      <c r="D21" s="190">
        <v>14.1</v>
      </c>
      <c r="E21" s="190">
        <v>8.1999999999999993</v>
      </c>
      <c r="F21" s="190">
        <v>38</v>
      </c>
      <c r="G21" s="190">
        <v>31.2</v>
      </c>
      <c r="H21" s="190">
        <v>16.899999999999999</v>
      </c>
      <c r="I21" s="190">
        <v>14</v>
      </c>
    </row>
    <row r="22" spans="1:9" ht="11.25" customHeight="1" x14ac:dyDescent="0.25">
      <c r="A22" s="186">
        <v>72</v>
      </c>
      <c r="B22" s="190">
        <v>41</v>
      </c>
      <c r="C22" s="190">
        <v>35.1</v>
      </c>
      <c r="D22" s="190">
        <v>15.9</v>
      </c>
      <c r="E22" s="190">
        <v>7.9</v>
      </c>
      <c r="F22" s="190">
        <v>35.9</v>
      </c>
      <c r="G22" s="190">
        <v>34.1</v>
      </c>
      <c r="H22" s="190">
        <v>17.2</v>
      </c>
      <c r="I22" s="190">
        <v>12.8</v>
      </c>
    </row>
    <row r="23" spans="1:9" ht="11.25" customHeight="1" x14ac:dyDescent="0.25">
      <c r="A23" s="186">
        <v>73</v>
      </c>
      <c r="B23" s="190">
        <v>44.9</v>
      </c>
      <c r="C23" s="190">
        <v>34.9</v>
      </c>
      <c r="D23" s="190">
        <v>14.2</v>
      </c>
      <c r="E23" s="190">
        <v>5.9</v>
      </c>
      <c r="F23" s="190">
        <v>36.700000000000003</v>
      </c>
      <c r="G23" s="190">
        <v>34</v>
      </c>
      <c r="H23" s="190">
        <v>16.399999999999999</v>
      </c>
      <c r="I23" s="190">
        <v>12.9</v>
      </c>
    </row>
    <row r="24" spans="1:9" ht="11.25" customHeight="1" x14ac:dyDescent="0.25">
      <c r="A24" s="186">
        <v>74</v>
      </c>
      <c r="B24" s="190">
        <v>65.8</v>
      </c>
      <c r="C24" s="190">
        <v>25.1</v>
      </c>
      <c r="D24" s="190">
        <v>6.5</v>
      </c>
      <c r="E24" s="190">
        <v>2.6</v>
      </c>
      <c r="F24" s="190">
        <v>54.5</v>
      </c>
      <c r="G24" s="190">
        <v>26.4</v>
      </c>
      <c r="H24" s="190">
        <v>11.3</v>
      </c>
      <c r="I24" s="190">
        <v>7.7</v>
      </c>
    </row>
    <row r="25" spans="1:9" ht="11.25" customHeight="1" x14ac:dyDescent="0.25">
      <c r="A25" s="186">
        <v>75</v>
      </c>
      <c r="B25" s="190">
        <v>49.9</v>
      </c>
      <c r="C25" s="190">
        <v>31.3</v>
      </c>
      <c r="D25" s="190">
        <v>12</v>
      </c>
      <c r="E25" s="190">
        <v>6.8</v>
      </c>
      <c r="F25" s="190">
        <v>38.6</v>
      </c>
      <c r="G25" s="190">
        <v>29.7</v>
      </c>
      <c r="H25" s="190">
        <v>16.399999999999999</v>
      </c>
      <c r="I25" s="190">
        <v>15.3</v>
      </c>
    </row>
    <row r="26" spans="1:9" ht="11.25" customHeight="1" x14ac:dyDescent="0.25">
      <c r="A26" s="186">
        <v>76</v>
      </c>
      <c r="B26" s="190">
        <v>43.8</v>
      </c>
      <c r="C26" s="190">
        <v>34.4</v>
      </c>
      <c r="D26" s="190">
        <v>14.3</v>
      </c>
      <c r="E26" s="190">
        <v>7.5</v>
      </c>
      <c r="F26" s="190">
        <v>35.799999999999997</v>
      </c>
      <c r="G26" s="190">
        <v>33.299999999999997</v>
      </c>
      <c r="H26" s="190">
        <v>16.7</v>
      </c>
      <c r="I26" s="190">
        <v>14.2</v>
      </c>
    </row>
    <row r="27" spans="1:9" ht="11.25" customHeight="1" x14ac:dyDescent="0.25">
      <c r="A27" s="186">
        <v>77</v>
      </c>
      <c r="B27" s="190">
        <v>42.2</v>
      </c>
      <c r="C27" s="190">
        <v>35.1</v>
      </c>
      <c r="D27" s="190">
        <v>15</v>
      </c>
      <c r="E27" s="190">
        <v>7.7</v>
      </c>
      <c r="F27" s="190">
        <v>35.299999999999997</v>
      </c>
      <c r="G27" s="190">
        <v>33.200000000000003</v>
      </c>
      <c r="H27" s="190">
        <v>16.899999999999999</v>
      </c>
      <c r="I27" s="190">
        <v>14.6</v>
      </c>
    </row>
    <row r="28" spans="1:9" ht="11.25" customHeight="1" x14ac:dyDescent="0.25">
      <c r="A28" s="186">
        <v>78</v>
      </c>
      <c r="B28" s="190">
        <v>41</v>
      </c>
      <c r="C28" s="190">
        <v>35.5</v>
      </c>
      <c r="D28" s="190">
        <v>15.4</v>
      </c>
      <c r="E28" s="190">
        <v>8.1</v>
      </c>
      <c r="F28" s="190">
        <v>33.700000000000003</v>
      </c>
      <c r="G28" s="190">
        <v>33.5</v>
      </c>
      <c r="H28" s="190">
        <v>18.100000000000001</v>
      </c>
      <c r="I28" s="190">
        <v>14.7</v>
      </c>
    </row>
    <row r="29" spans="1:9" ht="11.25" customHeight="1" x14ac:dyDescent="0.25">
      <c r="A29" s="186">
        <v>80</v>
      </c>
      <c r="B29" s="190">
        <v>42.6</v>
      </c>
      <c r="C29" s="190">
        <v>33.799999999999997</v>
      </c>
      <c r="D29" s="190">
        <v>15.1</v>
      </c>
      <c r="E29" s="190">
        <v>8.5</v>
      </c>
      <c r="F29" s="190">
        <v>36.700000000000003</v>
      </c>
      <c r="G29" s="190">
        <v>32.299999999999997</v>
      </c>
      <c r="H29" s="190">
        <v>17</v>
      </c>
      <c r="I29" s="190">
        <v>14</v>
      </c>
    </row>
    <row r="30" spans="1:9" ht="11.25" customHeight="1" x14ac:dyDescent="0.25">
      <c r="A30" s="186">
        <v>81</v>
      </c>
      <c r="B30" s="190">
        <v>44.4</v>
      </c>
      <c r="C30" s="190">
        <v>35.9</v>
      </c>
      <c r="D30" s="190">
        <v>13.8</v>
      </c>
      <c r="E30" s="190">
        <v>5.9</v>
      </c>
      <c r="F30" s="190">
        <v>37.200000000000003</v>
      </c>
      <c r="G30" s="190">
        <v>34.700000000000003</v>
      </c>
      <c r="H30" s="190">
        <v>15.5</v>
      </c>
      <c r="I30" s="190">
        <v>12.6</v>
      </c>
    </row>
    <row r="31" spans="1:9" ht="11.25" customHeight="1" x14ac:dyDescent="0.25">
      <c r="A31" s="186">
        <v>82</v>
      </c>
      <c r="B31" s="190">
        <v>42.6</v>
      </c>
      <c r="C31" s="190">
        <v>35.9</v>
      </c>
      <c r="D31" s="190">
        <v>15.2</v>
      </c>
      <c r="E31" s="190">
        <v>6.3</v>
      </c>
      <c r="F31" s="190">
        <v>36.1</v>
      </c>
      <c r="G31" s="190">
        <v>34.4</v>
      </c>
      <c r="H31" s="190">
        <v>17.5</v>
      </c>
      <c r="I31" s="190">
        <v>12</v>
      </c>
    </row>
    <row r="32" spans="1:9" ht="11.25" customHeight="1" x14ac:dyDescent="0.25">
      <c r="A32" s="186">
        <v>83</v>
      </c>
      <c r="B32" s="190">
        <v>47.2</v>
      </c>
      <c r="C32" s="190">
        <v>33.9</v>
      </c>
      <c r="D32" s="190">
        <v>13.1</v>
      </c>
      <c r="E32" s="190">
        <v>5.7</v>
      </c>
      <c r="F32" s="190">
        <v>37.299999999999997</v>
      </c>
      <c r="G32" s="190">
        <v>33.799999999999997</v>
      </c>
      <c r="H32" s="190">
        <v>16.5</v>
      </c>
      <c r="I32" s="190">
        <v>12.3</v>
      </c>
    </row>
    <row r="33" spans="1:14" ht="11.25" customHeight="1" x14ac:dyDescent="0.25">
      <c r="A33" s="186">
        <v>85</v>
      </c>
      <c r="B33" s="190">
        <v>41.9</v>
      </c>
      <c r="C33" s="190">
        <v>37.5</v>
      </c>
      <c r="D33" s="190">
        <v>15.3</v>
      </c>
      <c r="E33" s="190">
        <v>5.4</v>
      </c>
      <c r="F33" s="190">
        <v>37.299999999999997</v>
      </c>
      <c r="G33" s="190">
        <v>36</v>
      </c>
      <c r="H33" s="190">
        <v>16.399999999999999</v>
      </c>
      <c r="I33" s="190">
        <v>10.4</v>
      </c>
    </row>
    <row r="34" spans="1:14" ht="11.25" customHeight="1" x14ac:dyDescent="0.25">
      <c r="A34" s="186">
        <v>87</v>
      </c>
      <c r="B34" s="190">
        <v>47.1</v>
      </c>
      <c r="C34" s="190">
        <v>32.9</v>
      </c>
      <c r="D34" s="190">
        <v>13</v>
      </c>
      <c r="E34" s="190">
        <v>6.9</v>
      </c>
      <c r="F34" s="190">
        <v>38.299999999999997</v>
      </c>
      <c r="G34" s="190">
        <v>32.299999999999997</v>
      </c>
      <c r="H34" s="190">
        <v>15.8</v>
      </c>
      <c r="I34" s="190">
        <v>13.6</v>
      </c>
    </row>
    <row r="35" spans="1:14" ht="11.25" customHeight="1" x14ac:dyDescent="0.25">
      <c r="A35" s="186">
        <v>88</v>
      </c>
      <c r="B35" s="190">
        <v>42.2</v>
      </c>
      <c r="C35" s="190">
        <v>34.200000000000003</v>
      </c>
      <c r="D35" s="190">
        <v>15.4</v>
      </c>
      <c r="E35" s="190">
        <v>8.1</v>
      </c>
      <c r="F35" s="190">
        <v>35.5</v>
      </c>
      <c r="G35" s="190">
        <v>31.7</v>
      </c>
      <c r="H35" s="190">
        <v>17.899999999999999</v>
      </c>
      <c r="I35" s="190">
        <v>14.9</v>
      </c>
    </row>
    <row r="36" spans="1:14" ht="11.25" customHeight="1" x14ac:dyDescent="0.25">
      <c r="A36" s="186">
        <v>89</v>
      </c>
      <c r="B36" s="190">
        <v>41.4</v>
      </c>
      <c r="C36" s="190">
        <v>34.200000000000003</v>
      </c>
      <c r="D36" s="190">
        <v>15.8</v>
      </c>
      <c r="E36" s="190">
        <v>8.6</v>
      </c>
      <c r="F36" s="190">
        <v>34.4</v>
      </c>
      <c r="G36" s="190">
        <v>32.6</v>
      </c>
      <c r="H36" s="190">
        <v>18.399999999999999</v>
      </c>
      <c r="I36" s="190">
        <v>14.6</v>
      </c>
    </row>
    <row r="37" spans="1:14" ht="11.25" customHeight="1" x14ac:dyDescent="0.25">
      <c r="A37" s="186">
        <v>90</v>
      </c>
      <c r="B37" s="190">
        <v>43</v>
      </c>
      <c r="C37" s="190">
        <v>34.4</v>
      </c>
      <c r="D37" s="190">
        <v>15.4</v>
      </c>
      <c r="E37" s="190">
        <v>7.2</v>
      </c>
      <c r="F37" s="190">
        <v>34.700000000000003</v>
      </c>
      <c r="G37" s="190">
        <v>32.200000000000003</v>
      </c>
      <c r="H37" s="190">
        <v>18.5</v>
      </c>
      <c r="I37" s="190">
        <v>14.6</v>
      </c>
    </row>
    <row r="38" spans="1:14" ht="11.25" customHeight="1" x14ac:dyDescent="0.25">
      <c r="A38" s="186">
        <v>91</v>
      </c>
      <c r="B38" s="190">
        <v>42</v>
      </c>
      <c r="C38" s="190">
        <v>34.200000000000003</v>
      </c>
      <c r="D38" s="190">
        <v>15.6</v>
      </c>
      <c r="E38" s="190">
        <v>8.1999999999999993</v>
      </c>
      <c r="F38" s="190">
        <v>35.700000000000003</v>
      </c>
      <c r="G38" s="190">
        <v>32.5</v>
      </c>
      <c r="H38" s="190">
        <v>17.600000000000001</v>
      </c>
      <c r="I38" s="190">
        <v>14.2</v>
      </c>
    </row>
    <row r="39" spans="1:14" ht="11.25" customHeight="1" x14ac:dyDescent="0.25">
      <c r="A39" s="186">
        <v>92</v>
      </c>
      <c r="B39" s="190">
        <v>45.5</v>
      </c>
      <c r="C39" s="190">
        <v>34.1</v>
      </c>
      <c r="D39" s="190">
        <v>13.9</v>
      </c>
      <c r="E39" s="190">
        <v>6.5</v>
      </c>
      <c r="F39" s="190">
        <v>37.6</v>
      </c>
      <c r="G39" s="190">
        <v>32.799999999999997</v>
      </c>
      <c r="H39" s="190">
        <v>16.7</v>
      </c>
      <c r="I39" s="190">
        <v>13</v>
      </c>
    </row>
    <row r="40" spans="1:14" ht="11.25" customHeight="1" x14ac:dyDescent="0.25">
      <c r="A40" s="186">
        <v>93</v>
      </c>
      <c r="B40" s="190">
        <v>40.1</v>
      </c>
      <c r="C40" s="190">
        <v>31.4</v>
      </c>
      <c r="D40" s="190">
        <v>17.100000000000001</v>
      </c>
      <c r="E40" s="190">
        <v>11.4</v>
      </c>
      <c r="F40" s="190">
        <v>31.8</v>
      </c>
      <c r="G40" s="190">
        <v>30.4</v>
      </c>
      <c r="H40" s="190">
        <v>18.899999999999999</v>
      </c>
      <c r="I40" s="190">
        <v>19</v>
      </c>
    </row>
    <row r="41" spans="1:14" ht="11.25" customHeight="1" x14ac:dyDescent="0.25">
      <c r="A41" s="186">
        <v>94</v>
      </c>
      <c r="B41" s="190">
        <v>44.2</v>
      </c>
      <c r="C41" s="190">
        <v>34</v>
      </c>
      <c r="D41" s="190">
        <v>14.4</v>
      </c>
      <c r="E41" s="190">
        <v>7.4</v>
      </c>
      <c r="F41" s="190">
        <v>36.4</v>
      </c>
      <c r="G41" s="190">
        <v>32.4</v>
      </c>
      <c r="H41" s="190">
        <v>16.899999999999999</v>
      </c>
      <c r="I41" s="190">
        <v>14.4</v>
      </c>
    </row>
    <row r="42" spans="1:14" ht="11.25" customHeight="1" x14ac:dyDescent="0.25">
      <c r="A42" s="186">
        <v>95</v>
      </c>
      <c r="B42" s="190">
        <v>40.6</v>
      </c>
      <c r="C42" s="190">
        <v>32.799999999999997</v>
      </c>
      <c r="D42" s="190">
        <v>17</v>
      </c>
      <c r="E42" s="190">
        <v>9.6</v>
      </c>
      <c r="F42" s="190">
        <v>33.5</v>
      </c>
      <c r="G42" s="190">
        <v>31.2</v>
      </c>
      <c r="H42" s="190">
        <v>18.5</v>
      </c>
      <c r="I42" s="190">
        <v>16.8</v>
      </c>
    </row>
    <row r="43" spans="1:14" ht="11.25" customHeight="1" x14ac:dyDescent="0.25">
      <c r="A43" s="186">
        <v>971</v>
      </c>
      <c r="B43" s="190">
        <v>40.9</v>
      </c>
      <c r="C43" s="190">
        <v>30.3</v>
      </c>
      <c r="D43" s="190">
        <v>16.2</v>
      </c>
      <c r="E43" s="190">
        <v>12.6</v>
      </c>
      <c r="F43" s="190">
        <v>25.1</v>
      </c>
      <c r="G43" s="190">
        <v>28.5</v>
      </c>
      <c r="H43" s="190">
        <v>20.100000000000001</v>
      </c>
      <c r="I43" s="190">
        <v>26.4</v>
      </c>
      <c r="J43" s="296"/>
      <c r="K43" s="294"/>
      <c r="L43" s="294"/>
      <c r="M43" s="294"/>
      <c r="N43" s="294"/>
    </row>
    <row r="44" spans="1:14" ht="11.25" customHeight="1" x14ac:dyDescent="0.25">
      <c r="A44" s="186">
        <v>974</v>
      </c>
      <c r="B44" s="190">
        <v>39.200000000000003</v>
      </c>
      <c r="C44" s="190">
        <v>30.7</v>
      </c>
      <c r="D44" s="190">
        <v>15.8</v>
      </c>
      <c r="E44" s="190">
        <v>14.3</v>
      </c>
      <c r="F44" s="190">
        <v>28.6</v>
      </c>
      <c r="G44" s="190">
        <v>28.1</v>
      </c>
      <c r="H44" s="190">
        <v>18.2</v>
      </c>
      <c r="I44" s="190">
        <v>25.2</v>
      </c>
      <c r="J44" s="296"/>
      <c r="K44" s="294"/>
      <c r="L44" s="294"/>
      <c r="M44" s="294"/>
      <c r="N44" s="294"/>
    </row>
    <row r="45" spans="1:14" ht="11.25" customHeight="1" x14ac:dyDescent="0.25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07"/>
      <c r="K45" s="407"/>
      <c r="L45" s="407"/>
      <c r="M45" s="407"/>
      <c r="N45" s="407"/>
    </row>
    <row r="46" spans="1:14" ht="11.25" customHeight="1" x14ac:dyDescent="0.25">
      <c r="A46" s="282"/>
      <c r="B46" s="282"/>
      <c r="C46" s="282"/>
      <c r="D46" s="282"/>
      <c r="E46" s="282"/>
      <c r="F46" s="282"/>
      <c r="G46" s="282"/>
      <c r="H46" s="282"/>
      <c r="I46" s="282"/>
    </row>
    <row r="47" spans="1:14" ht="11.25" customHeight="1" x14ac:dyDescent="0.25">
      <c r="A47" s="282"/>
      <c r="B47" s="282"/>
      <c r="C47" s="282"/>
      <c r="D47" s="282"/>
      <c r="E47" s="282"/>
      <c r="F47" s="282"/>
      <c r="G47" s="282"/>
      <c r="H47" s="282"/>
      <c r="I47" s="282"/>
    </row>
    <row r="48" spans="1:14" ht="11.25" customHeight="1" x14ac:dyDescent="0.25">
      <c r="A48" s="282"/>
      <c r="B48" s="282"/>
      <c r="C48" s="282"/>
      <c r="D48" s="282"/>
      <c r="E48" s="282"/>
      <c r="F48" s="282"/>
      <c r="G48" s="282"/>
      <c r="H48" s="282"/>
      <c r="I48" s="282"/>
    </row>
    <row r="49" s="282" customFormat="1" ht="11.25" customHeight="1" x14ac:dyDescent="0.25"/>
    <row r="50" s="282" customFormat="1" ht="11.25" customHeight="1" x14ac:dyDescent="0.25"/>
    <row r="51" s="282" customFormat="1" ht="11.25" customHeight="1" x14ac:dyDescent="0.25"/>
    <row r="52" s="282" customFormat="1" ht="11.25" customHeight="1" x14ac:dyDescent="0.25"/>
    <row r="53" s="282" customFormat="1" ht="11.25" customHeight="1" x14ac:dyDescent="0.25"/>
    <row r="54" s="282" customFormat="1" ht="11.25" customHeight="1" x14ac:dyDescent="0.25"/>
    <row r="55" s="282" customFormat="1" ht="11.25" customHeight="1" x14ac:dyDescent="0.25"/>
    <row r="56" s="282" customFormat="1" ht="11.25" customHeight="1" x14ac:dyDescent="0.25"/>
    <row r="57" s="282" customFormat="1" ht="11.25" customHeight="1" x14ac:dyDescent="0.25"/>
    <row r="58" s="282" customFormat="1" ht="11.25" customHeight="1" x14ac:dyDescent="0.25"/>
    <row r="59" s="282" customFormat="1" ht="11.25" customHeight="1" x14ac:dyDescent="0.25"/>
    <row r="60" s="282" customFormat="1" ht="11.25" customHeight="1" x14ac:dyDescent="0.25"/>
    <row r="61" s="282" customFormat="1" ht="11.25" customHeight="1" x14ac:dyDescent="0.25"/>
    <row r="62" s="282" customFormat="1" ht="11.25" customHeight="1" x14ac:dyDescent="0.25"/>
    <row r="63" s="282" customFormat="1" ht="11.25" customHeight="1" x14ac:dyDescent="0.25"/>
    <row r="64" s="282" customFormat="1" ht="11.25" customHeight="1" x14ac:dyDescent="0.25"/>
    <row r="65" s="282" customFormat="1" ht="11.25" customHeight="1" x14ac:dyDescent="0.25"/>
    <row r="66" s="282" customFormat="1" ht="11.25" customHeight="1" x14ac:dyDescent="0.25"/>
    <row r="67" s="282" customFormat="1" ht="11.25" customHeight="1" x14ac:dyDescent="0.25"/>
    <row r="68" s="282" customFormat="1" ht="11.25" customHeight="1" x14ac:dyDescent="0.25"/>
    <row r="69" s="282" customFormat="1" ht="11.25" customHeight="1" x14ac:dyDescent="0.25"/>
    <row r="70" s="282" customFormat="1" ht="11.25" customHeight="1" x14ac:dyDescent="0.25"/>
    <row r="71" s="282" customFormat="1" ht="11.25" customHeight="1" x14ac:dyDescent="0.25"/>
    <row r="72" s="282" customFormat="1" ht="11.25" customHeight="1" x14ac:dyDescent="0.25"/>
    <row r="73" s="282" customFormat="1" ht="11.25" customHeight="1" x14ac:dyDescent="0.25"/>
    <row r="74" s="282" customFormat="1" ht="11.25" customHeight="1" x14ac:dyDescent="0.25"/>
    <row r="75" s="282" customFormat="1" ht="11.25" customHeight="1" x14ac:dyDescent="0.25"/>
    <row r="76" s="282" customFormat="1" ht="11.25" customHeight="1" x14ac:dyDescent="0.25"/>
    <row r="77" s="282" customFormat="1" ht="11.25" customHeight="1" x14ac:dyDescent="0.25"/>
    <row r="78" s="282" customFormat="1" ht="11.25" customHeight="1" x14ac:dyDescent="0.25"/>
    <row r="79" s="282" customFormat="1" ht="11.25" customHeight="1" x14ac:dyDescent="0.25"/>
    <row r="80" s="282" customFormat="1" ht="11.25" customHeight="1" x14ac:dyDescent="0.25"/>
    <row r="81" s="282" customFormat="1" ht="11.25" customHeight="1" x14ac:dyDescent="0.25"/>
    <row r="82" s="282" customFormat="1" ht="11.25" customHeight="1" x14ac:dyDescent="0.25"/>
    <row r="83" s="282" customFormat="1" ht="11.25" customHeight="1" x14ac:dyDescent="0.25"/>
    <row r="84" s="282" customFormat="1" ht="11.25" customHeight="1" x14ac:dyDescent="0.25"/>
    <row r="85" s="282" customFormat="1" ht="11.25" customHeight="1" x14ac:dyDescent="0.25"/>
    <row r="86" s="282" customFormat="1" ht="11.25" customHeight="1" x14ac:dyDescent="0.25"/>
    <row r="87" s="282" customFormat="1" ht="11.25" customHeight="1" x14ac:dyDescent="0.25"/>
    <row r="88" s="282" customFormat="1" ht="11.25" customHeight="1" x14ac:dyDescent="0.25"/>
    <row r="89" s="282" customFormat="1" ht="11.25" customHeight="1" x14ac:dyDescent="0.25"/>
    <row r="90" s="282" customFormat="1" ht="11.25" customHeight="1" x14ac:dyDescent="0.25"/>
    <row r="91" s="282" customFormat="1" ht="11.25" customHeight="1" x14ac:dyDescent="0.25"/>
    <row r="92" s="282" customFormat="1" ht="11.25" customHeight="1" x14ac:dyDescent="0.25"/>
    <row r="93" s="282" customFormat="1" ht="11.25" customHeight="1" x14ac:dyDescent="0.25"/>
    <row r="94" s="282" customFormat="1" ht="11.25" customHeight="1" x14ac:dyDescent="0.25"/>
    <row r="95" s="282" customFormat="1" ht="11.25" customHeight="1" x14ac:dyDescent="0.25"/>
    <row r="96" s="282" customFormat="1" ht="11.25" customHeight="1" x14ac:dyDescent="0.25"/>
    <row r="97" s="282" customFormat="1" ht="11.25" customHeight="1" x14ac:dyDescent="0.25"/>
    <row r="98" s="282" customFormat="1" ht="11.25" customHeight="1" x14ac:dyDescent="0.25"/>
    <row r="99" s="282" customFormat="1" ht="11.25" customHeight="1" x14ac:dyDescent="0.25"/>
    <row r="100" s="282" customFormat="1" ht="11.25" customHeight="1" x14ac:dyDescent="0.25"/>
    <row r="101" s="282" customFormat="1" ht="11.25" customHeight="1" x14ac:dyDescent="0.25"/>
    <row r="102" s="282" customFormat="1" ht="11.25" customHeight="1" x14ac:dyDescent="0.25"/>
    <row r="103" s="282" customFormat="1" ht="11.25" customHeight="1" x14ac:dyDescent="0.25"/>
    <row r="104" s="282" customFormat="1" ht="11.25" customHeight="1" x14ac:dyDescent="0.25"/>
    <row r="105" s="282" customFormat="1" ht="11.25" customHeight="1" x14ac:dyDescent="0.25"/>
    <row r="106" s="282" customFormat="1" ht="11.25" customHeight="1" x14ac:dyDescent="0.25"/>
    <row r="107" s="282" customFormat="1" ht="11.25" customHeight="1" x14ac:dyDescent="0.25"/>
    <row r="108" s="282" customFormat="1" ht="11.25" customHeight="1" x14ac:dyDescent="0.25"/>
    <row r="109" s="282" customFormat="1" ht="11.25" customHeight="1" x14ac:dyDescent="0.25"/>
    <row r="110" s="282" customFormat="1" ht="11.25" customHeight="1" x14ac:dyDescent="0.25"/>
    <row r="111" s="282" customFormat="1" ht="11.25" customHeight="1" x14ac:dyDescent="0.25"/>
    <row r="112" s="282" customFormat="1" ht="11.25" customHeight="1" x14ac:dyDescent="0.25"/>
    <row r="113" s="282" customFormat="1" ht="11.25" customHeight="1" x14ac:dyDescent="0.25"/>
    <row r="114" s="282" customFormat="1" ht="11.25" customHeight="1" x14ac:dyDescent="0.25"/>
    <row r="115" s="282" customFormat="1" ht="11.25" customHeight="1" x14ac:dyDescent="0.25"/>
    <row r="116" s="282" customFormat="1" ht="11.25" customHeight="1" x14ac:dyDescent="0.25"/>
    <row r="117" s="282" customFormat="1" ht="11.25" customHeight="1" x14ac:dyDescent="0.25"/>
    <row r="118" s="282" customFormat="1" ht="11.25" customHeight="1" x14ac:dyDescent="0.25"/>
    <row r="119" s="282" customFormat="1" ht="11.25" customHeight="1" x14ac:dyDescent="0.25"/>
    <row r="120" s="282" customFormat="1" ht="11.25" customHeight="1" x14ac:dyDescent="0.25"/>
    <row r="121" s="282" customFormat="1" ht="11.25" customHeight="1" x14ac:dyDescent="0.25"/>
    <row r="122" s="282" customFormat="1" ht="11.25" customHeight="1" x14ac:dyDescent="0.25"/>
    <row r="123" s="282" customFormat="1" ht="11.25" customHeight="1" x14ac:dyDescent="0.25"/>
    <row r="124" s="282" customFormat="1" ht="11.25" customHeight="1" x14ac:dyDescent="0.25"/>
    <row r="125" s="282" customFormat="1" ht="11.25" customHeight="1" x14ac:dyDescent="0.25"/>
    <row r="126" s="282" customFormat="1" ht="11.25" customHeight="1" x14ac:dyDescent="0.25"/>
    <row r="127" s="282" customFormat="1" ht="11.25" customHeight="1" x14ac:dyDescent="0.25"/>
    <row r="128" s="282" customFormat="1" ht="11.25" customHeight="1" x14ac:dyDescent="0.25"/>
    <row r="129" s="282" customFormat="1" ht="11.25" customHeight="1" x14ac:dyDescent="0.25"/>
    <row r="130" s="282" customFormat="1" ht="11.25" customHeight="1" x14ac:dyDescent="0.25"/>
    <row r="131" s="282" customFormat="1" ht="11.25" customHeigh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</sheetData>
  <mergeCells count="4">
    <mergeCell ref="A1:A3"/>
    <mergeCell ref="B1:E2"/>
    <mergeCell ref="F1:I2"/>
    <mergeCell ref="B45:N45"/>
  </mergeCells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2"/>
  <sheetViews>
    <sheetView workbookViewId="0"/>
  </sheetViews>
  <sheetFormatPr baseColWidth="10" defaultRowHeight="15" x14ac:dyDescent="0.25"/>
  <cols>
    <col min="1" max="1" width="3.7109375" customWidth="1"/>
  </cols>
  <sheetData>
    <row r="1" spans="2:10" s="97" customFormat="1" ht="11.25" x14ac:dyDescent="0.2">
      <c r="B1" s="388" t="s">
        <v>187</v>
      </c>
      <c r="C1" s="388"/>
      <c r="D1" s="388"/>
      <c r="E1" s="388"/>
      <c r="F1" s="388"/>
      <c r="G1" s="388"/>
      <c r="H1" s="388"/>
    </row>
    <row r="2" spans="2:10" s="97" customFormat="1" ht="11.25" x14ac:dyDescent="0.2"/>
    <row r="3" spans="2:10" s="97" customFormat="1" ht="33.75" x14ac:dyDescent="0.2">
      <c r="B3" s="98" t="s">
        <v>1191</v>
      </c>
      <c r="C3" s="98" t="s">
        <v>1192</v>
      </c>
      <c r="D3" s="98" t="s">
        <v>1193</v>
      </c>
      <c r="E3" s="98" t="s">
        <v>1194</v>
      </c>
      <c r="F3" s="98" t="s">
        <v>1195</v>
      </c>
      <c r="G3" s="98" t="s">
        <v>1196</v>
      </c>
      <c r="H3" s="98" t="s">
        <v>1197</v>
      </c>
      <c r="I3" s="98" t="s">
        <v>1198</v>
      </c>
      <c r="J3" s="98" t="s">
        <v>1199</v>
      </c>
    </row>
    <row r="4" spans="2:10" s="97" customFormat="1" ht="11.25" x14ac:dyDescent="0.2">
      <c r="B4" s="99">
        <v>50</v>
      </c>
      <c r="C4" s="100">
        <v>1</v>
      </c>
      <c r="D4" s="100">
        <v>1</v>
      </c>
      <c r="E4" s="100">
        <v>1</v>
      </c>
      <c r="F4" s="100">
        <v>0.99785000000000001</v>
      </c>
      <c r="G4" s="100">
        <v>0</v>
      </c>
      <c r="H4" s="100">
        <v>0</v>
      </c>
      <c r="I4" s="100">
        <v>1</v>
      </c>
      <c r="J4" s="100">
        <v>1</v>
      </c>
    </row>
    <row r="5" spans="2:10" s="97" customFormat="1" ht="11.25" x14ac:dyDescent="0.2">
      <c r="B5" s="99">
        <v>51</v>
      </c>
      <c r="C5" s="100">
        <v>1</v>
      </c>
      <c r="D5" s="100">
        <v>1</v>
      </c>
      <c r="E5" s="100">
        <v>1</v>
      </c>
      <c r="F5" s="100">
        <v>1</v>
      </c>
      <c r="G5" s="100">
        <v>0</v>
      </c>
      <c r="H5" s="100">
        <v>0</v>
      </c>
      <c r="I5" s="100">
        <v>0.82089000000000001</v>
      </c>
      <c r="J5" s="100">
        <v>1</v>
      </c>
    </row>
    <row r="6" spans="2:10" s="97" customFormat="1" ht="11.25" x14ac:dyDescent="0.2">
      <c r="B6" s="99">
        <v>52</v>
      </c>
      <c r="C6" s="100">
        <v>1</v>
      </c>
      <c r="D6" s="100">
        <v>1</v>
      </c>
      <c r="E6" s="100">
        <v>1</v>
      </c>
      <c r="F6" s="100">
        <v>1</v>
      </c>
      <c r="G6" s="100">
        <v>0</v>
      </c>
      <c r="H6" s="100">
        <v>0</v>
      </c>
      <c r="I6" s="100">
        <v>0.95365999999999995</v>
      </c>
      <c r="J6" s="100">
        <v>1</v>
      </c>
    </row>
    <row r="7" spans="2:10" s="97" customFormat="1" ht="11.25" x14ac:dyDescent="0.2">
      <c r="B7" s="99">
        <v>54</v>
      </c>
      <c r="C7" s="100">
        <v>1</v>
      </c>
      <c r="D7" s="100">
        <v>1</v>
      </c>
      <c r="E7" s="100">
        <v>0.98968</v>
      </c>
      <c r="F7" s="100">
        <v>0.98007999999999995</v>
      </c>
      <c r="G7" s="100">
        <v>0.98007999999999995</v>
      </c>
      <c r="H7" s="100">
        <v>0.98007999999999995</v>
      </c>
      <c r="I7" s="100">
        <v>0.98826000000000003</v>
      </c>
      <c r="J7" s="100">
        <v>1</v>
      </c>
    </row>
    <row r="8" spans="2:10" s="97" customFormat="1" ht="11.25" x14ac:dyDescent="0.2">
      <c r="B8" s="99">
        <v>55</v>
      </c>
      <c r="C8" s="100">
        <v>0.99875000000000003</v>
      </c>
      <c r="D8" s="100">
        <v>1</v>
      </c>
      <c r="E8" s="100">
        <v>0.89487000000000005</v>
      </c>
      <c r="F8" s="100">
        <v>0.98248000000000002</v>
      </c>
      <c r="G8" s="100">
        <v>0</v>
      </c>
      <c r="H8" s="100">
        <v>0</v>
      </c>
      <c r="I8" s="100">
        <v>0.99624999999999997</v>
      </c>
      <c r="J8" s="100">
        <v>1</v>
      </c>
    </row>
    <row r="9" spans="2:10" s="97" customFormat="1" ht="11.25" x14ac:dyDescent="0.2">
      <c r="B9" s="99">
        <v>56</v>
      </c>
      <c r="C9" s="100">
        <v>1</v>
      </c>
      <c r="D9" s="100">
        <v>1</v>
      </c>
      <c r="E9" s="100">
        <v>0.99431999999999998</v>
      </c>
      <c r="F9" s="100">
        <v>0.98133999999999999</v>
      </c>
      <c r="G9" s="100">
        <v>0</v>
      </c>
      <c r="H9" s="100">
        <v>0.97133999999999998</v>
      </c>
      <c r="I9" s="100">
        <v>0.99365000000000003</v>
      </c>
      <c r="J9" s="100">
        <v>1</v>
      </c>
    </row>
    <row r="10" spans="2:10" s="97" customFormat="1" ht="11.25" x14ac:dyDescent="0.2">
      <c r="B10" s="99">
        <v>57</v>
      </c>
      <c r="C10" s="100">
        <v>1</v>
      </c>
      <c r="D10" s="100">
        <v>1</v>
      </c>
      <c r="E10" s="100">
        <v>1</v>
      </c>
      <c r="F10" s="100">
        <v>0.99907000000000001</v>
      </c>
      <c r="G10" s="100">
        <v>0.99907000000000001</v>
      </c>
      <c r="H10" s="100">
        <v>0</v>
      </c>
      <c r="I10" s="100">
        <v>0.99941000000000002</v>
      </c>
      <c r="J10" s="100">
        <v>1</v>
      </c>
    </row>
    <row r="11" spans="2:10" s="97" customFormat="1" ht="11.25" x14ac:dyDescent="0.2">
      <c r="B11" s="99">
        <v>59</v>
      </c>
      <c r="C11" s="100">
        <v>1</v>
      </c>
      <c r="D11" s="100">
        <v>1</v>
      </c>
      <c r="E11" s="100">
        <v>1</v>
      </c>
      <c r="F11" s="100">
        <v>0.99409000000000003</v>
      </c>
      <c r="G11" s="100">
        <v>0.99409000000000003</v>
      </c>
      <c r="H11" s="100">
        <v>0</v>
      </c>
      <c r="I11" s="100">
        <v>0.99409000000000003</v>
      </c>
      <c r="J11" s="100">
        <v>1</v>
      </c>
    </row>
    <row r="12" spans="2:10" s="97" customFormat="1" ht="11.25" x14ac:dyDescent="0.2">
      <c r="B12" s="99">
        <v>60</v>
      </c>
      <c r="C12" s="100">
        <v>1</v>
      </c>
      <c r="D12" s="100">
        <v>1</v>
      </c>
      <c r="E12" s="100">
        <v>0.99972000000000005</v>
      </c>
      <c r="F12" s="100">
        <v>0.99082000000000003</v>
      </c>
      <c r="G12" s="100">
        <v>0</v>
      </c>
      <c r="H12" s="100">
        <v>0</v>
      </c>
      <c r="I12" s="100">
        <v>1</v>
      </c>
      <c r="J12" s="100">
        <v>1</v>
      </c>
    </row>
    <row r="13" spans="2:10" s="97" customFormat="1" ht="11.25" x14ac:dyDescent="0.2">
      <c r="B13" s="99">
        <v>62</v>
      </c>
      <c r="C13" s="100">
        <v>1</v>
      </c>
      <c r="D13" s="100">
        <v>1</v>
      </c>
      <c r="E13" s="100">
        <v>1</v>
      </c>
      <c r="F13" s="100">
        <v>0.99714999999999998</v>
      </c>
      <c r="G13" s="100">
        <v>0.99714999999999998</v>
      </c>
      <c r="H13" s="100">
        <v>0</v>
      </c>
      <c r="I13" s="100">
        <v>0.99714999999999998</v>
      </c>
      <c r="J13" s="100">
        <v>1</v>
      </c>
    </row>
    <row r="14" spans="2:10" s="97" customFormat="1" ht="11.25" x14ac:dyDescent="0.2">
      <c r="B14" s="99">
        <v>63</v>
      </c>
      <c r="C14" s="100">
        <v>1</v>
      </c>
      <c r="D14" s="100">
        <v>1</v>
      </c>
      <c r="E14" s="100">
        <v>0.99878999999999996</v>
      </c>
      <c r="F14" s="100">
        <v>0.93298000000000003</v>
      </c>
      <c r="G14" s="100">
        <v>0.79320999999999997</v>
      </c>
      <c r="H14" s="100">
        <v>0</v>
      </c>
      <c r="I14" s="100">
        <v>0.99955000000000005</v>
      </c>
      <c r="J14" s="100">
        <v>1</v>
      </c>
    </row>
    <row r="15" spans="2:10" s="97" customFormat="1" ht="11.25" x14ac:dyDescent="0.2">
      <c r="B15" s="99">
        <v>65</v>
      </c>
      <c r="C15" s="100">
        <v>1</v>
      </c>
      <c r="D15" s="100">
        <v>1</v>
      </c>
      <c r="E15" s="100">
        <v>0.99848999999999999</v>
      </c>
      <c r="F15" s="100">
        <v>0.99495999999999996</v>
      </c>
      <c r="G15" s="100">
        <v>0</v>
      </c>
      <c r="H15" s="100">
        <v>0</v>
      </c>
      <c r="I15" s="100">
        <v>1</v>
      </c>
      <c r="J15" s="100">
        <v>1</v>
      </c>
    </row>
    <row r="16" spans="2:10" s="97" customFormat="1" ht="11.25" x14ac:dyDescent="0.2">
      <c r="B16" s="99">
        <v>67</v>
      </c>
      <c r="C16" s="100">
        <v>1</v>
      </c>
      <c r="D16" s="100">
        <v>1</v>
      </c>
      <c r="E16" s="100">
        <v>0.99944999999999995</v>
      </c>
      <c r="F16" s="100">
        <v>0.98716000000000004</v>
      </c>
      <c r="G16" s="100">
        <v>0.93013999999999997</v>
      </c>
      <c r="H16" s="100">
        <v>0.93013999999999997</v>
      </c>
      <c r="I16" s="100">
        <v>0.99992000000000003</v>
      </c>
      <c r="J16" s="100">
        <v>1</v>
      </c>
    </row>
    <row r="17" spans="2:10" s="97" customFormat="1" ht="11.25" x14ac:dyDescent="0.2">
      <c r="B17" s="99">
        <v>68</v>
      </c>
      <c r="C17" s="100">
        <v>1</v>
      </c>
      <c r="D17" s="100">
        <v>1</v>
      </c>
      <c r="E17" s="100">
        <v>1</v>
      </c>
      <c r="F17" s="100">
        <v>0.98873999999999995</v>
      </c>
      <c r="G17" s="100">
        <v>0</v>
      </c>
      <c r="H17" s="100">
        <v>0</v>
      </c>
      <c r="I17" s="100">
        <v>0.99931999999999999</v>
      </c>
      <c r="J17" s="100">
        <v>1</v>
      </c>
    </row>
    <row r="18" spans="2:10" s="97" customFormat="1" ht="11.25" x14ac:dyDescent="0.2">
      <c r="B18" s="99">
        <v>69</v>
      </c>
      <c r="C18" s="100">
        <v>0.99483999999999995</v>
      </c>
      <c r="D18" s="100">
        <v>1</v>
      </c>
      <c r="E18" s="100">
        <v>0.99514999999999998</v>
      </c>
      <c r="F18" s="100">
        <v>0.96079999999999999</v>
      </c>
      <c r="G18" s="100">
        <v>0.96079999999999999</v>
      </c>
      <c r="H18" s="100">
        <v>0.96070999999999995</v>
      </c>
      <c r="I18" s="100">
        <v>0.99563999999999997</v>
      </c>
      <c r="J18" s="100">
        <v>1</v>
      </c>
    </row>
    <row r="19" spans="2:10" s="97" customFormat="1" ht="11.25" x14ac:dyDescent="0.2">
      <c r="B19" s="99">
        <v>70</v>
      </c>
      <c r="C19" s="100">
        <v>1</v>
      </c>
      <c r="D19" s="100">
        <v>1</v>
      </c>
      <c r="E19" s="100">
        <v>1</v>
      </c>
      <c r="F19" s="100">
        <v>0.99926000000000004</v>
      </c>
      <c r="G19" s="100">
        <v>3.6999999999999999E-4</v>
      </c>
      <c r="H19" s="100">
        <v>0.99184000000000005</v>
      </c>
      <c r="I19" s="100">
        <v>1</v>
      </c>
      <c r="J19" s="100">
        <v>1</v>
      </c>
    </row>
    <row r="20" spans="2:10" s="97" customFormat="1" ht="11.25" x14ac:dyDescent="0.2">
      <c r="B20" s="99">
        <v>71</v>
      </c>
      <c r="C20" s="100">
        <v>0.99294000000000004</v>
      </c>
      <c r="D20" s="100">
        <v>1</v>
      </c>
      <c r="E20" s="100">
        <v>0.98589000000000004</v>
      </c>
      <c r="F20" s="100">
        <v>0.99395</v>
      </c>
      <c r="G20" s="100">
        <v>0.86592999999999998</v>
      </c>
      <c r="H20" s="100">
        <v>7.0600000000000003E-3</v>
      </c>
      <c r="I20" s="100">
        <v>0.99797999999999998</v>
      </c>
      <c r="J20" s="100">
        <v>1</v>
      </c>
    </row>
    <row r="21" spans="2:10" s="97" customFormat="1" ht="11.25" x14ac:dyDescent="0.2">
      <c r="B21" s="99">
        <v>72</v>
      </c>
      <c r="C21" s="100">
        <v>1</v>
      </c>
      <c r="D21" s="100">
        <v>1</v>
      </c>
      <c r="E21" s="100">
        <v>1</v>
      </c>
      <c r="F21" s="100">
        <v>0.97702999999999995</v>
      </c>
      <c r="G21" s="100">
        <v>0.80664000000000002</v>
      </c>
      <c r="H21" s="100">
        <v>0.33205000000000001</v>
      </c>
      <c r="I21" s="100">
        <v>0.99970000000000003</v>
      </c>
      <c r="J21" s="100">
        <v>1</v>
      </c>
    </row>
    <row r="22" spans="2:10" s="97" customFormat="1" ht="11.25" x14ac:dyDescent="0.2">
      <c r="B22" s="99">
        <v>73</v>
      </c>
      <c r="C22" s="100">
        <v>1</v>
      </c>
      <c r="D22" s="100">
        <v>1</v>
      </c>
      <c r="E22" s="100">
        <v>1</v>
      </c>
      <c r="F22" s="100">
        <v>0.99082000000000003</v>
      </c>
      <c r="G22" s="100">
        <v>0</v>
      </c>
      <c r="H22" s="100">
        <v>0</v>
      </c>
      <c r="I22" s="100">
        <v>0.99936999999999998</v>
      </c>
      <c r="J22" s="100">
        <v>1</v>
      </c>
    </row>
    <row r="23" spans="2:10" s="97" customFormat="1" ht="11.25" x14ac:dyDescent="0.2">
      <c r="B23" s="99">
        <v>74</v>
      </c>
      <c r="C23" s="100">
        <v>1</v>
      </c>
      <c r="D23" s="100">
        <v>1</v>
      </c>
      <c r="E23" s="100">
        <v>0.95501000000000003</v>
      </c>
      <c r="F23" s="100">
        <v>1</v>
      </c>
      <c r="G23" s="100">
        <v>1</v>
      </c>
      <c r="H23" s="100">
        <v>0</v>
      </c>
      <c r="I23" s="100">
        <v>0.99887000000000004</v>
      </c>
      <c r="J23" s="100">
        <v>1</v>
      </c>
    </row>
    <row r="24" spans="2:10" s="97" customFormat="1" ht="11.25" x14ac:dyDescent="0.2">
      <c r="B24" s="99">
        <v>75</v>
      </c>
      <c r="C24" s="100">
        <v>0.99992999999999999</v>
      </c>
      <c r="D24" s="100">
        <v>1</v>
      </c>
      <c r="E24" s="100">
        <v>0.99988999999999995</v>
      </c>
      <c r="F24" s="100">
        <v>0.99992999999999999</v>
      </c>
      <c r="G24" s="100">
        <v>0.99992999999999999</v>
      </c>
      <c r="H24" s="100">
        <v>0.98668</v>
      </c>
      <c r="I24" s="100">
        <v>0.99946999999999997</v>
      </c>
      <c r="J24" s="100">
        <v>1</v>
      </c>
    </row>
    <row r="25" spans="2:10" s="97" customFormat="1" ht="11.25" x14ac:dyDescent="0.2">
      <c r="B25" s="99">
        <v>76</v>
      </c>
      <c r="C25" s="100">
        <v>1</v>
      </c>
      <c r="D25" s="100">
        <v>1</v>
      </c>
      <c r="E25" s="100">
        <v>1</v>
      </c>
      <c r="F25" s="100">
        <v>1</v>
      </c>
      <c r="G25" s="100">
        <v>0.97472999999999999</v>
      </c>
      <c r="H25" s="100">
        <v>0.97235000000000005</v>
      </c>
      <c r="I25" s="100">
        <v>1</v>
      </c>
      <c r="J25" s="100">
        <v>1</v>
      </c>
    </row>
    <row r="26" spans="2:10" s="97" customFormat="1" ht="11.25" x14ac:dyDescent="0.2">
      <c r="B26" s="99">
        <v>77</v>
      </c>
      <c r="C26" s="100">
        <v>1</v>
      </c>
      <c r="D26" s="100">
        <v>1</v>
      </c>
      <c r="E26" s="100">
        <v>0.99988999999999995</v>
      </c>
      <c r="F26" s="100">
        <v>0.99848000000000003</v>
      </c>
      <c r="G26" s="100">
        <v>0.99848000000000003</v>
      </c>
      <c r="H26" s="100">
        <v>0</v>
      </c>
      <c r="I26" s="100">
        <v>0.99605999999999995</v>
      </c>
      <c r="J26" s="100">
        <v>1</v>
      </c>
    </row>
    <row r="27" spans="2:10" s="97" customFormat="1" ht="11.25" x14ac:dyDescent="0.2">
      <c r="B27" s="99">
        <v>78</v>
      </c>
      <c r="C27" s="100">
        <v>1</v>
      </c>
      <c r="D27" s="100">
        <v>1</v>
      </c>
      <c r="E27" s="100">
        <v>0.99492000000000003</v>
      </c>
      <c r="F27" s="100">
        <v>0.99711000000000005</v>
      </c>
      <c r="G27" s="100">
        <v>0.99711000000000005</v>
      </c>
      <c r="H27" s="100">
        <v>0</v>
      </c>
      <c r="I27" s="100">
        <v>0.97892999999999997</v>
      </c>
      <c r="J27" s="100">
        <v>1</v>
      </c>
    </row>
    <row r="28" spans="2:10" s="97" customFormat="1" ht="11.25" x14ac:dyDescent="0.2">
      <c r="B28" s="99">
        <v>80</v>
      </c>
      <c r="C28" s="100">
        <v>1</v>
      </c>
      <c r="D28" s="100">
        <v>1</v>
      </c>
      <c r="E28" s="100">
        <v>0.99927999999999995</v>
      </c>
      <c r="F28" s="100">
        <v>0.99268000000000001</v>
      </c>
      <c r="G28" s="100">
        <v>0.58155999999999997</v>
      </c>
      <c r="H28" s="100">
        <v>0.92144999999999999</v>
      </c>
      <c r="I28" s="100">
        <v>0.99956999999999996</v>
      </c>
      <c r="J28" s="100">
        <v>1</v>
      </c>
    </row>
    <row r="29" spans="2:10" s="97" customFormat="1" ht="11.25" x14ac:dyDescent="0.2">
      <c r="B29" s="99">
        <v>81</v>
      </c>
      <c r="C29" s="100">
        <v>1</v>
      </c>
      <c r="D29" s="100">
        <v>1</v>
      </c>
      <c r="E29" s="100">
        <v>1</v>
      </c>
      <c r="F29" s="100">
        <v>1</v>
      </c>
      <c r="G29" s="100">
        <v>1</v>
      </c>
      <c r="H29" s="100">
        <v>0</v>
      </c>
      <c r="I29" s="100">
        <v>1</v>
      </c>
      <c r="J29" s="100">
        <v>1</v>
      </c>
    </row>
    <row r="30" spans="2:10" s="97" customFormat="1" ht="11.25" x14ac:dyDescent="0.2">
      <c r="B30" s="99">
        <v>82</v>
      </c>
      <c r="C30" s="100">
        <v>1</v>
      </c>
      <c r="D30" s="100">
        <v>1</v>
      </c>
      <c r="E30" s="100">
        <v>0.99888999999999994</v>
      </c>
      <c r="F30" s="100">
        <v>0.98036999999999996</v>
      </c>
      <c r="G30" s="100">
        <v>0</v>
      </c>
      <c r="H30" s="100">
        <v>0</v>
      </c>
      <c r="I30" s="100">
        <v>1</v>
      </c>
      <c r="J30" s="100">
        <v>1</v>
      </c>
    </row>
    <row r="31" spans="2:10" s="97" customFormat="1" ht="11.25" x14ac:dyDescent="0.2">
      <c r="B31" s="99">
        <v>83</v>
      </c>
      <c r="C31" s="100">
        <v>1</v>
      </c>
      <c r="D31" s="100">
        <v>1</v>
      </c>
      <c r="E31" s="100">
        <v>0.96564000000000005</v>
      </c>
      <c r="F31" s="100">
        <v>0.82779000000000003</v>
      </c>
      <c r="G31" s="100">
        <v>0</v>
      </c>
      <c r="H31" s="100">
        <v>0</v>
      </c>
      <c r="I31" s="100">
        <v>0.99934999999999996</v>
      </c>
      <c r="J31" s="100">
        <v>1</v>
      </c>
    </row>
    <row r="32" spans="2:10" s="97" customFormat="1" ht="11.25" x14ac:dyDescent="0.2">
      <c r="B32" s="99">
        <v>85</v>
      </c>
      <c r="C32" s="100">
        <v>1</v>
      </c>
      <c r="D32" s="100">
        <v>1</v>
      </c>
      <c r="E32" s="100">
        <v>0.99985999999999997</v>
      </c>
      <c r="F32" s="100">
        <v>0.99822999999999995</v>
      </c>
      <c r="G32" s="100">
        <v>0</v>
      </c>
      <c r="H32" s="100">
        <v>0</v>
      </c>
      <c r="I32" s="100">
        <v>1</v>
      </c>
      <c r="J32" s="100">
        <v>1</v>
      </c>
    </row>
    <row r="33" spans="2:10" s="97" customFormat="1" ht="11.25" x14ac:dyDescent="0.2">
      <c r="B33" s="99">
        <v>87</v>
      </c>
      <c r="C33" s="100">
        <v>1</v>
      </c>
      <c r="D33" s="100">
        <v>1</v>
      </c>
      <c r="E33" s="100">
        <v>1</v>
      </c>
      <c r="F33" s="100">
        <v>0.99812999999999996</v>
      </c>
      <c r="G33" s="100">
        <v>0</v>
      </c>
      <c r="H33" s="100">
        <v>0</v>
      </c>
      <c r="I33" s="100">
        <v>1</v>
      </c>
      <c r="J33" s="100">
        <v>1</v>
      </c>
    </row>
    <row r="34" spans="2:10" s="97" customFormat="1" ht="11.25" x14ac:dyDescent="0.2">
      <c r="B34" s="99">
        <v>88</v>
      </c>
      <c r="C34" s="100">
        <v>1</v>
      </c>
      <c r="D34" s="100">
        <v>1</v>
      </c>
      <c r="E34" s="100">
        <v>0.99894000000000005</v>
      </c>
      <c r="F34" s="100">
        <v>0.98748999999999998</v>
      </c>
      <c r="G34" s="100">
        <v>0</v>
      </c>
      <c r="H34" s="100">
        <v>0</v>
      </c>
      <c r="I34" s="100">
        <v>1</v>
      </c>
      <c r="J34" s="100">
        <v>1</v>
      </c>
    </row>
    <row r="35" spans="2:10" s="97" customFormat="1" ht="11.25" x14ac:dyDescent="0.2">
      <c r="B35" s="99">
        <v>89</v>
      </c>
      <c r="C35" s="100">
        <v>1</v>
      </c>
      <c r="D35" s="100">
        <v>1</v>
      </c>
      <c r="E35" s="100">
        <v>0.98904000000000003</v>
      </c>
      <c r="F35" s="100">
        <v>0.89178000000000002</v>
      </c>
      <c r="G35" s="100">
        <v>0.88492999999999999</v>
      </c>
      <c r="H35" s="100">
        <v>0.89178000000000002</v>
      </c>
      <c r="I35" s="100">
        <v>0.99424999999999997</v>
      </c>
      <c r="J35" s="100">
        <v>1</v>
      </c>
    </row>
    <row r="36" spans="2:10" s="97" customFormat="1" ht="11.25" x14ac:dyDescent="0.2">
      <c r="B36" s="99">
        <v>90</v>
      </c>
      <c r="C36" s="100">
        <v>1</v>
      </c>
      <c r="D36" s="100">
        <v>1</v>
      </c>
      <c r="E36" s="100">
        <v>0.99668999999999996</v>
      </c>
      <c r="F36" s="100">
        <v>0.98677000000000004</v>
      </c>
      <c r="G36" s="100">
        <v>0</v>
      </c>
      <c r="H36" s="100">
        <v>0</v>
      </c>
      <c r="I36" s="100">
        <v>0.99934000000000001</v>
      </c>
      <c r="J36" s="100">
        <v>1</v>
      </c>
    </row>
    <row r="37" spans="2:10" s="97" customFormat="1" ht="11.25" x14ac:dyDescent="0.2">
      <c r="B37" s="99">
        <v>91</v>
      </c>
      <c r="C37" s="100">
        <v>1</v>
      </c>
      <c r="D37" s="100">
        <v>1</v>
      </c>
      <c r="E37" s="100">
        <v>0.99987999999999999</v>
      </c>
      <c r="F37" s="100">
        <v>0.99080999999999997</v>
      </c>
      <c r="G37" s="100">
        <v>0.98770000000000002</v>
      </c>
      <c r="H37" s="100">
        <v>0.98704000000000003</v>
      </c>
      <c r="I37" s="100">
        <v>0.99982000000000004</v>
      </c>
      <c r="J37" s="100">
        <v>1</v>
      </c>
    </row>
    <row r="38" spans="2:10" s="97" customFormat="1" ht="11.25" x14ac:dyDescent="0.2">
      <c r="B38" s="99">
        <v>92</v>
      </c>
      <c r="C38" s="100">
        <v>1</v>
      </c>
      <c r="D38" s="100">
        <v>1</v>
      </c>
      <c r="E38" s="100">
        <v>0.99970000000000003</v>
      </c>
      <c r="F38" s="100">
        <v>0.99965999999999999</v>
      </c>
      <c r="G38" s="100">
        <v>0.99965999999999999</v>
      </c>
      <c r="H38" s="100">
        <v>0.98899000000000004</v>
      </c>
      <c r="I38" s="100">
        <v>1</v>
      </c>
      <c r="J38" s="100">
        <v>1</v>
      </c>
    </row>
    <row r="39" spans="2:10" s="97" customFormat="1" ht="11.25" x14ac:dyDescent="0.2">
      <c r="B39" s="99">
        <v>93</v>
      </c>
      <c r="C39" s="100">
        <v>0.99995999999999996</v>
      </c>
      <c r="D39" s="100">
        <v>1</v>
      </c>
      <c r="E39" s="100">
        <v>0.99446999999999997</v>
      </c>
      <c r="F39" s="100">
        <v>0.99855000000000005</v>
      </c>
      <c r="G39" s="100">
        <v>0.99855000000000005</v>
      </c>
      <c r="H39" s="100">
        <v>0.96297999999999995</v>
      </c>
      <c r="I39" s="100">
        <v>0.99755000000000005</v>
      </c>
      <c r="J39" s="100">
        <v>1</v>
      </c>
    </row>
    <row r="40" spans="2:10" s="97" customFormat="1" ht="11.25" x14ac:dyDescent="0.2">
      <c r="B40" s="99">
        <v>94</v>
      </c>
      <c r="C40" s="100">
        <v>1</v>
      </c>
      <c r="D40" s="100">
        <v>1</v>
      </c>
      <c r="E40" s="100">
        <v>0.99995000000000001</v>
      </c>
      <c r="F40" s="100">
        <v>0.99963999999999997</v>
      </c>
      <c r="G40" s="100">
        <v>0.99963999999999997</v>
      </c>
      <c r="H40" s="100">
        <v>0.99612000000000001</v>
      </c>
      <c r="I40" s="100">
        <v>1</v>
      </c>
      <c r="J40" s="100">
        <v>1</v>
      </c>
    </row>
    <row r="41" spans="2:10" s="97" customFormat="1" ht="11.25" x14ac:dyDescent="0.2">
      <c r="B41" s="99">
        <v>95</v>
      </c>
      <c r="C41" s="100">
        <v>1</v>
      </c>
      <c r="D41" s="100">
        <v>1</v>
      </c>
      <c r="E41" s="100">
        <v>0.99983</v>
      </c>
      <c r="F41" s="100">
        <v>1</v>
      </c>
      <c r="G41" s="100">
        <v>0.99892000000000003</v>
      </c>
      <c r="H41" s="100">
        <v>0.99936999999999998</v>
      </c>
      <c r="I41" s="100">
        <v>1</v>
      </c>
      <c r="J41" s="100">
        <v>1</v>
      </c>
    </row>
    <row r="42" spans="2:10" s="97" customFormat="1" ht="11.25" x14ac:dyDescent="0.2">
      <c r="B42" s="99">
        <v>971</v>
      </c>
      <c r="C42" s="100">
        <v>1</v>
      </c>
      <c r="D42" s="100">
        <v>1</v>
      </c>
      <c r="E42" s="100">
        <v>1</v>
      </c>
      <c r="F42" s="100">
        <v>1</v>
      </c>
      <c r="G42" s="100">
        <v>0</v>
      </c>
      <c r="H42" s="100">
        <v>0.99161999999999995</v>
      </c>
      <c r="I42" s="100">
        <v>1</v>
      </c>
      <c r="J42" s="100">
        <v>1</v>
      </c>
    </row>
    <row r="43" spans="2:10" s="97" customFormat="1" ht="11.25" x14ac:dyDescent="0.2">
      <c r="B43" s="99">
        <v>974</v>
      </c>
      <c r="C43" s="100">
        <v>1</v>
      </c>
      <c r="D43" s="100">
        <v>1</v>
      </c>
      <c r="E43" s="100">
        <v>1</v>
      </c>
      <c r="F43" s="100">
        <v>1</v>
      </c>
      <c r="G43" s="100">
        <v>1</v>
      </c>
      <c r="H43" s="100">
        <v>0</v>
      </c>
      <c r="I43" s="100">
        <v>0.99890000000000001</v>
      </c>
      <c r="J43" s="100">
        <v>1</v>
      </c>
    </row>
    <row r="44" spans="2:10" s="97" customFormat="1" ht="11.25" x14ac:dyDescent="0.2">
      <c r="B44" s="99" t="s">
        <v>1204</v>
      </c>
      <c r="C44" s="100">
        <v>0.99934999999999996</v>
      </c>
      <c r="D44" s="100">
        <v>1</v>
      </c>
      <c r="E44" s="100">
        <v>0.99636999999999998</v>
      </c>
      <c r="F44" s="100">
        <v>0.97460000000000002</v>
      </c>
      <c r="G44" s="100">
        <v>0.74553000000000003</v>
      </c>
      <c r="H44" s="100">
        <v>0.46578000000000003</v>
      </c>
      <c r="I44" s="100">
        <v>0.98380000000000001</v>
      </c>
      <c r="J44" s="100">
        <v>1</v>
      </c>
    </row>
    <row r="45" spans="2:10" s="97" customFormat="1" ht="22.5" x14ac:dyDescent="0.2">
      <c r="B45" s="101" t="s">
        <v>1205</v>
      </c>
      <c r="C45" s="102">
        <v>0</v>
      </c>
      <c r="D45" s="102">
        <v>0</v>
      </c>
      <c r="E45" s="102">
        <v>0</v>
      </c>
      <c r="F45" s="386">
        <v>0</v>
      </c>
      <c r="G45" s="387"/>
      <c r="H45" s="387"/>
      <c r="I45" s="386">
        <v>0</v>
      </c>
      <c r="J45" s="387"/>
    </row>
    <row r="46" spans="2:10" s="282" customFormat="1" x14ac:dyDescent="0.25"/>
    <row r="47" spans="2:10" s="282" customFormat="1" x14ac:dyDescent="0.25"/>
    <row r="48" spans="2:10" s="282" customFormat="1" x14ac:dyDescent="0.25"/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  <row r="369" s="282" customFormat="1" x14ac:dyDescent="0.25"/>
    <row r="370" s="282" customFormat="1" x14ac:dyDescent="0.25"/>
    <row r="371" s="282" customFormat="1" x14ac:dyDescent="0.25"/>
    <row r="372" s="282" customFormat="1" x14ac:dyDescent="0.25"/>
    <row r="373" s="282" customFormat="1" x14ac:dyDescent="0.25"/>
    <row r="374" s="282" customFormat="1" x14ac:dyDescent="0.25"/>
    <row r="375" s="282" customFormat="1" x14ac:dyDescent="0.25"/>
    <row r="376" s="282" customFormat="1" x14ac:dyDescent="0.25"/>
    <row r="377" s="282" customFormat="1" x14ac:dyDescent="0.25"/>
    <row r="378" s="282" customFormat="1" x14ac:dyDescent="0.25"/>
    <row r="379" s="282" customFormat="1" x14ac:dyDescent="0.25"/>
    <row r="380" s="282" customFormat="1" x14ac:dyDescent="0.25"/>
    <row r="381" s="282" customFormat="1" x14ac:dyDescent="0.25"/>
    <row r="382" s="282" customFormat="1" x14ac:dyDescent="0.25"/>
    <row r="383" s="282" customFormat="1" x14ac:dyDescent="0.25"/>
    <row r="384" s="282" customFormat="1" x14ac:dyDescent="0.25"/>
    <row r="385" s="282" customFormat="1" x14ac:dyDescent="0.25"/>
    <row r="386" s="282" customFormat="1" x14ac:dyDescent="0.25"/>
    <row r="387" s="282" customFormat="1" x14ac:dyDescent="0.25"/>
    <row r="388" s="282" customFormat="1" x14ac:dyDescent="0.25"/>
    <row r="389" s="282" customFormat="1" x14ac:dyDescent="0.25"/>
    <row r="390" s="282" customFormat="1" x14ac:dyDescent="0.25"/>
    <row r="391" s="282" customFormat="1" x14ac:dyDescent="0.25"/>
    <row r="392" s="282" customFormat="1" x14ac:dyDescent="0.25"/>
    <row r="393" s="282" customFormat="1" x14ac:dyDescent="0.25"/>
    <row r="394" s="282" customFormat="1" x14ac:dyDescent="0.25"/>
    <row r="395" s="282" customFormat="1" x14ac:dyDescent="0.25"/>
    <row r="396" s="282" customFormat="1" x14ac:dyDescent="0.25"/>
    <row r="397" s="282" customFormat="1" x14ac:dyDescent="0.25"/>
    <row r="398" s="282" customFormat="1" x14ac:dyDescent="0.25"/>
    <row r="399" s="282" customFormat="1" x14ac:dyDescent="0.25"/>
    <row r="400" s="282" customFormat="1" x14ac:dyDescent="0.25"/>
    <row r="401" s="282" customFormat="1" x14ac:dyDescent="0.25"/>
    <row r="402" s="282" customFormat="1" x14ac:dyDescent="0.25"/>
  </sheetData>
  <mergeCells count="3">
    <mergeCell ref="B1:H1"/>
    <mergeCell ref="F45:H45"/>
    <mergeCell ref="I45:J45"/>
  </mergeCells>
  <phoneticPr fontId="11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baseColWidth="10" defaultRowHeight="11.25" x14ac:dyDescent="0.2"/>
  <cols>
    <col min="1" max="1" width="15.28515625" style="125" customWidth="1"/>
    <col min="2" max="16384" width="11.42578125" style="125"/>
  </cols>
  <sheetData>
    <row r="1" spans="1:8" ht="11.25" customHeight="1" x14ac:dyDescent="0.2">
      <c r="A1" s="416" t="s">
        <v>390</v>
      </c>
      <c r="B1" s="419" t="s">
        <v>446</v>
      </c>
      <c r="C1" s="419"/>
      <c r="D1" s="419"/>
      <c r="E1" s="419"/>
      <c r="F1" s="419" t="s">
        <v>447</v>
      </c>
      <c r="G1" s="419"/>
      <c r="H1" s="420"/>
    </row>
    <row r="2" spans="1:8" ht="27.75" customHeight="1" x14ac:dyDescent="0.2">
      <c r="A2" s="413"/>
      <c r="B2" s="420"/>
      <c r="C2" s="420"/>
      <c r="D2" s="420"/>
      <c r="E2" s="420"/>
      <c r="F2" s="420"/>
      <c r="G2" s="420"/>
      <c r="H2" s="420"/>
    </row>
    <row r="3" spans="1:8" ht="33.75" x14ac:dyDescent="0.2">
      <c r="A3" s="413"/>
      <c r="B3" s="192" t="s">
        <v>451</v>
      </c>
      <c r="C3" s="192" t="s">
        <v>452</v>
      </c>
      <c r="D3" s="192" t="s">
        <v>453</v>
      </c>
      <c r="E3" s="192" t="s">
        <v>454</v>
      </c>
      <c r="F3" s="192" t="s">
        <v>455</v>
      </c>
      <c r="G3" s="192" t="s">
        <v>456</v>
      </c>
      <c r="H3" s="192" t="s">
        <v>457</v>
      </c>
    </row>
    <row r="4" spans="1:8" ht="16.5" customHeight="1" x14ac:dyDescent="0.2">
      <c r="A4" s="187" t="s">
        <v>409</v>
      </c>
      <c r="B4" s="188">
        <v>1.9</v>
      </c>
      <c r="C4" s="188">
        <v>0.7</v>
      </c>
      <c r="D4" s="188">
        <v>8.6999999999999993</v>
      </c>
      <c r="E4" s="188">
        <v>8.4</v>
      </c>
      <c r="F4" s="188">
        <v>96.6</v>
      </c>
      <c r="G4" s="188">
        <v>2.5</v>
      </c>
      <c r="H4" s="188">
        <v>0.9</v>
      </c>
    </row>
    <row r="5" spans="1:8" x14ac:dyDescent="0.2">
      <c r="A5" s="189" t="s">
        <v>799</v>
      </c>
      <c r="B5" s="190">
        <v>1.8</v>
      </c>
      <c r="C5" s="190">
        <v>0.6</v>
      </c>
      <c r="D5" s="190">
        <v>7.6</v>
      </c>
      <c r="E5" s="190">
        <v>9.1</v>
      </c>
      <c r="F5" s="190">
        <v>98.4</v>
      </c>
      <c r="G5" s="190">
        <v>1.1000000000000001</v>
      </c>
      <c r="H5" s="190">
        <v>0.5</v>
      </c>
    </row>
    <row r="6" spans="1:8" x14ac:dyDescent="0.2">
      <c r="A6" s="189" t="s">
        <v>810</v>
      </c>
      <c r="B6" s="190">
        <v>2.2000000000000002</v>
      </c>
      <c r="C6" s="190">
        <v>0.4</v>
      </c>
      <c r="D6" s="190">
        <v>10.3</v>
      </c>
      <c r="E6" s="190">
        <v>8.9</v>
      </c>
      <c r="F6" s="190">
        <v>97.3</v>
      </c>
      <c r="G6" s="190">
        <v>2.1</v>
      </c>
      <c r="H6" s="190">
        <v>0.6</v>
      </c>
    </row>
    <row r="7" spans="1:8" x14ac:dyDescent="0.2">
      <c r="A7" s="189" t="s">
        <v>801</v>
      </c>
      <c r="B7" s="190">
        <v>2</v>
      </c>
      <c r="C7" s="190">
        <v>0.8</v>
      </c>
      <c r="D7" s="190">
        <v>10.8</v>
      </c>
      <c r="E7" s="190">
        <v>8.8000000000000007</v>
      </c>
      <c r="F7" s="190">
        <v>98.3</v>
      </c>
      <c r="G7" s="190">
        <v>1.1000000000000001</v>
      </c>
      <c r="H7" s="190">
        <v>0.6</v>
      </c>
    </row>
    <row r="8" spans="1:8" x14ac:dyDescent="0.2">
      <c r="A8" s="189" t="s">
        <v>717</v>
      </c>
      <c r="B8" s="190"/>
      <c r="C8" s="190"/>
      <c r="D8" s="190"/>
      <c r="E8" s="190"/>
      <c r="F8" s="190"/>
      <c r="G8" s="190"/>
      <c r="H8" s="190"/>
    </row>
    <row r="9" spans="1:8" x14ac:dyDescent="0.2">
      <c r="A9" s="189" t="s">
        <v>785</v>
      </c>
      <c r="B9" s="190">
        <v>1.6</v>
      </c>
      <c r="C9" s="190">
        <v>1</v>
      </c>
      <c r="D9" s="190">
        <v>10.1</v>
      </c>
      <c r="E9" s="190">
        <v>4.4000000000000004</v>
      </c>
      <c r="F9" s="190">
        <v>96.5</v>
      </c>
      <c r="G9" s="190">
        <v>2.5</v>
      </c>
      <c r="H9" s="190">
        <v>1</v>
      </c>
    </row>
    <row r="10" spans="1:8" x14ac:dyDescent="0.2">
      <c r="A10" s="186">
        <v>10</v>
      </c>
      <c r="B10" s="190">
        <v>1.5</v>
      </c>
      <c r="C10" s="190">
        <v>0.6</v>
      </c>
      <c r="D10" s="190">
        <v>9.1</v>
      </c>
      <c r="E10" s="190">
        <v>7.3</v>
      </c>
      <c r="F10" s="190">
        <v>98.6</v>
      </c>
      <c r="G10" s="190">
        <v>1.1000000000000001</v>
      </c>
      <c r="H10" s="190">
        <v>0.3</v>
      </c>
    </row>
    <row r="11" spans="1:8" x14ac:dyDescent="0.2">
      <c r="A11" s="186">
        <v>11</v>
      </c>
      <c r="B11" s="190">
        <v>1.5</v>
      </c>
      <c r="C11" s="190">
        <v>0.7</v>
      </c>
      <c r="D11" s="190">
        <v>8.6</v>
      </c>
      <c r="E11" s="190">
        <v>8.9</v>
      </c>
      <c r="F11" s="190">
        <v>98.2</v>
      </c>
      <c r="G11" s="190">
        <v>1.4</v>
      </c>
      <c r="H11" s="190">
        <v>0.4</v>
      </c>
    </row>
    <row r="12" spans="1:8" x14ac:dyDescent="0.2">
      <c r="A12" s="186">
        <v>12</v>
      </c>
      <c r="B12" s="190">
        <v>2.1</v>
      </c>
      <c r="C12" s="190">
        <v>0.4</v>
      </c>
      <c r="D12" s="190">
        <v>8.6</v>
      </c>
      <c r="E12" s="190">
        <v>4.3</v>
      </c>
      <c r="F12" s="190">
        <v>98.6</v>
      </c>
      <c r="G12" s="190">
        <v>0.8</v>
      </c>
      <c r="H12" s="190">
        <v>0.6</v>
      </c>
    </row>
    <row r="13" spans="1:8" x14ac:dyDescent="0.2">
      <c r="A13" s="186">
        <v>13</v>
      </c>
      <c r="B13" s="190">
        <v>1.5</v>
      </c>
      <c r="C13" s="190">
        <v>0.6</v>
      </c>
      <c r="D13" s="190">
        <v>6.5</v>
      </c>
      <c r="E13" s="190">
        <v>8.3000000000000007</v>
      </c>
      <c r="F13" s="190">
        <v>98.2</v>
      </c>
      <c r="G13" s="190">
        <v>0.9</v>
      </c>
      <c r="H13" s="190">
        <v>0.9</v>
      </c>
    </row>
    <row r="14" spans="1:8" x14ac:dyDescent="0.2">
      <c r="A14" s="186">
        <v>14</v>
      </c>
      <c r="B14" s="190">
        <v>1.5</v>
      </c>
      <c r="C14" s="190">
        <v>0.4</v>
      </c>
      <c r="D14" s="190">
        <v>8.8000000000000007</v>
      </c>
      <c r="E14" s="190">
        <v>8.3000000000000007</v>
      </c>
      <c r="F14" s="190">
        <v>98.4</v>
      </c>
      <c r="G14" s="190">
        <v>1.1000000000000001</v>
      </c>
      <c r="H14" s="190">
        <v>0.4</v>
      </c>
    </row>
    <row r="15" spans="1:8" x14ac:dyDescent="0.2">
      <c r="A15" s="186">
        <v>15</v>
      </c>
      <c r="B15" s="190">
        <v>1.4</v>
      </c>
      <c r="C15" s="190">
        <v>0.5</v>
      </c>
      <c r="D15" s="190">
        <v>5.9</v>
      </c>
      <c r="E15" s="190">
        <v>8.4</v>
      </c>
      <c r="F15" s="190">
        <v>97.8</v>
      </c>
      <c r="G15" s="190">
        <v>1.4</v>
      </c>
      <c r="H15" s="190">
        <v>0.8</v>
      </c>
    </row>
    <row r="16" spans="1:8" x14ac:dyDescent="0.2">
      <c r="A16" s="186">
        <v>16</v>
      </c>
      <c r="B16" s="190">
        <v>2.2999999999999998</v>
      </c>
      <c r="C16" s="190">
        <v>0.7</v>
      </c>
      <c r="D16" s="190">
        <v>9.5</v>
      </c>
      <c r="E16" s="190">
        <v>9</v>
      </c>
      <c r="F16" s="190">
        <v>99</v>
      </c>
      <c r="G16" s="190">
        <v>0.7</v>
      </c>
      <c r="H16" s="190">
        <v>0.3</v>
      </c>
    </row>
    <row r="17" spans="1:8" x14ac:dyDescent="0.2">
      <c r="A17" s="186">
        <v>17</v>
      </c>
      <c r="B17" s="190">
        <v>1.8</v>
      </c>
      <c r="C17" s="190">
        <v>0.4</v>
      </c>
      <c r="D17" s="190">
        <v>8.9</v>
      </c>
      <c r="E17" s="190">
        <v>7.4</v>
      </c>
      <c r="F17" s="190">
        <v>98.4</v>
      </c>
      <c r="G17" s="190">
        <v>1.2</v>
      </c>
      <c r="H17" s="190">
        <v>0.4</v>
      </c>
    </row>
    <row r="18" spans="1:8" x14ac:dyDescent="0.2">
      <c r="A18" s="186">
        <v>19</v>
      </c>
      <c r="B18" s="190">
        <v>1.8</v>
      </c>
      <c r="C18" s="190">
        <v>0.6</v>
      </c>
      <c r="D18" s="190">
        <v>9</v>
      </c>
      <c r="E18" s="190">
        <v>7.7</v>
      </c>
      <c r="F18" s="190">
        <v>97.9</v>
      </c>
      <c r="G18" s="190">
        <v>1.2</v>
      </c>
      <c r="H18" s="190">
        <v>0.9</v>
      </c>
    </row>
    <row r="19" spans="1:8" x14ac:dyDescent="0.2">
      <c r="A19" s="186">
        <v>21</v>
      </c>
      <c r="B19" s="190">
        <v>1.1000000000000001</v>
      </c>
      <c r="C19" s="190">
        <v>0.5</v>
      </c>
      <c r="D19" s="190">
        <v>8.4</v>
      </c>
      <c r="E19" s="190">
        <v>8</v>
      </c>
      <c r="F19" s="190">
        <v>97.1</v>
      </c>
      <c r="G19" s="190">
        <v>2</v>
      </c>
      <c r="H19" s="190">
        <v>0.9</v>
      </c>
    </row>
    <row r="20" spans="1:8" x14ac:dyDescent="0.2">
      <c r="A20" s="186">
        <v>22</v>
      </c>
      <c r="B20" s="190">
        <v>1.3</v>
      </c>
      <c r="C20" s="190">
        <v>0.3</v>
      </c>
      <c r="D20" s="190">
        <v>5.7</v>
      </c>
      <c r="E20" s="190">
        <v>7.3</v>
      </c>
      <c r="F20" s="190">
        <v>98</v>
      </c>
      <c r="G20" s="190">
        <v>1.4</v>
      </c>
      <c r="H20" s="190">
        <v>0.7</v>
      </c>
    </row>
    <row r="21" spans="1:8" x14ac:dyDescent="0.2">
      <c r="A21" s="186">
        <v>24</v>
      </c>
      <c r="B21" s="190">
        <v>1.7</v>
      </c>
      <c r="C21" s="190">
        <v>1.7</v>
      </c>
      <c r="D21" s="190">
        <v>9.4</v>
      </c>
      <c r="E21" s="190">
        <v>9</v>
      </c>
      <c r="F21" s="190">
        <v>96.1</v>
      </c>
      <c r="G21" s="190">
        <v>2.4</v>
      </c>
      <c r="H21" s="190">
        <v>1.5</v>
      </c>
    </row>
    <row r="22" spans="1:8" x14ac:dyDescent="0.2">
      <c r="A22" s="186">
        <v>25</v>
      </c>
      <c r="B22" s="190">
        <v>1.3</v>
      </c>
      <c r="C22" s="190">
        <v>0.7</v>
      </c>
      <c r="D22" s="190">
        <v>8</v>
      </c>
      <c r="E22" s="190">
        <v>8.4</v>
      </c>
      <c r="F22" s="190">
        <v>97.4</v>
      </c>
      <c r="G22" s="190">
        <v>1.2</v>
      </c>
      <c r="H22" s="190">
        <v>1.3</v>
      </c>
    </row>
    <row r="23" spans="1:8" x14ac:dyDescent="0.2">
      <c r="A23" s="186">
        <v>26</v>
      </c>
      <c r="B23" s="190">
        <v>2.2000000000000002</v>
      </c>
      <c r="C23" s="190">
        <v>1</v>
      </c>
      <c r="D23" s="190">
        <v>11</v>
      </c>
      <c r="E23" s="190">
        <v>11.5</v>
      </c>
      <c r="F23" s="190">
        <v>97.6</v>
      </c>
      <c r="G23" s="190">
        <v>1.5</v>
      </c>
      <c r="H23" s="190">
        <v>0.9</v>
      </c>
    </row>
    <row r="24" spans="1:8" x14ac:dyDescent="0.2">
      <c r="A24" s="186">
        <v>27</v>
      </c>
      <c r="B24" s="190">
        <v>2.2000000000000002</v>
      </c>
      <c r="C24" s="190">
        <v>0.4</v>
      </c>
      <c r="D24" s="190">
        <v>9.4</v>
      </c>
      <c r="E24" s="190">
        <v>10</v>
      </c>
      <c r="F24" s="190">
        <v>97.2</v>
      </c>
      <c r="G24" s="190">
        <v>2.2999999999999998</v>
      </c>
      <c r="H24" s="190">
        <v>0.5</v>
      </c>
    </row>
    <row r="25" spans="1:8" x14ac:dyDescent="0.2">
      <c r="A25" s="186">
        <v>28</v>
      </c>
      <c r="B25" s="190">
        <v>2.2000000000000002</v>
      </c>
      <c r="C25" s="190">
        <v>0.7</v>
      </c>
      <c r="D25" s="190">
        <v>10.8</v>
      </c>
      <c r="E25" s="190">
        <v>7.7</v>
      </c>
      <c r="F25" s="190">
        <v>97</v>
      </c>
      <c r="G25" s="190">
        <v>1.9</v>
      </c>
      <c r="H25" s="190">
        <v>1</v>
      </c>
    </row>
    <row r="26" spans="1:8" x14ac:dyDescent="0.2">
      <c r="A26" s="186" t="s">
        <v>832</v>
      </c>
      <c r="B26" s="190">
        <v>0</v>
      </c>
      <c r="C26" s="190">
        <v>0</v>
      </c>
      <c r="D26" s="190">
        <v>0</v>
      </c>
      <c r="E26" s="190">
        <v>10.4</v>
      </c>
      <c r="F26" s="190"/>
      <c r="G26" s="190"/>
      <c r="H26" s="190"/>
    </row>
    <row r="27" spans="1:8" x14ac:dyDescent="0.2">
      <c r="A27" s="186" t="s">
        <v>834</v>
      </c>
      <c r="B27" s="190">
        <v>2.2000000000000002</v>
      </c>
      <c r="C27" s="190">
        <v>0.5</v>
      </c>
      <c r="D27" s="190">
        <v>6.1</v>
      </c>
      <c r="E27" s="190">
        <v>8.5</v>
      </c>
      <c r="F27" s="190">
        <v>96</v>
      </c>
      <c r="G27" s="190">
        <v>3.4</v>
      </c>
      <c r="H27" s="190">
        <v>0.7</v>
      </c>
    </row>
    <row r="28" spans="1:8" x14ac:dyDescent="0.2">
      <c r="A28" s="186">
        <v>32</v>
      </c>
      <c r="B28" s="190">
        <v>0.7</v>
      </c>
      <c r="C28" s="190">
        <v>0</v>
      </c>
      <c r="D28" s="190">
        <v>3.2</v>
      </c>
      <c r="E28" s="190">
        <v>0</v>
      </c>
      <c r="F28" s="190">
        <v>96.7</v>
      </c>
      <c r="G28" s="190">
        <v>1.5</v>
      </c>
      <c r="H28" s="190">
        <v>1.8</v>
      </c>
    </row>
    <row r="29" spans="1:8" x14ac:dyDescent="0.2">
      <c r="A29" s="186">
        <v>33</v>
      </c>
      <c r="B29" s="190">
        <v>0.4</v>
      </c>
      <c r="C29" s="190">
        <v>0</v>
      </c>
      <c r="D29" s="190">
        <v>0</v>
      </c>
      <c r="E29" s="190">
        <v>8.8000000000000007</v>
      </c>
      <c r="F29" s="190"/>
      <c r="G29" s="190"/>
      <c r="H29" s="190"/>
    </row>
    <row r="30" spans="1:8" x14ac:dyDescent="0.2">
      <c r="A30" s="186">
        <v>34</v>
      </c>
      <c r="B30" s="190">
        <v>1.3</v>
      </c>
      <c r="C30" s="190">
        <v>0.5</v>
      </c>
      <c r="D30" s="190">
        <v>9.3000000000000007</v>
      </c>
      <c r="E30" s="190">
        <v>7.1</v>
      </c>
      <c r="F30" s="190">
        <v>98.2</v>
      </c>
      <c r="G30" s="190">
        <v>1.3</v>
      </c>
      <c r="H30" s="190">
        <v>0.5</v>
      </c>
    </row>
    <row r="31" spans="1:8" x14ac:dyDescent="0.2">
      <c r="A31" s="186">
        <v>35</v>
      </c>
      <c r="B31" s="190">
        <v>2.1</v>
      </c>
      <c r="C31" s="190">
        <v>0.6</v>
      </c>
      <c r="D31" s="190">
        <v>8.8000000000000007</v>
      </c>
      <c r="E31" s="190">
        <v>7.9</v>
      </c>
      <c r="F31" s="190">
        <v>98.6</v>
      </c>
      <c r="G31" s="190">
        <v>0.9</v>
      </c>
      <c r="H31" s="190">
        <v>0.5</v>
      </c>
    </row>
    <row r="32" spans="1:8" x14ac:dyDescent="0.2">
      <c r="A32" s="186">
        <v>36</v>
      </c>
      <c r="B32" s="190">
        <v>0</v>
      </c>
      <c r="C32" s="190">
        <v>0.2</v>
      </c>
      <c r="D32" s="190">
        <v>9.1999999999999993</v>
      </c>
      <c r="E32" s="190">
        <v>8.5</v>
      </c>
      <c r="F32" s="190">
        <v>96.7</v>
      </c>
      <c r="G32" s="190">
        <v>2.8</v>
      </c>
      <c r="H32" s="190">
        <v>0.6</v>
      </c>
    </row>
    <row r="33" spans="1:8" x14ac:dyDescent="0.2">
      <c r="A33" s="186">
        <v>37</v>
      </c>
      <c r="B33" s="190">
        <v>1.6</v>
      </c>
      <c r="C33" s="190">
        <v>0.4</v>
      </c>
      <c r="D33" s="190">
        <v>8.3000000000000007</v>
      </c>
      <c r="E33" s="190">
        <v>7.4</v>
      </c>
      <c r="F33" s="190">
        <v>97.5</v>
      </c>
      <c r="G33" s="190">
        <v>1.7</v>
      </c>
      <c r="H33" s="190">
        <v>0.7</v>
      </c>
    </row>
    <row r="34" spans="1:8" x14ac:dyDescent="0.2">
      <c r="A34" s="186">
        <v>38</v>
      </c>
      <c r="B34" s="190">
        <v>7.5</v>
      </c>
      <c r="C34" s="190">
        <v>0.5</v>
      </c>
      <c r="D34" s="190">
        <v>8.4</v>
      </c>
      <c r="E34" s="190">
        <v>7.7</v>
      </c>
      <c r="F34" s="190">
        <v>98.6</v>
      </c>
      <c r="G34" s="190">
        <v>1</v>
      </c>
      <c r="H34" s="190">
        <v>0.4</v>
      </c>
    </row>
    <row r="35" spans="1:8" x14ac:dyDescent="0.2">
      <c r="A35" s="186">
        <v>39</v>
      </c>
      <c r="B35" s="190">
        <v>1.6</v>
      </c>
      <c r="C35" s="190">
        <v>0.6</v>
      </c>
      <c r="D35" s="190">
        <v>11.8</v>
      </c>
      <c r="E35" s="190">
        <v>8.9</v>
      </c>
      <c r="F35" s="190">
        <v>98.5</v>
      </c>
      <c r="G35" s="190">
        <v>1</v>
      </c>
      <c r="H35" s="190">
        <v>0.5</v>
      </c>
    </row>
    <row r="36" spans="1:8" x14ac:dyDescent="0.2">
      <c r="A36" s="186">
        <v>40</v>
      </c>
      <c r="B36" s="190">
        <v>1.6</v>
      </c>
      <c r="C36" s="190">
        <v>0.7</v>
      </c>
      <c r="D36" s="190">
        <v>8.8000000000000007</v>
      </c>
      <c r="E36" s="190">
        <v>6.8</v>
      </c>
      <c r="F36" s="190">
        <v>97.2</v>
      </c>
      <c r="G36" s="190">
        <v>1.1000000000000001</v>
      </c>
      <c r="H36" s="190">
        <v>1.7</v>
      </c>
    </row>
    <row r="37" spans="1:8" x14ac:dyDescent="0.2">
      <c r="A37" s="186">
        <v>41</v>
      </c>
      <c r="B37" s="190">
        <v>2.1</v>
      </c>
      <c r="C37" s="190">
        <v>0.6</v>
      </c>
      <c r="D37" s="190">
        <v>9.4</v>
      </c>
      <c r="E37" s="190">
        <v>6.9</v>
      </c>
      <c r="F37" s="190">
        <v>97.6</v>
      </c>
      <c r="G37" s="190">
        <v>1.9</v>
      </c>
      <c r="H37" s="190">
        <v>0.5</v>
      </c>
    </row>
    <row r="38" spans="1:8" x14ac:dyDescent="0.2">
      <c r="A38" s="186">
        <v>42</v>
      </c>
      <c r="B38" s="190">
        <v>1.2</v>
      </c>
      <c r="C38" s="190">
        <v>0.8</v>
      </c>
      <c r="D38" s="190">
        <v>8</v>
      </c>
      <c r="E38" s="190">
        <v>7.6</v>
      </c>
      <c r="F38" s="190">
        <v>97.7</v>
      </c>
      <c r="G38" s="190">
        <v>1.6</v>
      </c>
      <c r="H38" s="190">
        <v>0.7</v>
      </c>
    </row>
    <row r="39" spans="1:8" x14ac:dyDescent="0.2">
      <c r="A39" s="186">
        <v>43</v>
      </c>
      <c r="B39" s="190">
        <v>1.2</v>
      </c>
      <c r="C39" s="190">
        <v>0.4</v>
      </c>
      <c r="D39" s="190">
        <v>8.5</v>
      </c>
      <c r="E39" s="190">
        <v>9.6</v>
      </c>
      <c r="F39" s="190">
        <v>98.8</v>
      </c>
      <c r="G39" s="190">
        <v>0.8</v>
      </c>
      <c r="H39" s="190">
        <v>0.4</v>
      </c>
    </row>
    <row r="40" spans="1:8" x14ac:dyDescent="0.2">
      <c r="A40" s="186">
        <v>45</v>
      </c>
      <c r="B40" s="190">
        <v>1.9</v>
      </c>
      <c r="C40" s="190">
        <v>0.8</v>
      </c>
      <c r="D40" s="190">
        <v>9.9</v>
      </c>
      <c r="E40" s="190">
        <v>9.4</v>
      </c>
      <c r="F40" s="190">
        <v>95.2</v>
      </c>
      <c r="G40" s="190">
        <v>2.6</v>
      </c>
      <c r="H40" s="190">
        <v>2.2000000000000002</v>
      </c>
    </row>
    <row r="41" spans="1:8" x14ac:dyDescent="0.2">
      <c r="A41" s="186">
        <v>46</v>
      </c>
      <c r="B41" s="190">
        <v>1.9</v>
      </c>
      <c r="C41" s="190">
        <v>0.5</v>
      </c>
      <c r="D41" s="190">
        <v>11.8</v>
      </c>
      <c r="E41" s="190">
        <v>7.7</v>
      </c>
      <c r="F41" s="190">
        <v>97</v>
      </c>
      <c r="G41" s="190">
        <v>1.1000000000000001</v>
      </c>
      <c r="H41" s="190">
        <v>2</v>
      </c>
    </row>
    <row r="42" spans="1:8" x14ac:dyDescent="0.2">
      <c r="A42" s="186">
        <v>48</v>
      </c>
      <c r="B42" s="190">
        <v>2.5</v>
      </c>
      <c r="C42" s="190">
        <v>0.5</v>
      </c>
      <c r="D42" s="190">
        <v>8.5</v>
      </c>
      <c r="E42" s="190">
        <v>6.8</v>
      </c>
      <c r="F42" s="190">
        <v>99.4</v>
      </c>
      <c r="G42" s="190">
        <v>0.4</v>
      </c>
      <c r="H42" s="190">
        <v>0.1</v>
      </c>
    </row>
    <row r="43" spans="1:8" x14ac:dyDescent="0.2">
      <c r="A43" s="191" t="s">
        <v>464</v>
      </c>
      <c r="B43" s="191"/>
      <c r="C43" s="191"/>
      <c r="D43" s="191"/>
      <c r="E43" s="191"/>
      <c r="F43" s="191"/>
      <c r="G43" s="191"/>
      <c r="H43" s="191"/>
    </row>
    <row r="44" spans="1:8" x14ac:dyDescent="0.2">
      <c r="A44" s="263"/>
      <c r="B44" s="407" t="s">
        <v>410</v>
      </c>
      <c r="C44" s="407"/>
      <c r="D44" s="407"/>
      <c r="E44" s="407"/>
      <c r="F44" s="407"/>
      <c r="G44" s="407"/>
      <c r="H44" s="407"/>
    </row>
  </sheetData>
  <mergeCells count="4">
    <mergeCell ref="B44:H44"/>
    <mergeCell ref="A1:A3"/>
    <mergeCell ref="B1:E2"/>
    <mergeCell ref="F1:H2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IV9" numberStoredAsText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workbookViewId="0"/>
  </sheetViews>
  <sheetFormatPr baseColWidth="10" defaultRowHeight="15" x14ac:dyDescent="0.25"/>
  <sheetData>
    <row r="1" spans="1:8" s="125" customFormat="1" ht="11.25" customHeight="1" x14ac:dyDescent="0.2">
      <c r="A1" s="416" t="s">
        <v>390</v>
      </c>
      <c r="B1" s="419" t="s">
        <v>446</v>
      </c>
      <c r="C1" s="419"/>
      <c r="D1" s="419"/>
      <c r="E1" s="419"/>
      <c r="F1" s="419" t="s">
        <v>447</v>
      </c>
      <c r="G1" s="419"/>
      <c r="H1" s="420"/>
    </row>
    <row r="2" spans="1:8" s="125" customFormat="1" ht="27.75" customHeight="1" x14ac:dyDescent="0.2">
      <c r="A2" s="413"/>
      <c r="B2" s="420"/>
      <c r="C2" s="420"/>
      <c r="D2" s="420"/>
      <c r="E2" s="420"/>
      <c r="F2" s="420"/>
      <c r="G2" s="420"/>
      <c r="H2" s="420"/>
    </row>
    <row r="3" spans="1:8" s="125" customFormat="1" ht="33.75" x14ac:dyDescent="0.2">
      <c r="A3" s="413"/>
      <c r="B3" s="192" t="s">
        <v>451</v>
      </c>
      <c r="C3" s="192" t="s">
        <v>452</v>
      </c>
      <c r="D3" s="192" t="s">
        <v>453</v>
      </c>
      <c r="E3" s="192" t="s">
        <v>454</v>
      </c>
      <c r="F3" s="192" t="s">
        <v>455</v>
      </c>
      <c r="G3" s="192" t="s">
        <v>456</v>
      </c>
      <c r="H3" s="192" t="s">
        <v>457</v>
      </c>
    </row>
    <row r="4" spans="1:8" s="125" customFormat="1" ht="24.75" customHeight="1" x14ac:dyDescent="0.2">
      <c r="A4" s="187" t="s">
        <v>409</v>
      </c>
      <c r="B4" s="188">
        <v>1.9</v>
      </c>
      <c r="C4" s="188">
        <v>0.7</v>
      </c>
      <c r="D4" s="188">
        <v>8.6999999999999993</v>
      </c>
      <c r="E4" s="188">
        <v>8.4</v>
      </c>
      <c r="F4" s="188">
        <v>96.6</v>
      </c>
      <c r="G4" s="188">
        <v>2.5</v>
      </c>
      <c r="H4" s="188">
        <v>0.9</v>
      </c>
    </row>
    <row r="5" spans="1:8" s="125" customFormat="1" ht="11.25" x14ac:dyDescent="0.2">
      <c r="A5" s="186">
        <v>50</v>
      </c>
      <c r="B5" s="190">
        <v>1.3</v>
      </c>
      <c r="C5" s="190">
        <v>0.6</v>
      </c>
      <c r="D5" s="190">
        <v>8.9</v>
      </c>
      <c r="E5" s="190">
        <v>8.1999999999999993</v>
      </c>
      <c r="F5" s="190">
        <v>98.3</v>
      </c>
      <c r="G5" s="190">
        <v>1.3</v>
      </c>
      <c r="H5" s="190">
        <v>0.4</v>
      </c>
    </row>
    <row r="6" spans="1:8" s="125" customFormat="1" ht="11.25" x14ac:dyDescent="0.2">
      <c r="A6" s="186">
        <v>51</v>
      </c>
      <c r="B6" s="190">
        <v>1.1000000000000001</v>
      </c>
      <c r="C6" s="190">
        <v>0.4</v>
      </c>
      <c r="D6" s="190">
        <v>8.4</v>
      </c>
      <c r="E6" s="190">
        <v>6.9</v>
      </c>
      <c r="F6" s="190">
        <v>98.9</v>
      </c>
      <c r="G6" s="190">
        <v>0.8</v>
      </c>
      <c r="H6" s="190">
        <v>0.3</v>
      </c>
    </row>
    <row r="7" spans="1:8" s="125" customFormat="1" ht="11.25" x14ac:dyDescent="0.2">
      <c r="A7" s="186">
        <v>52</v>
      </c>
      <c r="B7" s="190">
        <v>1</v>
      </c>
      <c r="C7" s="190">
        <v>0.7</v>
      </c>
      <c r="D7" s="190">
        <v>13.2</v>
      </c>
      <c r="E7" s="190">
        <v>5.3</v>
      </c>
      <c r="F7" s="190">
        <v>97.7</v>
      </c>
      <c r="G7" s="190">
        <v>1.3</v>
      </c>
      <c r="H7" s="190">
        <v>1</v>
      </c>
    </row>
    <row r="8" spans="1:8" s="125" customFormat="1" ht="11.25" x14ac:dyDescent="0.2">
      <c r="A8" s="186">
        <v>54</v>
      </c>
      <c r="B8" s="190">
        <v>2.2000000000000002</v>
      </c>
      <c r="C8" s="190">
        <v>0.6</v>
      </c>
      <c r="D8" s="190">
        <v>9.5</v>
      </c>
      <c r="E8" s="190">
        <v>8.6999999999999993</v>
      </c>
      <c r="F8" s="190">
        <v>97.3</v>
      </c>
      <c r="G8" s="190">
        <v>1.4</v>
      </c>
      <c r="H8" s="190">
        <v>1.3</v>
      </c>
    </row>
    <row r="9" spans="1:8" s="125" customFormat="1" ht="11.25" x14ac:dyDescent="0.2">
      <c r="A9" s="186">
        <v>55</v>
      </c>
      <c r="B9" s="190">
        <v>1.5</v>
      </c>
      <c r="C9" s="190">
        <v>1.4</v>
      </c>
      <c r="D9" s="190">
        <v>8.1</v>
      </c>
      <c r="E9" s="190">
        <v>11.6</v>
      </c>
      <c r="F9" s="190">
        <v>98.3</v>
      </c>
      <c r="G9" s="190">
        <v>1</v>
      </c>
      <c r="H9" s="190">
        <v>0.7</v>
      </c>
    </row>
    <row r="10" spans="1:8" s="125" customFormat="1" ht="11.25" x14ac:dyDescent="0.2">
      <c r="A10" s="186">
        <v>56</v>
      </c>
      <c r="B10" s="190">
        <v>0.5</v>
      </c>
      <c r="C10" s="190">
        <v>0.3</v>
      </c>
      <c r="D10" s="190">
        <v>3.3</v>
      </c>
      <c r="E10" s="190">
        <v>6.9</v>
      </c>
      <c r="F10" s="190">
        <v>98.6</v>
      </c>
      <c r="G10" s="190">
        <v>0.7</v>
      </c>
      <c r="H10" s="190">
        <v>0.7</v>
      </c>
    </row>
    <row r="11" spans="1:8" s="125" customFormat="1" ht="11.25" x14ac:dyDescent="0.2">
      <c r="A11" s="186">
        <v>57</v>
      </c>
      <c r="B11" s="190">
        <v>2.2999999999999998</v>
      </c>
      <c r="C11" s="190">
        <v>0.6</v>
      </c>
      <c r="D11" s="190">
        <v>9.1999999999999993</v>
      </c>
      <c r="E11" s="190">
        <v>9.4</v>
      </c>
      <c r="F11" s="190">
        <v>98.4</v>
      </c>
      <c r="G11" s="190">
        <v>1.1000000000000001</v>
      </c>
      <c r="H11" s="190">
        <v>0.5</v>
      </c>
    </row>
    <row r="12" spans="1:8" s="125" customFormat="1" ht="11.25" x14ac:dyDescent="0.2">
      <c r="A12" s="186">
        <v>59</v>
      </c>
      <c r="B12" s="190">
        <v>1.7</v>
      </c>
      <c r="C12" s="190">
        <v>0.3</v>
      </c>
      <c r="D12" s="190">
        <v>8.5</v>
      </c>
      <c r="E12" s="190">
        <v>8.3000000000000007</v>
      </c>
      <c r="F12" s="190">
        <v>95.8</v>
      </c>
      <c r="G12" s="190">
        <v>3.4</v>
      </c>
      <c r="H12" s="190">
        <v>0.8</v>
      </c>
    </row>
    <row r="13" spans="1:8" s="125" customFormat="1" ht="11.25" x14ac:dyDescent="0.2">
      <c r="A13" s="186">
        <v>60</v>
      </c>
      <c r="B13" s="190">
        <v>1.5</v>
      </c>
      <c r="C13" s="190">
        <v>0.5</v>
      </c>
      <c r="D13" s="190">
        <v>8.6999999999999993</v>
      </c>
      <c r="E13" s="190">
        <v>8.6999999999999993</v>
      </c>
      <c r="F13" s="190">
        <v>97</v>
      </c>
      <c r="G13" s="190">
        <v>1.3</v>
      </c>
      <c r="H13" s="190">
        <v>1.7</v>
      </c>
    </row>
    <row r="14" spans="1:8" s="125" customFormat="1" ht="11.25" x14ac:dyDescent="0.2">
      <c r="A14" s="186">
        <v>62</v>
      </c>
      <c r="B14" s="190">
        <v>2</v>
      </c>
      <c r="C14" s="190">
        <v>0.6</v>
      </c>
      <c r="D14" s="190">
        <v>11.8</v>
      </c>
      <c r="E14" s="190">
        <v>9.6</v>
      </c>
      <c r="F14" s="190">
        <v>95.7</v>
      </c>
      <c r="G14" s="190">
        <v>3.4</v>
      </c>
      <c r="H14" s="190">
        <v>0.9</v>
      </c>
    </row>
    <row r="15" spans="1:8" s="125" customFormat="1" ht="11.25" x14ac:dyDescent="0.2">
      <c r="A15" s="186">
        <v>63</v>
      </c>
      <c r="B15" s="190"/>
      <c r="C15" s="190"/>
      <c r="D15" s="190"/>
      <c r="E15" s="190">
        <v>5.2</v>
      </c>
      <c r="F15" s="190"/>
      <c r="G15" s="190"/>
      <c r="H15" s="190"/>
    </row>
    <row r="16" spans="1:8" s="125" customFormat="1" ht="11.25" x14ac:dyDescent="0.2">
      <c r="A16" s="186">
        <v>65</v>
      </c>
      <c r="B16" s="190">
        <v>0</v>
      </c>
      <c r="C16" s="190">
        <v>0</v>
      </c>
      <c r="D16" s="190">
        <v>0</v>
      </c>
      <c r="E16" s="190">
        <v>8.5</v>
      </c>
      <c r="F16" s="190"/>
      <c r="G16" s="190"/>
      <c r="H16" s="190"/>
    </row>
    <row r="17" spans="1:8" s="125" customFormat="1" ht="11.25" x14ac:dyDescent="0.2">
      <c r="A17" s="186">
        <v>67</v>
      </c>
      <c r="B17" s="190">
        <v>2.1</v>
      </c>
      <c r="C17" s="190">
        <v>0.7</v>
      </c>
      <c r="D17" s="190">
        <v>10.5</v>
      </c>
      <c r="E17" s="190">
        <v>8.9</v>
      </c>
      <c r="F17" s="190">
        <v>98.3</v>
      </c>
      <c r="G17" s="190">
        <v>1.1000000000000001</v>
      </c>
      <c r="H17" s="190">
        <v>0.5</v>
      </c>
    </row>
    <row r="18" spans="1:8" s="125" customFormat="1" ht="11.25" x14ac:dyDescent="0.2">
      <c r="A18" s="186">
        <v>68</v>
      </c>
      <c r="B18" s="190">
        <v>0</v>
      </c>
      <c r="C18" s="190">
        <v>0</v>
      </c>
      <c r="D18" s="190">
        <v>0</v>
      </c>
      <c r="E18" s="190">
        <v>0</v>
      </c>
      <c r="F18" s="190">
        <v>96.8</v>
      </c>
      <c r="G18" s="190">
        <v>2.6</v>
      </c>
      <c r="H18" s="190">
        <v>0.6</v>
      </c>
    </row>
    <row r="19" spans="1:8" s="125" customFormat="1" ht="11.25" x14ac:dyDescent="0.2">
      <c r="A19" s="186">
        <v>69</v>
      </c>
      <c r="B19" s="190"/>
      <c r="C19" s="190"/>
      <c r="D19" s="190"/>
      <c r="E19" s="190"/>
      <c r="F19" s="190"/>
      <c r="G19" s="190"/>
      <c r="H19" s="190"/>
    </row>
    <row r="20" spans="1:8" s="125" customFormat="1" ht="11.25" x14ac:dyDescent="0.2">
      <c r="A20" s="186">
        <v>70</v>
      </c>
      <c r="B20" s="190">
        <v>1.7</v>
      </c>
      <c r="C20" s="190">
        <v>0.5</v>
      </c>
      <c r="D20" s="190">
        <v>10.6</v>
      </c>
      <c r="E20" s="190">
        <v>10.4</v>
      </c>
      <c r="F20" s="190">
        <v>98.2</v>
      </c>
      <c r="G20" s="190">
        <v>1.3</v>
      </c>
      <c r="H20" s="190">
        <v>0.5</v>
      </c>
    </row>
    <row r="21" spans="1:8" s="125" customFormat="1" ht="11.25" x14ac:dyDescent="0.2">
      <c r="A21" s="186">
        <v>71</v>
      </c>
      <c r="B21" s="190">
        <v>1.1000000000000001</v>
      </c>
      <c r="C21" s="190">
        <v>1.4</v>
      </c>
      <c r="D21" s="190">
        <v>12.5</v>
      </c>
      <c r="E21" s="190">
        <v>7.5</v>
      </c>
      <c r="F21" s="190">
        <v>98.2</v>
      </c>
      <c r="G21" s="190">
        <v>0.9</v>
      </c>
      <c r="H21" s="190">
        <v>0.9</v>
      </c>
    </row>
    <row r="22" spans="1:8" s="125" customFormat="1" ht="11.25" x14ac:dyDescent="0.2">
      <c r="A22" s="186">
        <v>72</v>
      </c>
      <c r="B22" s="190">
        <v>1.5</v>
      </c>
      <c r="C22" s="190">
        <v>0.7</v>
      </c>
      <c r="D22" s="190">
        <v>9</v>
      </c>
      <c r="E22" s="190">
        <v>6.7</v>
      </c>
      <c r="F22" s="190">
        <v>97.4</v>
      </c>
      <c r="G22" s="190">
        <v>1.5</v>
      </c>
      <c r="H22" s="190">
        <v>1.1000000000000001</v>
      </c>
    </row>
    <row r="23" spans="1:8" s="125" customFormat="1" ht="11.25" x14ac:dyDescent="0.2">
      <c r="A23" s="186">
        <v>73</v>
      </c>
      <c r="B23" s="190">
        <v>2.2000000000000002</v>
      </c>
      <c r="C23" s="190">
        <v>0.5</v>
      </c>
      <c r="D23" s="190">
        <v>9.8000000000000007</v>
      </c>
      <c r="E23" s="190">
        <v>8.6999999999999993</v>
      </c>
      <c r="F23" s="190">
        <v>98.3</v>
      </c>
      <c r="G23" s="190">
        <v>1.3</v>
      </c>
      <c r="H23" s="190">
        <v>0.4</v>
      </c>
    </row>
    <row r="24" spans="1:8" s="125" customFormat="1" ht="11.25" x14ac:dyDescent="0.2">
      <c r="A24" s="186">
        <v>74</v>
      </c>
      <c r="B24" s="190">
        <v>3.9</v>
      </c>
      <c r="C24" s="190">
        <v>0.8</v>
      </c>
      <c r="D24" s="190">
        <v>9.1999999999999993</v>
      </c>
      <c r="E24" s="190">
        <v>8.6</v>
      </c>
      <c r="F24" s="190"/>
      <c r="G24" s="190"/>
      <c r="H24" s="190"/>
    </row>
    <row r="25" spans="1:8" s="125" customFormat="1" ht="11.25" x14ac:dyDescent="0.2">
      <c r="A25" s="186">
        <v>75</v>
      </c>
      <c r="B25" s="190">
        <v>2.1</v>
      </c>
      <c r="C25" s="190">
        <v>1</v>
      </c>
      <c r="D25" s="190">
        <v>7.9</v>
      </c>
      <c r="E25" s="190">
        <v>7.6</v>
      </c>
      <c r="F25" s="190">
        <v>95.2</v>
      </c>
      <c r="G25" s="190">
        <v>3.6</v>
      </c>
      <c r="H25" s="190">
        <v>1.2</v>
      </c>
    </row>
    <row r="26" spans="1:8" s="125" customFormat="1" ht="11.25" x14ac:dyDescent="0.2">
      <c r="A26" s="186">
        <v>76</v>
      </c>
      <c r="B26" s="190">
        <v>2.4</v>
      </c>
      <c r="C26" s="190">
        <v>0.6</v>
      </c>
      <c r="D26" s="190">
        <v>9.9</v>
      </c>
      <c r="E26" s="190">
        <v>8.5</v>
      </c>
      <c r="F26" s="190">
        <v>97.8</v>
      </c>
      <c r="G26" s="190">
        <v>1.7</v>
      </c>
      <c r="H26" s="190">
        <v>0.5</v>
      </c>
    </row>
    <row r="27" spans="1:8" s="125" customFormat="1" ht="11.25" x14ac:dyDescent="0.2">
      <c r="A27" s="186">
        <v>77</v>
      </c>
      <c r="B27" s="190">
        <v>2</v>
      </c>
      <c r="C27" s="190">
        <v>0.7</v>
      </c>
      <c r="D27" s="190">
        <v>7.3</v>
      </c>
      <c r="E27" s="190">
        <v>9.6999999999999993</v>
      </c>
      <c r="F27" s="190">
        <v>96.6</v>
      </c>
      <c r="G27" s="190">
        <v>2.6</v>
      </c>
      <c r="H27" s="190">
        <v>0.8</v>
      </c>
    </row>
    <row r="28" spans="1:8" s="125" customFormat="1" ht="11.25" x14ac:dyDescent="0.2">
      <c r="A28" s="186">
        <v>78</v>
      </c>
      <c r="B28" s="190">
        <v>2.1</v>
      </c>
      <c r="C28" s="190">
        <v>1</v>
      </c>
      <c r="D28" s="190">
        <v>8</v>
      </c>
      <c r="E28" s="190">
        <v>9.1999999999999993</v>
      </c>
      <c r="F28" s="190">
        <v>97.7</v>
      </c>
      <c r="G28" s="190">
        <v>1.8</v>
      </c>
      <c r="H28" s="190">
        <v>0.5</v>
      </c>
    </row>
    <row r="29" spans="1:8" s="125" customFormat="1" ht="11.25" x14ac:dyDescent="0.2">
      <c r="A29" s="186">
        <v>80</v>
      </c>
      <c r="B29" s="190">
        <v>1.6</v>
      </c>
      <c r="C29" s="190">
        <v>0.6</v>
      </c>
      <c r="D29" s="190">
        <v>8.3000000000000007</v>
      </c>
      <c r="E29" s="190">
        <v>6.3</v>
      </c>
      <c r="F29" s="190">
        <v>98.5</v>
      </c>
      <c r="G29" s="190">
        <v>1</v>
      </c>
      <c r="H29" s="190">
        <v>0.6</v>
      </c>
    </row>
    <row r="30" spans="1:8" s="125" customFormat="1" ht="11.25" x14ac:dyDescent="0.2">
      <c r="A30" s="186">
        <v>81</v>
      </c>
      <c r="B30" s="190">
        <v>1.5</v>
      </c>
      <c r="C30" s="190">
        <v>0.7</v>
      </c>
      <c r="D30" s="190">
        <v>12</v>
      </c>
      <c r="E30" s="190">
        <v>6.5</v>
      </c>
      <c r="F30" s="190">
        <v>95.5</v>
      </c>
      <c r="G30" s="190">
        <v>1.5</v>
      </c>
      <c r="H30" s="190">
        <v>2.9</v>
      </c>
    </row>
    <row r="31" spans="1:8" s="125" customFormat="1" ht="11.25" x14ac:dyDescent="0.2">
      <c r="A31" s="186">
        <v>82</v>
      </c>
      <c r="B31" s="190">
        <v>1.6</v>
      </c>
      <c r="C31" s="190">
        <v>0.9</v>
      </c>
      <c r="D31" s="190">
        <v>10.6</v>
      </c>
      <c r="E31" s="190">
        <v>8.8000000000000007</v>
      </c>
      <c r="F31" s="190">
        <v>99.7</v>
      </c>
      <c r="G31" s="190">
        <v>0.2</v>
      </c>
      <c r="H31" s="190">
        <v>0</v>
      </c>
    </row>
    <row r="32" spans="1:8" s="125" customFormat="1" ht="11.25" x14ac:dyDescent="0.2">
      <c r="A32" s="186">
        <v>83</v>
      </c>
      <c r="B32" s="190">
        <v>1.5</v>
      </c>
      <c r="C32" s="190">
        <v>0.7</v>
      </c>
      <c r="D32" s="190">
        <v>11.8</v>
      </c>
      <c r="E32" s="190">
        <v>8.6999999999999993</v>
      </c>
      <c r="F32" s="190">
        <v>98</v>
      </c>
      <c r="G32" s="190">
        <v>1</v>
      </c>
      <c r="H32" s="190">
        <v>1</v>
      </c>
    </row>
    <row r="33" spans="1:8" s="125" customFormat="1" ht="11.25" x14ac:dyDescent="0.2">
      <c r="A33" s="186">
        <v>85</v>
      </c>
      <c r="B33" s="190">
        <v>1.6</v>
      </c>
      <c r="C33" s="190">
        <v>0.5</v>
      </c>
      <c r="D33" s="190">
        <v>7.4</v>
      </c>
      <c r="E33" s="190">
        <v>6.3</v>
      </c>
      <c r="F33" s="190">
        <v>98.5</v>
      </c>
      <c r="G33" s="190">
        <v>0.5</v>
      </c>
      <c r="H33" s="190">
        <v>1</v>
      </c>
    </row>
    <row r="34" spans="1:8" s="125" customFormat="1" ht="11.25" x14ac:dyDescent="0.2">
      <c r="A34" s="186">
        <v>87</v>
      </c>
      <c r="B34" s="190">
        <v>1.4</v>
      </c>
      <c r="C34" s="190">
        <v>0.3</v>
      </c>
      <c r="D34" s="190">
        <v>5.8</v>
      </c>
      <c r="E34" s="190">
        <v>7.8</v>
      </c>
      <c r="F34" s="190">
        <v>97</v>
      </c>
      <c r="G34" s="190">
        <v>2.2999999999999998</v>
      </c>
      <c r="H34" s="190">
        <v>0.7</v>
      </c>
    </row>
    <row r="35" spans="1:8" s="125" customFormat="1" ht="11.25" x14ac:dyDescent="0.2">
      <c r="A35" s="186">
        <v>88</v>
      </c>
      <c r="B35" s="190">
        <v>1.9</v>
      </c>
      <c r="C35" s="190">
        <v>0.8</v>
      </c>
      <c r="D35" s="190">
        <v>14.3</v>
      </c>
      <c r="E35" s="190">
        <v>8.8000000000000007</v>
      </c>
      <c r="F35" s="190">
        <v>98.9</v>
      </c>
      <c r="G35" s="190">
        <v>0.9</v>
      </c>
      <c r="H35" s="190">
        <v>0.3</v>
      </c>
    </row>
    <row r="36" spans="1:8" s="125" customFormat="1" ht="11.25" x14ac:dyDescent="0.2">
      <c r="A36" s="186">
        <v>89</v>
      </c>
      <c r="B36" s="190">
        <v>2.2999999999999998</v>
      </c>
      <c r="C36" s="190">
        <v>0.5</v>
      </c>
      <c r="D36" s="190">
        <v>11.3</v>
      </c>
      <c r="E36" s="190">
        <v>7.8</v>
      </c>
      <c r="F36" s="190">
        <v>98.1</v>
      </c>
      <c r="G36" s="190">
        <v>1.4</v>
      </c>
      <c r="H36" s="190">
        <v>0.5</v>
      </c>
    </row>
    <row r="37" spans="1:8" s="125" customFormat="1" ht="11.25" x14ac:dyDescent="0.2">
      <c r="A37" s="186">
        <v>90</v>
      </c>
      <c r="B37" s="190">
        <v>1.4</v>
      </c>
      <c r="C37" s="190">
        <v>0.6</v>
      </c>
      <c r="D37" s="190">
        <v>8.9</v>
      </c>
      <c r="E37" s="190">
        <v>6.6</v>
      </c>
      <c r="F37" s="190">
        <v>98.4</v>
      </c>
      <c r="G37" s="190">
        <v>0.3</v>
      </c>
      <c r="H37" s="190">
        <v>1.3</v>
      </c>
    </row>
    <row r="38" spans="1:8" s="125" customFormat="1" ht="11.25" x14ac:dyDescent="0.2">
      <c r="A38" s="186">
        <v>91</v>
      </c>
      <c r="B38" s="190">
        <v>2.1</v>
      </c>
      <c r="C38" s="190">
        <v>0.8</v>
      </c>
      <c r="D38" s="190">
        <v>8.6999999999999993</v>
      </c>
      <c r="E38" s="190">
        <v>10.5</v>
      </c>
      <c r="F38" s="190">
        <v>94.4</v>
      </c>
      <c r="G38" s="190">
        <v>4.7</v>
      </c>
      <c r="H38" s="190">
        <v>0.9</v>
      </c>
    </row>
    <row r="39" spans="1:8" s="125" customFormat="1" ht="11.25" x14ac:dyDescent="0.2">
      <c r="A39" s="186">
        <v>92</v>
      </c>
      <c r="B39" s="190">
        <v>2</v>
      </c>
      <c r="C39" s="190">
        <v>0.7</v>
      </c>
      <c r="D39" s="190">
        <v>8.1</v>
      </c>
      <c r="E39" s="190">
        <v>8.4</v>
      </c>
      <c r="F39" s="190">
        <v>95.9</v>
      </c>
      <c r="G39" s="190">
        <v>3.2</v>
      </c>
      <c r="H39" s="190">
        <v>0.8</v>
      </c>
    </row>
    <row r="40" spans="1:8" s="125" customFormat="1" ht="11.25" x14ac:dyDescent="0.2">
      <c r="A40" s="186">
        <v>93</v>
      </c>
      <c r="B40" s="190">
        <v>2.5</v>
      </c>
      <c r="C40" s="190">
        <v>0.9</v>
      </c>
      <c r="D40" s="190">
        <v>9.6</v>
      </c>
      <c r="E40" s="190">
        <v>9.6999999999999993</v>
      </c>
      <c r="F40" s="190">
        <v>91.3</v>
      </c>
      <c r="G40" s="190">
        <v>7</v>
      </c>
      <c r="H40" s="190">
        <v>1.6</v>
      </c>
    </row>
    <row r="41" spans="1:8" s="125" customFormat="1" ht="11.25" x14ac:dyDescent="0.2">
      <c r="A41" s="186">
        <v>94</v>
      </c>
      <c r="B41" s="190">
        <v>1.8</v>
      </c>
      <c r="C41" s="190">
        <v>0.7</v>
      </c>
      <c r="D41" s="190">
        <v>6.5</v>
      </c>
      <c r="E41" s="190">
        <v>7.6</v>
      </c>
      <c r="F41" s="190">
        <v>94.8</v>
      </c>
      <c r="G41" s="190">
        <v>3.9</v>
      </c>
      <c r="H41" s="190">
        <v>1.3</v>
      </c>
    </row>
    <row r="42" spans="1:8" s="125" customFormat="1" ht="11.25" x14ac:dyDescent="0.2">
      <c r="A42" s="186">
        <v>95</v>
      </c>
      <c r="B42" s="190">
        <v>2</v>
      </c>
      <c r="C42" s="190">
        <v>0.8</v>
      </c>
      <c r="D42" s="190">
        <v>8</v>
      </c>
      <c r="E42" s="190">
        <v>10.5</v>
      </c>
      <c r="F42" s="190">
        <v>96.3</v>
      </c>
      <c r="G42" s="190">
        <v>2.8</v>
      </c>
      <c r="H42" s="190">
        <v>0.9</v>
      </c>
    </row>
    <row r="43" spans="1:8" s="125" customFormat="1" ht="11.25" x14ac:dyDescent="0.2">
      <c r="A43" s="186">
        <v>971</v>
      </c>
      <c r="B43" s="190">
        <v>2.7</v>
      </c>
      <c r="C43" s="190">
        <v>1.4</v>
      </c>
      <c r="D43" s="190">
        <v>13.5</v>
      </c>
      <c r="E43" s="190">
        <v>10.6</v>
      </c>
      <c r="F43" s="190">
        <v>89</v>
      </c>
      <c r="G43" s="190">
        <v>10</v>
      </c>
      <c r="H43" s="190">
        <v>1</v>
      </c>
    </row>
    <row r="44" spans="1:8" s="125" customFormat="1" ht="11.25" x14ac:dyDescent="0.2">
      <c r="A44" s="186">
        <v>974</v>
      </c>
      <c r="B44" s="190">
        <v>2.1</v>
      </c>
      <c r="C44" s="190">
        <v>1.2</v>
      </c>
      <c r="D44" s="190">
        <v>13.8</v>
      </c>
      <c r="E44" s="190">
        <v>10.199999999999999</v>
      </c>
      <c r="F44" s="190">
        <v>93.9</v>
      </c>
      <c r="G44" s="190">
        <v>4.9000000000000004</v>
      </c>
      <c r="H44" s="190">
        <v>1.2</v>
      </c>
    </row>
    <row r="45" spans="1:8" s="125" customFormat="1" ht="11.25" x14ac:dyDescent="0.2">
      <c r="A45" s="191" t="s">
        <v>464</v>
      </c>
      <c r="B45" s="191"/>
      <c r="C45" s="191"/>
      <c r="D45" s="191"/>
      <c r="E45" s="191"/>
      <c r="F45" s="191"/>
      <c r="G45" s="191"/>
      <c r="H45" s="191"/>
    </row>
    <row r="46" spans="1:8" s="125" customFormat="1" ht="11.25" x14ac:dyDescent="0.2">
      <c r="A46" s="263"/>
      <c r="B46" s="407" t="s">
        <v>410</v>
      </c>
      <c r="C46" s="407"/>
      <c r="D46" s="407"/>
      <c r="E46" s="407"/>
      <c r="F46" s="407"/>
      <c r="G46" s="407"/>
      <c r="H46" s="407"/>
    </row>
    <row r="47" spans="1:8" s="282" customFormat="1" x14ac:dyDescent="0.25"/>
    <row r="48" spans="1:8" s="282" customFormat="1" x14ac:dyDescent="0.25"/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</sheetData>
  <mergeCells count="4">
    <mergeCell ref="B46:H46"/>
    <mergeCell ref="A1:A3"/>
    <mergeCell ref="B1:E2"/>
    <mergeCell ref="F1:H2"/>
  </mergeCells>
  <phoneticPr fontId="11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2"/>
  <sheetViews>
    <sheetView workbookViewId="0"/>
  </sheetViews>
  <sheetFormatPr baseColWidth="10" defaultRowHeight="15" x14ac:dyDescent="0.25"/>
  <cols>
    <col min="1" max="1" width="15.28515625" style="125" customWidth="1"/>
    <col min="2" max="6" width="11.42578125" style="125"/>
    <col min="7" max="7" width="12.7109375" style="125" customWidth="1"/>
    <col min="8" max="8" width="15" style="125" customWidth="1"/>
    <col min="9" max="9" width="12.140625" style="125" customWidth="1"/>
    <col min="10" max="10" width="11.42578125" style="125"/>
    <col min="11" max="82" width="11.42578125" style="282"/>
  </cols>
  <sheetData>
    <row r="1" spans="1:10" x14ac:dyDescent="0.25">
      <c r="A1" s="416" t="s">
        <v>390</v>
      </c>
      <c r="B1" s="422" t="s">
        <v>448</v>
      </c>
      <c r="C1" s="422"/>
      <c r="D1" s="422"/>
      <c r="E1" s="422"/>
      <c r="F1" s="420" t="s">
        <v>6</v>
      </c>
      <c r="G1" s="420" t="s">
        <v>449</v>
      </c>
      <c r="H1" s="420" t="s">
        <v>8</v>
      </c>
      <c r="I1" s="420" t="s">
        <v>450</v>
      </c>
      <c r="J1" s="420"/>
    </row>
    <row r="2" spans="1:10" x14ac:dyDescent="0.25">
      <c r="A2" s="413"/>
      <c r="B2" s="422"/>
      <c r="C2" s="422"/>
      <c r="D2" s="422"/>
      <c r="E2" s="422"/>
      <c r="F2" s="420"/>
      <c r="G2" s="420"/>
      <c r="H2" s="420"/>
      <c r="I2" s="420"/>
      <c r="J2" s="420"/>
    </row>
    <row r="3" spans="1:10" ht="45" x14ac:dyDescent="0.25">
      <c r="A3" s="413"/>
      <c r="B3" s="192" t="s">
        <v>458</v>
      </c>
      <c r="C3" s="192" t="s">
        <v>459</v>
      </c>
      <c r="D3" s="192">
        <v>3</v>
      </c>
      <c r="E3" s="192" t="s">
        <v>460</v>
      </c>
      <c r="F3" s="192" t="s">
        <v>461</v>
      </c>
      <c r="G3" s="192" t="s">
        <v>461</v>
      </c>
      <c r="H3" s="192" t="s">
        <v>461</v>
      </c>
      <c r="I3" s="192" t="s">
        <v>462</v>
      </c>
      <c r="J3" s="192" t="s">
        <v>463</v>
      </c>
    </row>
    <row r="4" spans="1:10" ht="11.25" customHeight="1" x14ac:dyDescent="0.25">
      <c r="A4" s="187" t="s">
        <v>409</v>
      </c>
      <c r="B4" s="188">
        <v>0.6</v>
      </c>
      <c r="C4" s="188">
        <v>3</v>
      </c>
      <c r="D4" s="188">
        <v>72.900000000000006</v>
      </c>
      <c r="E4" s="188">
        <v>23.5</v>
      </c>
      <c r="F4" s="188">
        <v>94.1</v>
      </c>
      <c r="G4" s="188">
        <v>96.4</v>
      </c>
      <c r="H4" s="188">
        <v>45.9</v>
      </c>
      <c r="I4" s="188">
        <v>84.9</v>
      </c>
      <c r="J4" s="188">
        <v>0.7</v>
      </c>
    </row>
    <row r="5" spans="1:10" ht="11.25" customHeight="1" x14ac:dyDescent="0.25">
      <c r="A5" s="189" t="s">
        <v>799</v>
      </c>
      <c r="B5" s="190">
        <v>0.2</v>
      </c>
      <c r="C5" s="190">
        <v>1.3</v>
      </c>
      <c r="D5" s="190">
        <v>88.6</v>
      </c>
      <c r="E5" s="264">
        <v>9.8000000000000007</v>
      </c>
      <c r="F5" s="190">
        <v>98.1</v>
      </c>
      <c r="G5" s="190">
        <v>99.3</v>
      </c>
      <c r="H5" s="190">
        <v>51.5</v>
      </c>
      <c r="I5" s="190">
        <v>86.8</v>
      </c>
      <c r="J5" s="190">
        <v>0.5</v>
      </c>
    </row>
    <row r="6" spans="1:10" ht="11.25" customHeight="1" x14ac:dyDescent="0.25">
      <c r="A6" s="189" t="s">
        <v>810</v>
      </c>
      <c r="B6" s="190">
        <v>0.2</v>
      </c>
      <c r="C6" s="190">
        <v>3</v>
      </c>
      <c r="D6" s="190">
        <v>67.7</v>
      </c>
      <c r="E6" s="190">
        <v>29.2</v>
      </c>
      <c r="F6" s="190">
        <v>97.3</v>
      </c>
      <c r="G6" s="190">
        <v>98.8</v>
      </c>
      <c r="H6" s="190">
        <v>36</v>
      </c>
      <c r="I6" s="190">
        <v>86.8</v>
      </c>
      <c r="J6" s="190">
        <v>0.6</v>
      </c>
    </row>
    <row r="7" spans="1:10" ht="11.25" customHeight="1" x14ac:dyDescent="0.25">
      <c r="A7" s="189" t="s">
        <v>801</v>
      </c>
      <c r="B7" s="190">
        <v>1.1000000000000001</v>
      </c>
      <c r="C7" s="190">
        <v>1.7</v>
      </c>
      <c r="D7" s="190">
        <v>85</v>
      </c>
      <c r="E7" s="190">
        <v>12.2</v>
      </c>
      <c r="F7" s="190">
        <v>97.6</v>
      </c>
      <c r="G7" s="190">
        <v>98.7</v>
      </c>
      <c r="H7" s="190">
        <v>61</v>
      </c>
      <c r="I7" s="190">
        <v>84.8</v>
      </c>
      <c r="J7" s="190">
        <v>0.4</v>
      </c>
    </row>
    <row r="8" spans="1:10" ht="11.25" customHeight="1" x14ac:dyDescent="0.25">
      <c r="A8" s="189" t="s">
        <v>717</v>
      </c>
      <c r="B8" s="190">
        <v>0.1</v>
      </c>
      <c r="C8" s="190">
        <v>1.2</v>
      </c>
      <c r="D8" s="190">
        <v>82.7</v>
      </c>
      <c r="E8" s="190">
        <v>15.9</v>
      </c>
      <c r="F8" s="190"/>
      <c r="G8" s="190"/>
      <c r="H8" s="190"/>
      <c r="I8" s="190">
        <v>0</v>
      </c>
      <c r="J8" s="190">
        <v>3.5</v>
      </c>
    </row>
    <row r="9" spans="1:10" ht="11.25" customHeight="1" x14ac:dyDescent="0.25">
      <c r="A9" s="189" t="s">
        <v>785</v>
      </c>
      <c r="B9" s="190">
        <v>0</v>
      </c>
      <c r="C9" s="190">
        <v>3.3</v>
      </c>
      <c r="D9" s="190">
        <v>84.5</v>
      </c>
      <c r="E9" s="190">
        <v>12.2</v>
      </c>
      <c r="F9" s="190">
        <v>98.1</v>
      </c>
      <c r="G9" s="190">
        <v>99</v>
      </c>
      <c r="H9" s="190">
        <v>60.8</v>
      </c>
      <c r="I9" s="190">
        <v>63.1</v>
      </c>
      <c r="J9" s="190">
        <v>0.2</v>
      </c>
    </row>
    <row r="10" spans="1:10" ht="11.25" customHeight="1" x14ac:dyDescent="0.25">
      <c r="A10" s="186">
        <v>10</v>
      </c>
      <c r="B10" s="190">
        <v>0.2</v>
      </c>
      <c r="C10" s="190">
        <v>3.3</v>
      </c>
      <c r="D10" s="190">
        <v>76.400000000000006</v>
      </c>
      <c r="E10" s="190">
        <v>20.100000000000001</v>
      </c>
      <c r="F10" s="190">
        <v>98.7</v>
      </c>
      <c r="G10" s="190">
        <v>99.1</v>
      </c>
      <c r="H10" s="190">
        <v>39.1</v>
      </c>
      <c r="I10" s="190">
        <v>95.1</v>
      </c>
      <c r="J10" s="190">
        <v>0.3</v>
      </c>
    </row>
    <row r="11" spans="1:10" ht="11.25" customHeight="1" x14ac:dyDescent="0.25">
      <c r="A11" s="186">
        <v>11</v>
      </c>
      <c r="B11" s="190">
        <v>0.2</v>
      </c>
      <c r="C11" s="190">
        <v>7.4</v>
      </c>
      <c r="D11" s="190">
        <v>55.9</v>
      </c>
      <c r="E11" s="190">
        <v>36.5</v>
      </c>
      <c r="F11" s="190">
        <v>98.9</v>
      </c>
      <c r="G11" s="190">
        <v>99.4</v>
      </c>
      <c r="H11" s="190">
        <v>48.4</v>
      </c>
      <c r="I11" s="190">
        <v>84.6</v>
      </c>
      <c r="J11" s="190">
        <v>0.8</v>
      </c>
    </row>
    <row r="12" spans="1:10" ht="11.25" customHeight="1" x14ac:dyDescent="0.25">
      <c r="A12" s="186">
        <v>12</v>
      </c>
      <c r="B12" s="190">
        <v>0</v>
      </c>
      <c r="C12" s="190">
        <v>1.8</v>
      </c>
      <c r="D12" s="190">
        <v>75.900000000000006</v>
      </c>
      <c r="E12" s="190">
        <v>22.3</v>
      </c>
      <c r="F12" s="190">
        <v>98.4</v>
      </c>
      <c r="G12" s="190">
        <v>98.7</v>
      </c>
      <c r="H12" s="190">
        <v>71.599999999999994</v>
      </c>
      <c r="I12" s="190">
        <v>58.9</v>
      </c>
      <c r="J12" s="190">
        <v>0.2</v>
      </c>
    </row>
    <row r="13" spans="1:10" ht="11.25" customHeight="1" x14ac:dyDescent="0.25">
      <c r="A13" s="186">
        <v>13</v>
      </c>
      <c r="B13" s="190">
        <v>0.3</v>
      </c>
      <c r="C13" s="190">
        <v>1.7</v>
      </c>
      <c r="D13" s="190">
        <v>81</v>
      </c>
      <c r="E13" s="190">
        <v>17</v>
      </c>
      <c r="F13" s="190">
        <v>97.6</v>
      </c>
      <c r="G13" s="190">
        <v>98.7</v>
      </c>
      <c r="H13" s="190">
        <v>59.2</v>
      </c>
      <c r="I13" s="190">
        <v>74.2</v>
      </c>
      <c r="J13" s="190">
        <v>0.8</v>
      </c>
    </row>
    <row r="14" spans="1:10" ht="11.25" customHeight="1" x14ac:dyDescent="0.25">
      <c r="A14" s="186">
        <v>14</v>
      </c>
      <c r="B14" s="190">
        <v>0.2</v>
      </c>
      <c r="C14" s="190">
        <v>2.2000000000000002</v>
      </c>
      <c r="D14" s="190">
        <v>62.7</v>
      </c>
      <c r="E14" s="190">
        <v>34.9</v>
      </c>
      <c r="F14" s="190">
        <v>98.1</v>
      </c>
      <c r="G14" s="190">
        <v>99.3</v>
      </c>
      <c r="H14" s="190">
        <v>52.8</v>
      </c>
      <c r="I14" s="190">
        <v>91.3</v>
      </c>
      <c r="J14" s="190">
        <v>0.3</v>
      </c>
    </row>
    <row r="15" spans="1:10" ht="11.25" customHeight="1" x14ac:dyDescent="0.25">
      <c r="A15" s="186">
        <v>15</v>
      </c>
      <c r="B15" s="190">
        <v>0</v>
      </c>
      <c r="C15" s="190">
        <v>1.6</v>
      </c>
      <c r="D15" s="190">
        <v>80.8</v>
      </c>
      <c r="E15" s="190">
        <v>17.600000000000001</v>
      </c>
      <c r="F15" s="190">
        <v>81.099999999999994</v>
      </c>
      <c r="G15" s="190">
        <v>83.2</v>
      </c>
      <c r="H15" s="190">
        <v>39.5</v>
      </c>
      <c r="I15" s="190">
        <v>80.599999999999994</v>
      </c>
      <c r="J15" s="190">
        <v>0.5</v>
      </c>
    </row>
    <row r="16" spans="1:10" ht="11.25" customHeight="1" x14ac:dyDescent="0.25">
      <c r="A16" s="186">
        <v>16</v>
      </c>
      <c r="B16" s="190">
        <v>0.1</v>
      </c>
      <c r="C16" s="190">
        <v>2</v>
      </c>
      <c r="D16" s="190">
        <v>81.3</v>
      </c>
      <c r="E16" s="190">
        <v>16.5</v>
      </c>
      <c r="F16" s="190">
        <v>98.4</v>
      </c>
      <c r="G16" s="190">
        <v>99.6</v>
      </c>
      <c r="H16" s="190">
        <v>36.799999999999997</v>
      </c>
      <c r="I16" s="190">
        <v>93.8</v>
      </c>
      <c r="J16" s="190">
        <v>0.2</v>
      </c>
    </row>
    <row r="17" spans="1:10" ht="11.25" customHeight="1" x14ac:dyDescent="0.25">
      <c r="A17" s="186">
        <v>17</v>
      </c>
      <c r="B17" s="190">
        <v>0.2</v>
      </c>
      <c r="C17" s="190">
        <v>1.5</v>
      </c>
      <c r="D17" s="190">
        <v>88</v>
      </c>
      <c r="E17" s="190">
        <v>10.3</v>
      </c>
      <c r="F17" s="190">
        <v>84.3</v>
      </c>
      <c r="G17" s="190">
        <v>85.4</v>
      </c>
      <c r="H17" s="190">
        <v>41.1</v>
      </c>
      <c r="I17" s="190">
        <v>83.5</v>
      </c>
      <c r="J17" s="190">
        <v>0.6</v>
      </c>
    </row>
    <row r="18" spans="1:10" ht="11.25" customHeight="1" x14ac:dyDescent="0.25">
      <c r="A18" s="186">
        <v>19</v>
      </c>
      <c r="B18" s="190">
        <v>0.2</v>
      </c>
      <c r="C18" s="190">
        <v>1.2</v>
      </c>
      <c r="D18" s="190">
        <v>68.599999999999994</v>
      </c>
      <c r="E18" s="190">
        <v>30</v>
      </c>
      <c r="F18" s="190">
        <v>91.9</v>
      </c>
      <c r="G18" s="190">
        <v>93</v>
      </c>
      <c r="H18" s="190">
        <v>41.6</v>
      </c>
      <c r="I18" s="190">
        <v>92.8</v>
      </c>
      <c r="J18" s="190">
        <v>0.3</v>
      </c>
    </row>
    <row r="19" spans="1:10" ht="11.25" customHeight="1" x14ac:dyDescent="0.25">
      <c r="A19" s="186">
        <v>21</v>
      </c>
      <c r="B19" s="190">
        <v>0.1</v>
      </c>
      <c r="C19" s="190">
        <v>1.9</v>
      </c>
      <c r="D19" s="190">
        <v>84.8</v>
      </c>
      <c r="E19" s="190">
        <v>13.2</v>
      </c>
      <c r="F19" s="190">
        <v>96.8</v>
      </c>
      <c r="G19" s="190">
        <v>99</v>
      </c>
      <c r="H19" s="190">
        <v>54.7</v>
      </c>
      <c r="I19" s="190">
        <v>61.8</v>
      </c>
      <c r="J19" s="190">
        <v>0.2</v>
      </c>
    </row>
    <row r="20" spans="1:10" ht="11.25" customHeight="1" x14ac:dyDescent="0.25">
      <c r="A20" s="186">
        <v>22</v>
      </c>
      <c r="B20" s="190">
        <v>0.3</v>
      </c>
      <c r="C20" s="190">
        <v>3.4</v>
      </c>
      <c r="D20" s="190">
        <v>70.2</v>
      </c>
      <c r="E20" s="190">
        <v>26.1</v>
      </c>
      <c r="F20" s="190">
        <v>98.9</v>
      </c>
      <c r="G20" s="190">
        <v>87.1</v>
      </c>
      <c r="H20" s="190">
        <v>54</v>
      </c>
      <c r="I20" s="190">
        <v>92.6</v>
      </c>
      <c r="J20" s="190">
        <v>3.5</v>
      </c>
    </row>
    <row r="21" spans="1:10" ht="11.25" customHeight="1" x14ac:dyDescent="0.25">
      <c r="A21" s="186">
        <v>24</v>
      </c>
      <c r="B21" s="190">
        <v>0.5</v>
      </c>
      <c r="C21" s="190">
        <v>2.7</v>
      </c>
      <c r="D21" s="190">
        <v>84.5</v>
      </c>
      <c r="E21" s="190">
        <v>12.3</v>
      </c>
      <c r="F21" s="190">
        <v>95.7</v>
      </c>
      <c r="G21" s="190">
        <v>97.9</v>
      </c>
      <c r="H21" s="190">
        <v>50.1</v>
      </c>
      <c r="I21" s="190">
        <v>70.099999999999994</v>
      </c>
      <c r="J21" s="190">
        <v>0</v>
      </c>
    </row>
    <row r="22" spans="1:10" ht="11.25" customHeight="1" x14ac:dyDescent="0.25">
      <c r="A22" s="186">
        <v>25</v>
      </c>
      <c r="B22" s="190">
        <v>0.2</v>
      </c>
      <c r="C22" s="190">
        <v>2.9</v>
      </c>
      <c r="D22" s="190">
        <v>67</v>
      </c>
      <c r="E22" s="190">
        <v>29.9</v>
      </c>
      <c r="F22" s="190">
        <v>97.5</v>
      </c>
      <c r="G22" s="190">
        <v>99.3</v>
      </c>
      <c r="H22" s="190">
        <v>52.7</v>
      </c>
      <c r="I22" s="190">
        <v>81</v>
      </c>
      <c r="J22" s="190">
        <v>0.6</v>
      </c>
    </row>
    <row r="23" spans="1:10" ht="11.25" customHeight="1" x14ac:dyDescent="0.25">
      <c r="A23" s="186">
        <v>26</v>
      </c>
      <c r="B23" s="190">
        <v>0.9</v>
      </c>
      <c r="C23" s="190">
        <v>1.8</v>
      </c>
      <c r="D23" s="190">
        <v>83.8</v>
      </c>
      <c r="E23" s="190">
        <v>13.5</v>
      </c>
      <c r="F23" s="190">
        <v>83.8</v>
      </c>
      <c r="G23" s="190">
        <v>84.9</v>
      </c>
      <c r="H23" s="190">
        <v>45.3</v>
      </c>
      <c r="I23" s="190">
        <v>86.8</v>
      </c>
      <c r="J23" s="190">
        <v>0.7</v>
      </c>
    </row>
    <row r="24" spans="1:10" ht="11.25" customHeight="1" x14ac:dyDescent="0.25">
      <c r="A24" s="186">
        <v>27</v>
      </c>
      <c r="B24" s="190">
        <v>0.3</v>
      </c>
      <c r="C24" s="190">
        <v>2.4</v>
      </c>
      <c r="D24" s="190">
        <v>75.3</v>
      </c>
      <c r="E24" s="190">
        <v>22</v>
      </c>
      <c r="F24" s="190">
        <v>79.7</v>
      </c>
      <c r="G24" s="190">
        <v>81.099999999999994</v>
      </c>
      <c r="H24" s="190">
        <v>22.3</v>
      </c>
      <c r="I24" s="190">
        <v>92.3</v>
      </c>
      <c r="J24" s="190">
        <v>0.6</v>
      </c>
    </row>
    <row r="25" spans="1:10" ht="11.25" customHeight="1" x14ac:dyDescent="0.25">
      <c r="A25" s="186">
        <v>28</v>
      </c>
      <c r="B25" s="190">
        <v>0.2</v>
      </c>
      <c r="C25" s="190">
        <v>2.1</v>
      </c>
      <c r="D25" s="190">
        <v>80.3</v>
      </c>
      <c r="E25" s="190">
        <v>17.3</v>
      </c>
      <c r="F25" s="190">
        <v>96</v>
      </c>
      <c r="G25" s="190">
        <v>99.1</v>
      </c>
      <c r="H25" s="190">
        <v>37.6</v>
      </c>
      <c r="I25" s="190">
        <v>92</v>
      </c>
      <c r="J25" s="190">
        <v>0.2</v>
      </c>
    </row>
    <row r="26" spans="1:10" ht="11.25" customHeight="1" x14ac:dyDescent="0.25">
      <c r="A26" s="186" t="s">
        <v>832</v>
      </c>
      <c r="B26" s="190">
        <v>0.5</v>
      </c>
      <c r="C26" s="190">
        <v>1.4</v>
      </c>
      <c r="D26" s="190">
        <v>67.099999999999994</v>
      </c>
      <c r="E26" s="190">
        <v>30.9</v>
      </c>
      <c r="F26" s="190"/>
      <c r="G26" s="190"/>
      <c r="H26" s="190"/>
      <c r="I26" s="190">
        <v>87.9</v>
      </c>
      <c r="J26" s="190">
        <v>0.9</v>
      </c>
    </row>
    <row r="27" spans="1:10" ht="11.25" customHeight="1" x14ac:dyDescent="0.25">
      <c r="A27" s="186" t="s">
        <v>834</v>
      </c>
      <c r="B27" s="264">
        <v>0.1</v>
      </c>
      <c r="C27" s="264">
        <v>1.5</v>
      </c>
      <c r="D27" s="264">
        <v>23.8</v>
      </c>
      <c r="E27" s="264">
        <v>74.599999999999994</v>
      </c>
      <c r="F27" s="190">
        <v>96.1</v>
      </c>
      <c r="G27" s="190">
        <v>99.6</v>
      </c>
      <c r="H27" s="190">
        <v>15.1</v>
      </c>
      <c r="I27" s="190">
        <v>69.8</v>
      </c>
      <c r="J27" s="190">
        <v>0.2</v>
      </c>
    </row>
    <row r="28" spans="1:10" ht="11.25" customHeight="1" x14ac:dyDescent="0.25">
      <c r="A28" s="186">
        <v>32</v>
      </c>
      <c r="B28" s="190">
        <v>0</v>
      </c>
      <c r="C28" s="190">
        <v>1.3</v>
      </c>
      <c r="D28" s="190">
        <v>84.7</v>
      </c>
      <c r="E28" s="190">
        <v>14</v>
      </c>
      <c r="F28" s="190">
        <v>95.7</v>
      </c>
      <c r="G28" s="190">
        <v>97.2</v>
      </c>
      <c r="H28" s="190">
        <v>53.9</v>
      </c>
      <c r="I28" s="190">
        <v>40.200000000000003</v>
      </c>
      <c r="J28" s="190">
        <v>0.2</v>
      </c>
    </row>
    <row r="29" spans="1:10" ht="11.25" customHeight="1" x14ac:dyDescent="0.25">
      <c r="A29" s="186">
        <v>33</v>
      </c>
      <c r="B29" s="190">
        <v>0.1</v>
      </c>
      <c r="C29" s="190">
        <v>2.2000000000000002</v>
      </c>
      <c r="D29" s="190">
        <v>75.8</v>
      </c>
      <c r="E29" s="190">
        <v>22</v>
      </c>
      <c r="F29" s="190"/>
      <c r="G29" s="190"/>
      <c r="H29" s="190">
        <v>56.9</v>
      </c>
      <c r="I29" s="190">
        <v>73.3</v>
      </c>
      <c r="J29" s="190">
        <v>0.7</v>
      </c>
    </row>
    <row r="30" spans="1:10" ht="11.25" customHeight="1" x14ac:dyDescent="0.25">
      <c r="A30" s="186">
        <v>34</v>
      </c>
      <c r="B30" s="190">
        <v>0.1</v>
      </c>
      <c r="C30" s="190">
        <v>2</v>
      </c>
      <c r="D30" s="190">
        <v>88.5</v>
      </c>
      <c r="E30" s="264">
        <v>9.4</v>
      </c>
      <c r="F30" s="190">
        <v>98.7</v>
      </c>
      <c r="G30" s="190">
        <v>99.3</v>
      </c>
      <c r="H30" s="190">
        <v>66.099999999999994</v>
      </c>
      <c r="I30" s="190">
        <v>83.3</v>
      </c>
      <c r="J30" s="190">
        <v>0.4</v>
      </c>
    </row>
    <row r="31" spans="1:10" ht="11.25" customHeight="1" x14ac:dyDescent="0.25">
      <c r="A31" s="186">
        <v>35</v>
      </c>
      <c r="B31" s="190">
        <v>0.1</v>
      </c>
      <c r="C31" s="190">
        <v>0.7</v>
      </c>
      <c r="D31" s="190">
        <v>59.8</v>
      </c>
      <c r="E31" s="190">
        <v>39.5</v>
      </c>
      <c r="F31" s="190">
        <v>98.1</v>
      </c>
      <c r="G31" s="190">
        <v>98.9</v>
      </c>
      <c r="H31" s="190">
        <v>65</v>
      </c>
      <c r="I31" s="190">
        <v>92.6</v>
      </c>
      <c r="J31" s="190">
        <v>0.5</v>
      </c>
    </row>
    <row r="32" spans="1:10" ht="11.25" customHeight="1" x14ac:dyDescent="0.25">
      <c r="A32" s="186">
        <v>36</v>
      </c>
      <c r="B32" s="190">
        <v>0.1</v>
      </c>
      <c r="C32" s="190">
        <v>2.6</v>
      </c>
      <c r="D32" s="190">
        <v>86</v>
      </c>
      <c r="E32" s="190">
        <v>11.3</v>
      </c>
      <c r="F32" s="190">
        <v>96.8</v>
      </c>
      <c r="G32" s="190">
        <v>99.1</v>
      </c>
      <c r="H32" s="190">
        <v>48.2</v>
      </c>
      <c r="I32" s="190">
        <v>94.5</v>
      </c>
      <c r="J32" s="190">
        <v>0.5</v>
      </c>
    </row>
    <row r="33" spans="1:10" ht="11.25" customHeight="1" x14ac:dyDescent="0.25">
      <c r="A33" s="186">
        <v>37</v>
      </c>
      <c r="B33" s="190">
        <v>0.3</v>
      </c>
      <c r="C33" s="190">
        <v>1.7</v>
      </c>
      <c r="D33" s="190">
        <v>79.7</v>
      </c>
      <c r="E33" s="190">
        <v>18.3</v>
      </c>
      <c r="F33" s="190">
        <v>97.1</v>
      </c>
      <c r="G33" s="190">
        <v>98.6</v>
      </c>
      <c r="H33" s="190">
        <v>52.4</v>
      </c>
      <c r="I33" s="190">
        <v>91.8</v>
      </c>
      <c r="J33" s="190">
        <v>0.3</v>
      </c>
    </row>
    <row r="34" spans="1:10" ht="11.25" customHeight="1" x14ac:dyDescent="0.25">
      <c r="A34" s="186">
        <v>38</v>
      </c>
      <c r="B34" s="190">
        <v>1.4</v>
      </c>
      <c r="C34" s="190">
        <v>3.9</v>
      </c>
      <c r="D34" s="190">
        <v>77.099999999999994</v>
      </c>
      <c r="E34" s="190">
        <v>17.600000000000001</v>
      </c>
      <c r="F34" s="190">
        <v>96.8</v>
      </c>
      <c r="G34" s="190">
        <v>97.7</v>
      </c>
      <c r="H34" s="190">
        <v>64.8</v>
      </c>
      <c r="I34" s="190">
        <v>84.7</v>
      </c>
      <c r="J34" s="190">
        <v>2.5</v>
      </c>
    </row>
    <row r="35" spans="1:10" ht="11.25" customHeight="1" x14ac:dyDescent="0.25">
      <c r="A35" s="186">
        <v>39</v>
      </c>
      <c r="B35" s="190">
        <v>0</v>
      </c>
      <c r="C35" s="190">
        <v>2.2000000000000002</v>
      </c>
      <c r="D35" s="190">
        <v>80</v>
      </c>
      <c r="E35" s="190">
        <v>17.8</v>
      </c>
      <c r="F35" s="190">
        <v>88.6</v>
      </c>
      <c r="G35" s="190">
        <v>90.9</v>
      </c>
      <c r="H35" s="190">
        <v>38</v>
      </c>
      <c r="I35" s="190">
        <v>84.5</v>
      </c>
      <c r="J35" s="190">
        <v>0.3</v>
      </c>
    </row>
    <row r="36" spans="1:10" ht="11.25" customHeight="1" x14ac:dyDescent="0.25">
      <c r="A36" s="186">
        <v>40</v>
      </c>
      <c r="B36" s="190">
        <v>0.2</v>
      </c>
      <c r="C36" s="190">
        <v>2</v>
      </c>
      <c r="D36" s="190">
        <v>81.2</v>
      </c>
      <c r="E36" s="190">
        <v>16.600000000000001</v>
      </c>
      <c r="F36" s="190">
        <v>97.7</v>
      </c>
      <c r="G36" s="190">
        <v>99.2</v>
      </c>
      <c r="H36" s="190">
        <v>60.6</v>
      </c>
      <c r="I36" s="190">
        <v>91.8</v>
      </c>
      <c r="J36" s="190">
        <v>0.2</v>
      </c>
    </row>
    <row r="37" spans="1:10" ht="11.25" customHeight="1" x14ac:dyDescent="0.25">
      <c r="A37" s="186">
        <v>41</v>
      </c>
      <c r="B37" s="190">
        <v>0.1</v>
      </c>
      <c r="C37" s="190">
        <v>2.1</v>
      </c>
      <c r="D37" s="190">
        <v>66.7</v>
      </c>
      <c r="E37" s="190">
        <v>31.1</v>
      </c>
      <c r="F37" s="190">
        <v>96.3</v>
      </c>
      <c r="G37" s="190">
        <v>98.3</v>
      </c>
      <c r="H37" s="190">
        <v>48.8</v>
      </c>
      <c r="I37" s="190">
        <v>93.9</v>
      </c>
      <c r="J37" s="190">
        <v>0.2</v>
      </c>
    </row>
    <row r="38" spans="1:10" ht="11.25" customHeight="1" x14ac:dyDescent="0.25">
      <c r="A38" s="186">
        <v>42</v>
      </c>
      <c r="B38" s="190">
        <v>0.4</v>
      </c>
      <c r="C38" s="190">
        <v>2.6</v>
      </c>
      <c r="D38" s="190">
        <v>84.8</v>
      </c>
      <c r="E38" s="190">
        <v>12.2</v>
      </c>
      <c r="F38" s="190">
        <v>97.2</v>
      </c>
      <c r="G38" s="190">
        <v>98.5</v>
      </c>
      <c r="H38" s="190">
        <v>49.7</v>
      </c>
      <c r="I38" s="190">
        <v>77.5</v>
      </c>
      <c r="J38" s="190">
        <v>0.6</v>
      </c>
    </row>
    <row r="39" spans="1:10" ht="11.25" customHeight="1" x14ac:dyDescent="0.25">
      <c r="A39" s="186">
        <v>43</v>
      </c>
      <c r="B39" s="190">
        <v>0</v>
      </c>
      <c r="C39" s="190">
        <v>1.4</v>
      </c>
      <c r="D39" s="190">
        <v>87.5</v>
      </c>
      <c r="E39" s="190">
        <v>11</v>
      </c>
      <c r="F39" s="190">
        <v>98.3</v>
      </c>
      <c r="G39" s="190">
        <v>98.9</v>
      </c>
      <c r="H39" s="190">
        <v>53.3</v>
      </c>
      <c r="I39" s="190">
        <v>85.5</v>
      </c>
      <c r="J39" s="190">
        <v>0.3</v>
      </c>
    </row>
    <row r="40" spans="1:10" ht="11.25" customHeight="1" x14ac:dyDescent="0.25">
      <c r="A40" s="186">
        <v>45</v>
      </c>
      <c r="B40" s="190">
        <v>0.3</v>
      </c>
      <c r="C40" s="190">
        <v>2.6</v>
      </c>
      <c r="D40" s="190">
        <v>87.9</v>
      </c>
      <c r="E40" s="264">
        <v>9.1999999999999993</v>
      </c>
      <c r="F40" s="190">
        <v>97.8</v>
      </c>
      <c r="G40" s="190">
        <v>98.9</v>
      </c>
      <c r="H40" s="190">
        <v>42.4</v>
      </c>
      <c r="I40" s="190">
        <v>94.1</v>
      </c>
      <c r="J40" s="190">
        <v>0.6</v>
      </c>
    </row>
    <row r="41" spans="1:10" ht="11.25" customHeight="1" x14ac:dyDescent="0.25">
      <c r="A41" s="186">
        <v>46</v>
      </c>
      <c r="B41" s="190">
        <v>0.2</v>
      </c>
      <c r="C41" s="190">
        <v>1.5</v>
      </c>
      <c r="D41" s="190">
        <v>73.7</v>
      </c>
      <c r="E41" s="190">
        <v>24.6</v>
      </c>
      <c r="F41" s="190">
        <v>98.3</v>
      </c>
      <c r="G41" s="190">
        <v>99.2</v>
      </c>
      <c r="H41" s="190">
        <v>60.4</v>
      </c>
      <c r="I41" s="190">
        <v>90.9</v>
      </c>
      <c r="J41" s="190">
        <v>0.3</v>
      </c>
    </row>
    <row r="42" spans="1:10" ht="11.25" customHeight="1" x14ac:dyDescent="0.25">
      <c r="A42" s="186">
        <v>48</v>
      </c>
      <c r="B42" s="190">
        <v>0.3</v>
      </c>
      <c r="C42" s="190">
        <v>1.6</v>
      </c>
      <c r="D42" s="190">
        <v>64.400000000000006</v>
      </c>
      <c r="E42" s="190">
        <v>33.700000000000003</v>
      </c>
      <c r="F42" s="190">
        <v>97.7</v>
      </c>
      <c r="G42" s="190">
        <v>98.9</v>
      </c>
      <c r="H42" s="190">
        <v>47.8</v>
      </c>
      <c r="I42" s="190">
        <v>85.1</v>
      </c>
      <c r="J42" s="190">
        <v>0.1</v>
      </c>
    </row>
    <row r="43" spans="1:10" x14ac:dyDescent="0.25">
      <c r="A43" s="191" t="s">
        <v>464</v>
      </c>
      <c r="B43" s="191"/>
      <c r="C43" s="191"/>
      <c r="D43" s="191"/>
      <c r="E43" s="191"/>
      <c r="F43" s="191"/>
      <c r="G43" s="191"/>
      <c r="H43" s="191"/>
      <c r="I43" s="191"/>
      <c r="J43" s="191"/>
    </row>
    <row r="44" spans="1:10" x14ac:dyDescent="0.25">
      <c r="A44" s="263"/>
      <c r="B44" s="407" t="s">
        <v>410</v>
      </c>
      <c r="C44" s="407"/>
      <c r="D44" s="407"/>
      <c r="E44" s="407"/>
      <c r="F44" s="407"/>
      <c r="G44" s="407"/>
      <c r="H44" s="407"/>
      <c r="I44" s="126"/>
      <c r="J44" s="126"/>
    </row>
    <row r="45" spans="1:10" x14ac:dyDescent="0.25">
      <c r="A45" s="295"/>
      <c r="B45" s="295"/>
      <c r="C45" s="295"/>
      <c r="D45" s="295"/>
      <c r="E45" s="295"/>
      <c r="F45" s="295"/>
      <c r="G45" s="295"/>
      <c r="H45" s="295"/>
      <c r="I45" s="295"/>
      <c r="J45" s="295"/>
    </row>
    <row r="46" spans="1:10" x14ac:dyDescent="0.25">
      <c r="A46" s="295"/>
      <c r="B46" s="295"/>
      <c r="C46" s="295"/>
      <c r="D46" s="295"/>
      <c r="E46" s="295"/>
      <c r="F46" s="295"/>
      <c r="G46" s="295"/>
      <c r="H46" s="295"/>
      <c r="I46" s="295"/>
      <c r="J46" s="295"/>
    </row>
    <row r="47" spans="1:10" x14ac:dyDescent="0.25">
      <c r="A47" s="295"/>
      <c r="B47" s="295"/>
      <c r="C47" s="295"/>
      <c r="D47" s="295"/>
      <c r="E47" s="295"/>
      <c r="F47" s="295"/>
      <c r="G47" s="295"/>
      <c r="H47" s="295"/>
      <c r="I47" s="295"/>
      <c r="J47" s="295"/>
    </row>
    <row r="48" spans="1:10" x14ac:dyDescent="0.25">
      <c r="A48" s="295"/>
      <c r="B48" s="295"/>
      <c r="C48" s="295"/>
      <c r="D48" s="295"/>
      <c r="E48" s="295"/>
      <c r="F48" s="295"/>
      <c r="G48" s="295"/>
      <c r="H48" s="295"/>
      <c r="I48" s="295"/>
      <c r="J48" s="295"/>
    </row>
    <row r="49" spans="1:10" x14ac:dyDescent="0.25">
      <c r="A49" s="295"/>
      <c r="B49" s="295"/>
      <c r="C49" s="295"/>
      <c r="D49" s="295"/>
      <c r="E49" s="295"/>
      <c r="F49" s="295"/>
      <c r="G49" s="295"/>
      <c r="H49" s="295"/>
      <c r="I49" s="295"/>
      <c r="J49" s="295"/>
    </row>
    <row r="50" spans="1:10" x14ac:dyDescent="0.25">
      <c r="A50" s="295"/>
      <c r="B50" s="295"/>
      <c r="C50" s="295"/>
      <c r="D50" s="295"/>
      <c r="E50" s="295"/>
      <c r="F50" s="295"/>
      <c r="G50" s="295"/>
      <c r="H50" s="295"/>
      <c r="I50" s="295"/>
      <c r="J50" s="295"/>
    </row>
    <row r="51" spans="1:10" x14ac:dyDescent="0.25">
      <c r="A51" s="295"/>
      <c r="B51" s="295"/>
      <c r="C51" s="295"/>
      <c r="D51" s="295"/>
      <c r="E51" s="295"/>
      <c r="F51" s="295"/>
      <c r="G51" s="295"/>
      <c r="H51" s="295"/>
      <c r="I51" s="295"/>
      <c r="J51" s="295"/>
    </row>
    <row r="52" spans="1:10" x14ac:dyDescent="0.25">
      <c r="A52" s="295"/>
      <c r="B52" s="295"/>
      <c r="C52" s="295"/>
      <c r="D52" s="295"/>
      <c r="E52" s="295"/>
      <c r="F52" s="295"/>
      <c r="G52" s="295"/>
      <c r="H52" s="295"/>
      <c r="I52" s="295"/>
      <c r="J52" s="295"/>
    </row>
    <row r="53" spans="1:10" x14ac:dyDescent="0.25">
      <c r="A53" s="295"/>
      <c r="B53" s="295"/>
      <c r="C53" s="295"/>
      <c r="D53" s="295"/>
      <c r="E53" s="295"/>
      <c r="F53" s="295"/>
      <c r="G53" s="295"/>
      <c r="H53" s="295"/>
      <c r="I53" s="295"/>
      <c r="J53" s="295"/>
    </row>
    <row r="54" spans="1:10" x14ac:dyDescent="0.25">
      <c r="A54" s="295"/>
      <c r="B54" s="295"/>
      <c r="C54" s="295"/>
      <c r="D54" s="295"/>
      <c r="E54" s="295"/>
      <c r="F54" s="295"/>
      <c r="G54" s="295"/>
      <c r="H54" s="295"/>
      <c r="I54" s="295"/>
      <c r="J54" s="295"/>
    </row>
    <row r="55" spans="1:10" x14ac:dyDescent="0.25">
      <c r="A55" s="295"/>
      <c r="B55" s="295"/>
      <c r="C55" s="295"/>
      <c r="D55" s="295"/>
      <c r="E55" s="295"/>
      <c r="F55" s="295"/>
      <c r="G55" s="295"/>
      <c r="H55" s="295"/>
      <c r="I55" s="295"/>
      <c r="J55" s="295"/>
    </row>
    <row r="56" spans="1:10" x14ac:dyDescent="0.25">
      <c r="A56" s="295"/>
      <c r="B56" s="295"/>
      <c r="C56" s="295"/>
      <c r="D56" s="295"/>
      <c r="E56" s="295"/>
      <c r="F56" s="295"/>
      <c r="G56" s="295"/>
      <c r="H56" s="295"/>
      <c r="I56" s="295"/>
      <c r="J56" s="295"/>
    </row>
    <row r="57" spans="1:10" x14ac:dyDescent="0.25">
      <c r="A57" s="295"/>
      <c r="B57" s="295"/>
      <c r="C57" s="295"/>
      <c r="D57" s="295"/>
      <c r="E57" s="295"/>
      <c r="F57" s="295"/>
      <c r="G57" s="295"/>
      <c r="H57" s="295"/>
      <c r="I57" s="295"/>
      <c r="J57" s="295"/>
    </row>
    <row r="58" spans="1:10" x14ac:dyDescent="0.25">
      <c r="A58" s="295"/>
      <c r="B58" s="295"/>
      <c r="C58" s="295"/>
      <c r="D58" s="295"/>
      <c r="E58" s="295"/>
      <c r="F58" s="295"/>
      <c r="G58" s="295"/>
      <c r="H58" s="295"/>
      <c r="I58" s="295"/>
      <c r="J58" s="295"/>
    </row>
    <row r="59" spans="1:10" x14ac:dyDescent="0.25">
      <c r="A59" s="295"/>
      <c r="B59" s="295"/>
      <c r="C59" s="295"/>
      <c r="D59" s="295"/>
      <c r="E59" s="295"/>
      <c r="F59" s="295"/>
      <c r="G59" s="295"/>
      <c r="H59" s="295"/>
      <c r="I59" s="295"/>
      <c r="J59" s="295"/>
    </row>
    <row r="60" spans="1:10" x14ac:dyDescent="0.25">
      <c r="A60" s="295"/>
      <c r="B60" s="295"/>
      <c r="C60" s="295"/>
      <c r="D60" s="295"/>
      <c r="E60" s="295"/>
      <c r="F60" s="295"/>
      <c r="G60" s="295"/>
      <c r="H60" s="295"/>
      <c r="I60" s="295"/>
      <c r="J60" s="295"/>
    </row>
    <row r="61" spans="1:10" x14ac:dyDescent="0.25">
      <c r="A61" s="295"/>
      <c r="B61" s="295"/>
      <c r="C61" s="295"/>
      <c r="D61" s="295"/>
      <c r="E61" s="295"/>
      <c r="F61" s="295"/>
      <c r="G61" s="295"/>
      <c r="H61" s="295"/>
      <c r="I61" s="295"/>
      <c r="J61" s="295"/>
    </row>
    <row r="62" spans="1:10" x14ac:dyDescent="0.25">
      <c r="A62" s="295"/>
      <c r="B62" s="295"/>
      <c r="C62" s="295"/>
      <c r="D62" s="295"/>
      <c r="E62" s="295"/>
      <c r="F62" s="295"/>
      <c r="G62" s="295"/>
      <c r="H62" s="295"/>
      <c r="I62" s="295"/>
      <c r="J62" s="295"/>
    </row>
  </sheetData>
  <mergeCells count="7">
    <mergeCell ref="I1:J2"/>
    <mergeCell ref="B44:H44"/>
    <mergeCell ref="A1:A3"/>
    <mergeCell ref="B1:E2"/>
    <mergeCell ref="F1:F2"/>
    <mergeCell ref="G1:G2"/>
    <mergeCell ref="H1:H2"/>
  </mergeCells>
  <phoneticPr fontId="11" type="noConversion"/>
  <pageMargins left="0.7" right="0.7" top="0.75" bottom="0.75" header="0.3" footer="0.3"/>
  <ignoredErrors>
    <ignoredError sqref="A5:K9" numberStoredAsText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1"/>
  <sheetViews>
    <sheetView workbookViewId="0"/>
  </sheetViews>
  <sheetFormatPr baseColWidth="10" defaultRowHeight="15" x14ac:dyDescent="0.25"/>
  <cols>
    <col min="11" max="39" width="11.42578125" style="282"/>
  </cols>
  <sheetData>
    <row r="1" spans="1:10" x14ac:dyDescent="0.25">
      <c r="A1" s="416" t="s">
        <v>390</v>
      </c>
      <c r="B1" s="422" t="s">
        <v>448</v>
      </c>
      <c r="C1" s="422"/>
      <c r="D1" s="422"/>
      <c r="E1" s="422"/>
      <c r="F1" s="420" t="s">
        <v>6</v>
      </c>
      <c r="G1" s="420" t="s">
        <v>449</v>
      </c>
      <c r="H1" s="420" t="s">
        <v>8</v>
      </c>
      <c r="I1" s="420" t="s">
        <v>450</v>
      </c>
      <c r="J1" s="420"/>
    </row>
    <row r="2" spans="1:10" x14ac:dyDescent="0.25">
      <c r="A2" s="413"/>
      <c r="B2" s="422"/>
      <c r="C2" s="422"/>
      <c r="D2" s="422"/>
      <c r="E2" s="422"/>
      <c r="F2" s="420"/>
      <c r="G2" s="420"/>
      <c r="H2" s="420"/>
      <c r="I2" s="420"/>
      <c r="J2" s="420"/>
    </row>
    <row r="3" spans="1:10" ht="45" x14ac:dyDescent="0.25">
      <c r="A3" s="413"/>
      <c r="B3" s="192" t="s">
        <v>458</v>
      </c>
      <c r="C3" s="192" t="s">
        <v>459</v>
      </c>
      <c r="D3" s="192">
        <v>3</v>
      </c>
      <c r="E3" s="192" t="s">
        <v>460</v>
      </c>
      <c r="F3" s="192" t="s">
        <v>461</v>
      </c>
      <c r="G3" s="192" t="s">
        <v>461</v>
      </c>
      <c r="H3" s="192" t="s">
        <v>461</v>
      </c>
      <c r="I3" s="192" t="s">
        <v>462</v>
      </c>
      <c r="J3" s="192" t="s">
        <v>463</v>
      </c>
    </row>
    <row r="4" spans="1:10" ht="11.25" customHeight="1" x14ac:dyDescent="0.25">
      <c r="A4" s="187" t="s">
        <v>409</v>
      </c>
      <c r="B4" s="188">
        <v>0.6</v>
      </c>
      <c r="C4" s="188">
        <v>3</v>
      </c>
      <c r="D4" s="188">
        <v>72.900000000000006</v>
      </c>
      <c r="E4" s="188">
        <v>23.5</v>
      </c>
      <c r="F4" s="188">
        <v>94.1</v>
      </c>
      <c r="G4" s="188">
        <v>96.4</v>
      </c>
      <c r="H4" s="188">
        <v>45.9</v>
      </c>
      <c r="I4" s="188">
        <v>84.9</v>
      </c>
      <c r="J4" s="188">
        <v>0.7</v>
      </c>
    </row>
    <row r="5" spans="1:10" ht="11.25" customHeight="1" x14ac:dyDescent="0.25">
      <c r="A5" s="186">
        <v>50</v>
      </c>
      <c r="B5" s="190">
        <v>0.1</v>
      </c>
      <c r="C5" s="190">
        <v>9.8000000000000007</v>
      </c>
      <c r="D5" s="190">
        <v>48.6</v>
      </c>
      <c r="E5" s="190">
        <v>41.6</v>
      </c>
      <c r="F5" s="190">
        <v>97.9</v>
      </c>
      <c r="G5" s="190">
        <v>99.2</v>
      </c>
      <c r="H5" s="190">
        <v>55.1</v>
      </c>
      <c r="I5" s="190">
        <v>86.3</v>
      </c>
      <c r="J5" s="190">
        <v>0.5</v>
      </c>
    </row>
    <row r="6" spans="1:10" ht="11.25" customHeight="1" x14ac:dyDescent="0.25">
      <c r="A6" s="186">
        <v>51</v>
      </c>
      <c r="B6" s="190">
        <v>0.1</v>
      </c>
      <c r="C6" s="190">
        <v>2.2999999999999998</v>
      </c>
      <c r="D6" s="190">
        <v>83</v>
      </c>
      <c r="E6" s="190">
        <v>14.6</v>
      </c>
      <c r="F6" s="190">
        <v>97.6</v>
      </c>
      <c r="G6" s="190">
        <v>98.7</v>
      </c>
      <c r="H6" s="190">
        <v>48.4</v>
      </c>
      <c r="I6" s="190">
        <v>75.8</v>
      </c>
      <c r="J6" s="190">
        <v>1.6</v>
      </c>
    </row>
    <row r="7" spans="1:10" ht="11.25" customHeight="1" x14ac:dyDescent="0.25">
      <c r="A7" s="186">
        <v>52</v>
      </c>
      <c r="B7" s="190">
        <v>0.6</v>
      </c>
      <c r="C7" s="190">
        <v>2.9</v>
      </c>
      <c r="D7" s="190">
        <v>80.8</v>
      </c>
      <c r="E7" s="190">
        <v>15.7</v>
      </c>
      <c r="F7" s="190">
        <v>95.4</v>
      </c>
      <c r="G7" s="190">
        <v>97.1</v>
      </c>
      <c r="H7" s="190">
        <v>36.799999999999997</v>
      </c>
      <c r="I7" s="190">
        <v>89.4</v>
      </c>
      <c r="J7" s="190">
        <v>0.6</v>
      </c>
    </row>
    <row r="8" spans="1:10" ht="11.25" customHeight="1" x14ac:dyDescent="0.25">
      <c r="A8" s="186">
        <v>54</v>
      </c>
      <c r="B8" s="190">
        <v>4.9000000000000004</v>
      </c>
      <c r="C8" s="190">
        <v>1.5</v>
      </c>
      <c r="D8" s="190">
        <v>68.3</v>
      </c>
      <c r="E8" s="190">
        <v>25.2</v>
      </c>
      <c r="F8" s="190">
        <v>97.7</v>
      </c>
      <c r="G8" s="190">
        <v>99.3</v>
      </c>
      <c r="H8" s="190">
        <v>49.4</v>
      </c>
      <c r="I8" s="190">
        <v>83.4</v>
      </c>
      <c r="J8" s="190">
        <v>0.5</v>
      </c>
    </row>
    <row r="9" spans="1:10" ht="11.25" customHeight="1" x14ac:dyDescent="0.25">
      <c r="A9" s="186">
        <v>55</v>
      </c>
      <c r="B9" s="190">
        <v>0.2</v>
      </c>
      <c r="C9" s="190">
        <v>0.8</v>
      </c>
      <c r="D9" s="190">
        <v>79.599999999999994</v>
      </c>
      <c r="E9" s="190">
        <v>19.3</v>
      </c>
      <c r="F9" s="190">
        <v>97.5</v>
      </c>
      <c r="G9" s="190">
        <v>98.9</v>
      </c>
      <c r="H9" s="190">
        <v>36.200000000000003</v>
      </c>
      <c r="I9" s="190">
        <v>87.9</v>
      </c>
      <c r="J9" s="190">
        <v>0.4</v>
      </c>
    </row>
    <row r="10" spans="1:10" ht="11.25" customHeight="1" x14ac:dyDescent="0.25">
      <c r="A10" s="186">
        <v>56</v>
      </c>
      <c r="B10" s="190">
        <v>0.1</v>
      </c>
      <c r="C10" s="190">
        <v>1.6</v>
      </c>
      <c r="D10" s="190">
        <v>69.900000000000006</v>
      </c>
      <c r="E10" s="190">
        <v>28.4</v>
      </c>
      <c r="F10" s="190">
        <v>98.9</v>
      </c>
      <c r="G10" s="190">
        <v>99.5</v>
      </c>
      <c r="H10" s="190">
        <v>65.599999999999994</v>
      </c>
      <c r="I10" s="190">
        <v>73.400000000000006</v>
      </c>
      <c r="J10" s="190">
        <v>0.3</v>
      </c>
    </row>
    <row r="11" spans="1:10" ht="11.25" customHeight="1" x14ac:dyDescent="0.25">
      <c r="A11" s="186">
        <v>57</v>
      </c>
      <c r="B11" s="190">
        <v>0.2</v>
      </c>
      <c r="C11" s="190">
        <v>2.8</v>
      </c>
      <c r="D11" s="190">
        <v>60</v>
      </c>
      <c r="E11" s="190">
        <v>37</v>
      </c>
      <c r="F11" s="190">
        <v>97.4</v>
      </c>
      <c r="G11" s="190">
        <v>99.1</v>
      </c>
      <c r="H11" s="190">
        <v>44.8</v>
      </c>
      <c r="I11" s="190">
        <v>79</v>
      </c>
      <c r="J11" s="190">
        <v>0.5</v>
      </c>
    </row>
    <row r="12" spans="1:10" ht="11.25" customHeight="1" x14ac:dyDescent="0.25">
      <c r="A12" s="186">
        <v>59</v>
      </c>
      <c r="B12" s="190">
        <v>0.1</v>
      </c>
      <c r="C12" s="190">
        <v>3.7</v>
      </c>
      <c r="D12" s="190">
        <v>64</v>
      </c>
      <c r="E12" s="190">
        <v>32.200000000000003</v>
      </c>
      <c r="F12" s="190">
        <v>95.8</v>
      </c>
      <c r="G12" s="190">
        <v>98.6</v>
      </c>
      <c r="H12" s="190">
        <v>35.5</v>
      </c>
      <c r="I12" s="190">
        <v>84</v>
      </c>
      <c r="J12" s="190">
        <v>0.3</v>
      </c>
    </row>
    <row r="13" spans="1:10" ht="11.25" customHeight="1" x14ac:dyDescent="0.25">
      <c r="A13" s="186">
        <v>60</v>
      </c>
      <c r="B13" s="190">
        <v>0.1</v>
      </c>
      <c r="C13" s="190">
        <v>12.3</v>
      </c>
      <c r="D13" s="190">
        <v>70</v>
      </c>
      <c r="E13" s="190">
        <v>17.600000000000001</v>
      </c>
      <c r="F13" s="190">
        <v>97.5</v>
      </c>
      <c r="G13" s="190">
        <v>98.9</v>
      </c>
      <c r="H13" s="190">
        <v>31.6</v>
      </c>
      <c r="I13" s="190">
        <v>82.7</v>
      </c>
      <c r="J13" s="190">
        <v>0.3</v>
      </c>
    </row>
    <row r="14" spans="1:10" ht="11.25" customHeight="1" x14ac:dyDescent="0.25">
      <c r="A14" s="186">
        <v>62</v>
      </c>
      <c r="B14" s="190">
        <v>0.2</v>
      </c>
      <c r="C14" s="190">
        <v>3.9</v>
      </c>
      <c r="D14" s="190">
        <v>64.400000000000006</v>
      </c>
      <c r="E14" s="190">
        <v>31.4</v>
      </c>
      <c r="F14" s="190">
        <v>79.099999999999994</v>
      </c>
      <c r="G14" s="190">
        <v>81.8</v>
      </c>
      <c r="H14" s="190">
        <v>19.600000000000001</v>
      </c>
      <c r="I14" s="190">
        <v>91.3</v>
      </c>
      <c r="J14" s="190">
        <v>0.1</v>
      </c>
    </row>
    <row r="15" spans="1:10" ht="11.25" customHeight="1" x14ac:dyDescent="0.25">
      <c r="A15" s="186">
        <v>63</v>
      </c>
      <c r="B15" s="190">
        <v>0.1</v>
      </c>
      <c r="C15" s="190">
        <v>2.8</v>
      </c>
      <c r="D15" s="190">
        <v>74.900000000000006</v>
      </c>
      <c r="E15" s="190">
        <v>22.2</v>
      </c>
      <c r="F15" s="190"/>
      <c r="G15" s="190"/>
      <c r="H15" s="190"/>
      <c r="I15" s="190">
        <v>66.7</v>
      </c>
      <c r="J15" s="190">
        <v>0.1</v>
      </c>
    </row>
    <row r="16" spans="1:10" ht="11.25" customHeight="1" x14ac:dyDescent="0.25">
      <c r="A16" s="186">
        <v>65</v>
      </c>
      <c r="B16" s="190">
        <v>0.1</v>
      </c>
      <c r="C16" s="190">
        <v>1.1000000000000001</v>
      </c>
      <c r="D16" s="190">
        <v>81.5</v>
      </c>
      <c r="E16" s="190">
        <v>17.3</v>
      </c>
      <c r="F16" s="190"/>
      <c r="G16" s="190"/>
      <c r="H16" s="190"/>
      <c r="I16" s="190">
        <v>88.1</v>
      </c>
      <c r="J16" s="190">
        <v>0.3</v>
      </c>
    </row>
    <row r="17" spans="1:10" ht="11.25" customHeight="1" x14ac:dyDescent="0.25">
      <c r="A17" s="186">
        <v>67</v>
      </c>
      <c r="B17" s="190">
        <v>0.2</v>
      </c>
      <c r="C17" s="190">
        <v>2.2999999999999998</v>
      </c>
      <c r="D17" s="190">
        <v>71.2</v>
      </c>
      <c r="E17" s="190">
        <v>26.3</v>
      </c>
      <c r="F17" s="190">
        <v>95.5</v>
      </c>
      <c r="G17" s="190">
        <v>97.6</v>
      </c>
      <c r="H17" s="190">
        <v>48.7</v>
      </c>
      <c r="I17" s="190">
        <v>86.4</v>
      </c>
      <c r="J17" s="190">
        <v>0.4</v>
      </c>
    </row>
    <row r="18" spans="1:10" ht="11.25" customHeight="1" x14ac:dyDescent="0.25">
      <c r="A18" s="186">
        <v>68</v>
      </c>
      <c r="B18" s="190">
        <v>0.1</v>
      </c>
      <c r="C18" s="190">
        <v>4.4000000000000004</v>
      </c>
      <c r="D18" s="190">
        <v>67.2</v>
      </c>
      <c r="E18" s="190">
        <v>28.3</v>
      </c>
      <c r="F18" s="190">
        <v>94.5</v>
      </c>
      <c r="G18" s="190">
        <v>98.4</v>
      </c>
      <c r="H18" s="190">
        <v>42</v>
      </c>
      <c r="I18" s="190">
        <v>89.1</v>
      </c>
      <c r="J18" s="190">
        <v>0.4</v>
      </c>
    </row>
    <row r="19" spans="1:10" ht="11.25" customHeight="1" x14ac:dyDescent="0.25">
      <c r="A19" s="186">
        <v>69</v>
      </c>
      <c r="B19" s="190">
        <v>0</v>
      </c>
      <c r="C19" s="190">
        <v>3</v>
      </c>
      <c r="D19" s="190">
        <v>76.5</v>
      </c>
      <c r="E19" s="190">
        <v>20.5</v>
      </c>
      <c r="F19" s="190"/>
      <c r="G19" s="190"/>
      <c r="H19" s="190">
        <v>56.7</v>
      </c>
      <c r="I19" s="190">
        <v>57.2</v>
      </c>
      <c r="J19" s="190">
        <v>0.6</v>
      </c>
    </row>
    <row r="20" spans="1:10" ht="11.25" customHeight="1" x14ac:dyDescent="0.25">
      <c r="A20" s="186">
        <v>70</v>
      </c>
      <c r="B20" s="190">
        <v>0.4</v>
      </c>
      <c r="C20" s="190">
        <v>1.8</v>
      </c>
      <c r="D20" s="190">
        <v>82.8</v>
      </c>
      <c r="E20" s="190">
        <v>15</v>
      </c>
      <c r="F20" s="190">
        <v>98</v>
      </c>
      <c r="G20" s="190">
        <v>99.2</v>
      </c>
      <c r="H20" s="190">
        <v>34.6</v>
      </c>
      <c r="I20" s="190">
        <v>84.7</v>
      </c>
      <c r="J20" s="190">
        <v>0.3</v>
      </c>
    </row>
    <row r="21" spans="1:10" ht="11.25" customHeight="1" x14ac:dyDescent="0.25">
      <c r="A21" s="186">
        <v>71</v>
      </c>
      <c r="B21" s="190">
        <v>0.1</v>
      </c>
      <c r="C21" s="190">
        <v>1.5</v>
      </c>
      <c r="D21" s="190">
        <v>86.9</v>
      </c>
      <c r="E21" s="190">
        <v>11.4</v>
      </c>
      <c r="F21" s="190">
        <v>97.2</v>
      </c>
      <c r="G21" s="190">
        <v>99.3</v>
      </c>
      <c r="H21" s="190">
        <v>57.7</v>
      </c>
      <c r="I21" s="190">
        <v>88.7</v>
      </c>
      <c r="J21" s="190">
        <v>0.6</v>
      </c>
    </row>
    <row r="22" spans="1:10" ht="11.25" customHeight="1" x14ac:dyDescent="0.25">
      <c r="A22" s="186">
        <v>72</v>
      </c>
      <c r="B22" s="190">
        <v>0.4</v>
      </c>
      <c r="C22" s="190">
        <v>1.7</v>
      </c>
      <c r="D22" s="190">
        <v>67.3</v>
      </c>
      <c r="E22" s="190">
        <v>30.6</v>
      </c>
      <c r="F22" s="190">
        <v>97.3</v>
      </c>
      <c r="G22" s="190">
        <v>98.9</v>
      </c>
      <c r="H22" s="190">
        <v>57.1</v>
      </c>
      <c r="I22" s="190">
        <v>64.3</v>
      </c>
      <c r="J22" s="190">
        <v>0.3</v>
      </c>
    </row>
    <row r="23" spans="1:10" ht="11.25" customHeight="1" x14ac:dyDescent="0.25">
      <c r="A23" s="186">
        <v>73</v>
      </c>
      <c r="B23" s="190">
        <v>0.2</v>
      </c>
      <c r="C23" s="190">
        <v>1.9</v>
      </c>
      <c r="D23" s="190">
        <v>84.1</v>
      </c>
      <c r="E23" s="190">
        <v>13.8</v>
      </c>
      <c r="F23" s="190">
        <v>97.2</v>
      </c>
      <c r="G23" s="190">
        <v>99</v>
      </c>
      <c r="H23" s="190">
        <v>63.7</v>
      </c>
      <c r="I23" s="190">
        <v>92.1</v>
      </c>
      <c r="J23" s="190">
        <v>0.5</v>
      </c>
    </row>
    <row r="24" spans="1:10" ht="11.25" customHeight="1" x14ac:dyDescent="0.25">
      <c r="A24" s="186">
        <v>74</v>
      </c>
      <c r="B24" s="190">
        <v>19.2</v>
      </c>
      <c r="C24" s="190">
        <v>1.4</v>
      </c>
      <c r="D24" s="190">
        <v>70.7</v>
      </c>
      <c r="E24" s="264">
        <v>8.6999999999999993</v>
      </c>
      <c r="F24" s="190">
        <v>98.4</v>
      </c>
      <c r="G24" s="190">
        <v>99.3</v>
      </c>
      <c r="H24" s="190">
        <v>59.5</v>
      </c>
      <c r="I24" s="190">
        <v>84.6</v>
      </c>
      <c r="J24" s="190">
        <v>1</v>
      </c>
    </row>
    <row r="25" spans="1:10" ht="11.25" customHeight="1" x14ac:dyDescent="0.25">
      <c r="A25" s="186">
        <v>75</v>
      </c>
      <c r="B25" s="190">
        <v>0.2</v>
      </c>
      <c r="C25" s="190">
        <v>2.9</v>
      </c>
      <c r="D25" s="190">
        <v>65</v>
      </c>
      <c r="E25" s="190">
        <v>32</v>
      </c>
      <c r="F25" s="190">
        <v>88.3</v>
      </c>
      <c r="G25" s="190">
        <v>92.1</v>
      </c>
      <c r="H25" s="190">
        <v>40.6</v>
      </c>
      <c r="I25" s="190">
        <v>92.9</v>
      </c>
      <c r="J25" s="190">
        <v>1.3</v>
      </c>
    </row>
    <row r="26" spans="1:10" ht="11.25" customHeight="1" x14ac:dyDescent="0.25">
      <c r="A26" s="186">
        <v>76</v>
      </c>
      <c r="B26" s="190">
        <v>0.2</v>
      </c>
      <c r="C26" s="190">
        <v>1.9</v>
      </c>
      <c r="D26" s="190">
        <v>73.900000000000006</v>
      </c>
      <c r="E26" s="190">
        <v>23.9</v>
      </c>
      <c r="F26" s="190">
        <v>98</v>
      </c>
      <c r="G26" s="190">
        <v>99.3</v>
      </c>
      <c r="H26" s="190">
        <v>43.1</v>
      </c>
      <c r="I26" s="190">
        <v>91.7</v>
      </c>
      <c r="J26" s="190">
        <v>0.4</v>
      </c>
    </row>
    <row r="27" spans="1:10" ht="11.25" customHeight="1" x14ac:dyDescent="0.25">
      <c r="A27" s="186">
        <v>77</v>
      </c>
      <c r="B27" s="190">
        <v>0.2</v>
      </c>
      <c r="C27" s="190">
        <v>2.2000000000000002</v>
      </c>
      <c r="D27" s="190">
        <v>77.400000000000006</v>
      </c>
      <c r="E27" s="190">
        <v>20.3</v>
      </c>
      <c r="F27" s="190">
        <v>90.4</v>
      </c>
      <c r="G27" s="190">
        <v>94.2</v>
      </c>
      <c r="H27" s="190">
        <v>32.1</v>
      </c>
      <c r="I27" s="190">
        <v>94.4</v>
      </c>
      <c r="J27" s="190">
        <v>0.7</v>
      </c>
    </row>
    <row r="28" spans="1:10" ht="11.25" customHeight="1" x14ac:dyDescent="0.25">
      <c r="A28" s="186">
        <v>78</v>
      </c>
      <c r="B28" s="190">
        <v>0.2</v>
      </c>
      <c r="C28" s="190">
        <v>1.7</v>
      </c>
      <c r="D28" s="190">
        <v>69.3</v>
      </c>
      <c r="E28" s="190">
        <v>28.8</v>
      </c>
      <c r="F28" s="190">
        <v>87.4</v>
      </c>
      <c r="G28" s="190">
        <v>89.1</v>
      </c>
      <c r="H28" s="190">
        <v>41.2</v>
      </c>
      <c r="I28" s="190">
        <v>91.8</v>
      </c>
      <c r="J28" s="190">
        <v>0.5</v>
      </c>
    </row>
    <row r="29" spans="1:10" ht="11.25" customHeight="1" x14ac:dyDescent="0.25">
      <c r="A29" s="186">
        <v>80</v>
      </c>
      <c r="B29" s="190">
        <v>0.1</v>
      </c>
      <c r="C29" s="190">
        <v>4.8</v>
      </c>
      <c r="D29" s="190">
        <v>80.8</v>
      </c>
      <c r="E29" s="190">
        <v>14.4</v>
      </c>
      <c r="F29" s="190">
        <v>98</v>
      </c>
      <c r="G29" s="190">
        <v>99</v>
      </c>
      <c r="H29" s="190">
        <v>31.2</v>
      </c>
      <c r="I29" s="190">
        <v>84.5</v>
      </c>
      <c r="J29" s="190">
        <v>0.3</v>
      </c>
    </row>
    <row r="30" spans="1:10" ht="11.25" customHeight="1" x14ac:dyDescent="0.25">
      <c r="A30" s="186">
        <v>81</v>
      </c>
      <c r="B30" s="190">
        <v>0</v>
      </c>
      <c r="C30" s="190">
        <v>1.4</v>
      </c>
      <c r="D30" s="190">
        <v>88.3</v>
      </c>
      <c r="E30" s="190">
        <v>10.199999999999999</v>
      </c>
      <c r="F30" s="190">
        <v>98.9</v>
      </c>
      <c r="G30" s="190">
        <v>99.3</v>
      </c>
      <c r="H30" s="190">
        <v>70.599999999999994</v>
      </c>
      <c r="I30" s="190">
        <v>90.4</v>
      </c>
      <c r="J30" s="190">
        <v>0.5</v>
      </c>
    </row>
    <row r="31" spans="1:10" ht="11.25" customHeight="1" x14ac:dyDescent="0.25">
      <c r="A31" s="186">
        <v>82</v>
      </c>
      <c r="B31" s="190">
        <v>0.1</v>
      </c>
      <c r="C31" s="190">
        <v>1.7</v>
      </c>
      <c r="D31" s="190">
        <v>84</v>
      </c>
      <c r="E31" s="190">
        <v>14.3</v>
      </c>
      <c r="F31" s="190">
        <v>99.1</v>
      </c>
      <c r="G31" s="190">
        <v>99</v>
      </c>
      <c r="H31" s="190">
        <v>94.8</v>
      </c>
      <c r="I31" s="190">
        <v>83.2</v>
      </c>
      <c r="J31" s="190">
        <v>0</v>
      </c>
    </row>
    <row r="32" spans="1:10" ht="11.25" customHeight="1" x14ac:dyDescent="0.25">
      <c r="A32" s="186">
        <v>83</v>
      </c>
      <c r="B32" s="190">
        <v>0</v>
      </c>
      <c r="C32" s="190">
        <v>8.3000000000000007</v>
      </c>
      <c r="D32" s="190">
        <v>76.5</v>
      </c>
      <c r="E32" s="190">
        <v>15.2</v>
      </c>
      <c r="F32" s="190">
        <v>97.8</v>
      </c>
      <c r="G32" s="190">
        <v>98.9</v>
      </c>
      <c r="H32" s="190">
        <v>50.9</v>
      </c>
      <c r="I32" s="190">
        <v>87.9</v>
      </c>
      <c r="J32" s="190">
        <v>0.3</v>
      </c>
    </row>
    <row r="33" spans="1:10" ht="11.25" customHeight="1" x14ac:dyDescent="0.25">
      <c r="A33" s="186">
        <v>85</v>
      </c>
      <c r="B33" s="190">
        <v>0</v>
      </c>
      <c r="C33" s="190">
        <v>1.2</v>
      </c>
      <c r="D33" s="190">
        <v>75.900000000000006</v>
      </c>
      <c r="E33" s="190">
        <v>22.9</v>
      </c>
      <c r="F33" s="190">
        <v>98.2</v>
      </c>
      <c r="G33" s="190">
        <v>98.8</v>
      </c>
      <c r="H33" s="190">
        <v>67.900000000000006</v>
      </c>
      <c r="I33" s="190">
        <v>69.099999999999994</v>
      </c>
      <c r="J33" s="190">
        <v>0.4</v>
      </c>
    </row>
    <row r="34" spans="1:10" ht="11.25" customHeight="1" x14ac:dyDescent="0.25">
      <c r="A34" s="186">
        <v>87</v>
      </c>
      <c r="B34" s="190">
        <v>0.1</v>
      </c>
      <c r="C34" s="190">
        <v>1.9</v>
      </c>
      <c r="D34" s="190">
        <v>80.599999999999994</v>
      </c>
      <c r="E34" s="190">
        <v>17.399999999999999</v>
      </c>
      <c r="F34" s="190">
        <v>97.5</v>
      </c>
      <c r="G34" s="190">
        <v>99</v>
      </c>
      <c r="H34" s="190">
        <v>47.4</v>
      </c>
      <c r="I34" s="190">
        <v>91.6</v>
      </c>
      <c r="J34" s="190">
        <v>0.8</v>
      </c>
    </row>
    <row r="35" spans="1:10" ht="11.25" customHeight="1" x14ac:dyDescent="0.25">
      <c r="A35" s="186">
        <v>88</v>
      </c>
      <c r="B35" s="190">
        <v>0.3</v>
      </c>
      <c r="C35" s="190">
        <v>1.5</v>
      </c>
      <c r="D35" s="190">
        <v>82</v>
      </c>
      <c r="E35" s="190">
        <v>16.2</v>
      </c>
      <c r="F35" s="190">
        <v>98.6</v>
      </c>
      <c r="G35" s="190">
        <v>99.1</v>
      </c>
      <c r="H35" s="190">
        <v>42.6</v>
      </c>
      <c r="I35" s="190">
        <v>90</v>
      </c>
      <c r="J35" s="190">
        <v>0.6</v>
      </c>
    </row>
    <row r="36" spans="1:10" ht="11.25" customHeight="1" x14ac:dyDescent="0.25">
      <c r="A36" s="186">
        <v>89</v>
      </c>
      <c r="B36" s="190">
        <v>0.4</v>
      </c>
      <c r="C36" s="190">
        <v>1.8</v>
      </c>
      <c r="D36" s="190">
        <v>66.2</v>
      </c>
      <c r="E36" s="190">
        <v>31.6</v>
      </c>
      <c r="F36" s="190">
        <v>97.5</v>
      </c>
      <c r="G36" s="190">
        <v>98</v>
      </c>
      <c r="H36" s="190">
        <v>36.9</v>
      </c>
      <c r="I36" s="190">
        <v>92.4</v>
      </c>
      <c r="J36" s="190">
        <v>0.4</v>
      </c>
    </row>
    <row r="37" spans="1:10" ht="11.25" customHeight="1" x14ac:dyDescent="0.25">
      <c r="A37" s="186">
        <v>90</v>
      </c>
      <c r="B37" s="190">
        <v>0.1</v>
      </c>
      <c r="C37" s="190">
        <v>7.5</v>
      </c>
      <c r="D37" s="190">
        <v>85.3</v>
      </c>
      <c r="E37" s="264">
        <v>7.1</v>
      </c>
      <c r="F37" s="190">
        <v>97.8</v>
      </c>
      <c r="G37" s="190">
        <v>98.6</v>
      </c>
      <c r="H37" s="190">
        <v>44.7</v>
      </c>
      <c r="I37" s="190">
        <v>88.4</v>
      </c>
      <c r="J37" s="190">
        <v>0.3</v>
      </c>
    </row>
    <row r="38" spans="1:10" ht="11.25" customHeight="1" x14ac:dyDescent="0.25">
      <c r="A38" s="186">
        <v>91</v>
      </c>
      <c r="B38" s="190">
        <v>0.2</v>
      </c>
      <c r="C38" s="190">
        <v>2.6</v>
      </c>
      <c r="D38" s="190">
        <v>75.8</v>
      </c>
      <c r="E38" s="190">
        <v>21.5</v>
      </c>
      <c r="F38" s="190">
        <v>96.9</v>
      </c>
      <c r="G38" s="190">
        <v>99.5</v>
      </c>
      <c r="H38" s="190">
        <v>44.3</v>
      </c>
      <c r="I38" s="190">
        <v>94.8</v>
      </c>
      <c r="J38" s="190">
        <v>0.8</v>
      </c>
    </row>
    <row r="39" spans="1:10" ht="11.25" customHeight="1" x14ac:dyDescent="0.25">
      <c r="A39" s="186">
        <v>92</v>
      </c>
      <c r="B39" s="190">
        <v>0</v>
      </c>
      <c r="C39" s="190">
        <v>2</v>
      </c>
      <c r="D39" s="190">
        <v>72.3</v>
      </c>
      <c r="E39" s="190">
        <v>25.7</v>
      </c>
      <c r="F39" s="190">
        <v>96.6</v>
      </c>
      <c r="G39" s="190">
        <v>98.8</v>
      </c>
      <c r="H39" s="190">
        <v>57.4</v>
      </c>
      <c r="I39" s="190">
        <v>96</v>
      </c>
      <c r="J39" s="190">
        <v>0.7</v>
      </c>
    </row>
    <row r="40" spans="1:10" ht="11.25" customHeight="1" x14ac:dyDescent="0.25">
      <c r="A40" s="186">
        <v>93</v>
      </c>
      <c r="B40" s="190">
        <v>0.2</v>
      </c>
      <c r="C40" s="190">
        <v>4.9000000000000004</v>
      </c>
      <c r="D40" s="190">
        <v>65.400000000000006</v>
      </c>
      <c r="E40" s="190">
        <v>29.5</v>
      </c>
      <c r="F40" s="190">
        <v>91.1</v>
      </c>
      <c r="G40" s="190">
        <v>97.3</v>
      </c>
      <c r="H40" s="190">
        <v>32.299999999999997</v>
      </c>
      <c r="I40" s="190">
        <v>94.2</v>
      </c>
      <c r="J40" s="190">
        <v>1.3</v>
      </c>
    </row>
    <row r="41" spans="1:10" ht="11.25" customHeight="1" x14ac:dyDescent="0.25">
      <c r="A41" s="186">
        <v>94</v>
      </c>
      <c r="B41" s="190">
        <v>0.1</v>
      </c>
      <c r="C41" s="190">
        <v>2.6</v>
      </c>
      <c r="D41" s="190">
        <v>71.8</v>
      </c>
      <c r="E41" s="190">
        <v>25.4</v>
      </c>
      <c r="F41" s="190">
        <v>96.8</v>
      </c>
      <c r="G41" s="190">
        <v>98.6</v>
      </c>
      <c r="H41" s="190">
        <v>47.1</v>
      </c>
      <c r="I41" s="190">
        <v>79.5</v>
      </c>
      <c r="J41" s="190">
        <v>0.8</v>
      </c>
    </row>
    <row r="42" spans="1:10" ht="11.25" customHeight="1" x14ac:dyDescent="0.25">
      <c r="A42" s="186">
        <v>95</v>
      </c>
      <c r="B42" s="190">
        <v>0.4</v>
      </c>
      <c r="C42" s="190">
        <v>3.5</v>
      </c>
      <c r="D42" s="190">
        <v>74.3</v>
      </c>
      <c r="E42" s="190">
        <v>21.8</v>
      </c>
      <c r="F42" s="190">
        <v>94.9</v>
      </c>
      <c r="G42" s="190">
        <v>98.3</v>
      </c>
      <c r="H42" s="190">
        <v>38.700000000000003</v>
      </c>
      <c r="I42" s="190">
        <v>94.6</v>
      </c>
      <c r="J42" s="190">
        <v>1</v>
      </c>
    </row>
    <row r="43" spans="1:10" ht="11.25" customHeight="1" x14ac:dyDescent="0.25">
      <c r="A43" s="186">
        <v>971</v>
      </c>
      <c r="B43" s="190">
        <v>0.1</v>
      </c>
      <c r="C43" s="190">
        <v>8.8000000000000007</v>
      </c>
      <c r="D43" s="190">
        <v>76.8</v>
      </c>
      <c r="E43" s="190">
        <v>14.3</v>
      </c>
      <c r="F43" s="190">
        <v>78.7</v>
      </c>
      <c r="G43" s="190">
        <v>97.4</v>
      </c>
      <c r="H43" s="190">
        <v>38.700000000000003</v>
      </c>
      <c r="I43" s="190">
        <v>93.2</v>
      </c>
      <c r="J43" s="190">
        <v>0.4</v>
      </c>
    </row>
    <row r="44" spans="1:10" ht="11.25" customHeight="1" x14ac:dyDescent="0.25">
      <c r="A44" s="186">
        <v>974</v>
      </c>
      <c r="B44" s="190">
        <v>0.3</v>
      </c>
      <c r="C44" s="190">
        <v>4.0999999999999996</v>
      </c>
      <c r="D44" s="190">
        <v>61.4</v>
      </c>
      <c r="E44" s="190">
        <v>34.200000000000003</v>
      </c>
      <c r="F44" s="190">
        <v>91.2</v>
      </c>
      <c r="G44" s="190">
        <v>98.1</v>
      </c>
      <c r="H44" s="190">
        <v>41.8</v>
      </c>
      <c r="I44" s="190">
        <v>94.3</v>
      </c>
      <c r="J44" s="190">
        <v>0.4</v>
      </c>
    </row>
    <row r="45" spans="1:10" x14ac:dyDescent="0.25">
      <c r="A45" s="191" t="s">
        <v>464</v>
      </c>
      <c r="B45" s="191"/>
      <c r="C45" s="191"/>
      <c r="D45" s="191"/>
      <c r="E45" s="191"/>
      <c r="F45" s="191"/>
      <c r="G45" s="191"/>
      <c r="H45" s="191"/>
      <c r="I45" s="191"/>
      <c r="J45" s="191"/>
    </row>
    <row r="46" spans="1:10" x14ac:dyDescent="0.25">
      <c r="A46" s="263"/>
      <c r="B46" s="407" t="s">
        <v>410</v>
      </c>
      <c r="C46" s="407"/>
      <c r="D46" s="407"/>
      <c r="E46" s="407"/>
      <c r="F46" s="407"/>
      <c r="G46" s="407"/>
      <c r="H46" s="407"/>
      <c r="I46" s="126"/>
      <c r="J46" s="126"/>
    </row>
    <row r="47" spans="1:10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</row>
    <row r="48" spans="1:10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</sheetData>
  <mergeCells count="7">
    <mergeCell ref="I1:J2"/>
    <mergeCell ref="B46:H46"/>
    <mergeCell ref="A1:A3"/>
    <mergeCell ref="B1:E2"/>
    <mergeCell ref="F1:F2"/>
    <mergeCell ref="G1:G2"/>
    <mergeCell ref="H1:H2"/>
  </mergeCells>
  <phoneticPr fontId="11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1.25" x14ac:dyDescent="0.2"/>
  <cols>
    <col min="1" max="1" width="13.7109375" style="125" customWidth="1"/>
    <col min="2" max="16384" width="11.42578125" style="125"/>
  </cols>
  <sheetData>
    <row r="1" spans="1:10" ht="11.25" customHeight="1" x14ac:dyDescent="0.2">
      <c r="A1" s="416" t="s">
        <v>390</v>
      </c>
      <c r="B1" s="424" t="s">
        <v>465</v>
      </c>
      <c r="C1" s="424"/>
      <c r="D1" s="424"/>
      <c r="E1" s="424"/>
      <c r="F1" s="424" t="s">
        <v>466</v>
      </c>
      <c r="G1" s="424"/>
      <c r="H1" s="422"/>
      <c r="I1" s="422"/>
      <c r="J1" s="422"/>
    </row>
    <row r="2" spans="1:10" x14ac:dyDescent="0.2">
      <c r="A2" s="416"/>
      <c r="B2" s="424"/>
      <c r="C2" s="424"/>
      <c r="D2" s="424"/>
      <c r="E2" s="424"/>
      <c r="F2" s="424"/>
      <c r="G2" s="424"/>
      <c r="H2" s="422"/>
      <c r="I2" s="422"/>
      <c r="J2" s="422"/>
    </row>
    <row r="3" spans="1:10" ht="37.5" customHeight="1" x14ac:dyDescent="0.2">
      <c r="A3" s="413"/>
      <c r="B3" s="192" t="s">
        <v>470</v>
      </c>
      <c r="C3" s="192">
        <v>1</v>
      </c>
      <c r="D3" s="192" t="s">
        <v>471</v>
      </c>
      <c r="E3" s="192" t="s">
        <v>472</v>
      </c>
      <c r="F3" s="192" t="s">
        <v>470</v>
      </c>
      <c r="G3" s="192" t="s">
        <v>473</v>
      </c>
      <c r="H3" s="192" t="s">
        <v>474</v>
      </c>
      <c r="I3" s="192" t="s">
        <v>475</v>
      </c>
      <c r="J3" s="192" t="s">
        <v>476</v>
      </c>
    </row>
    <row r="4" spans="1:10" ht="27.75" customHeight="1" x14ac:dyDescent="0.2">
      <c r="A4" s="187" t="s">
        <v>409</v>
      </c>
      <c r="B4" s="188">
        <v>99.3</v>
      </c>
      <c r="C4" s="188">
        <v>0.2</v>
      </c>
      <c r="D4" s="188">
        <v>0.2</v>
      </c>
      <c r="E4" s="188">
        <v>0.3</v>
      </c>
      <c r="F4" s="188">
        <v>83.5</v>
      </c>
      <c r="G4" s="188">
        <v>6.2</v>
      </c>
      <c r="H4" s="188">
        <v>7.7</v>
      </c>
      <c r="I4" s="188">
        <v>2.4</v>
      </c>
      <c r="J4" s="188">
        <v>0.2</v>
      </c>
    </row>
    <row r="5" spans="1:10" x14ac:dyDescent="0.2">
      <c r="A5" s="189" t="s">
        <v>799</v>
      </c>
      <c r="B5" s="190">
        <v>99.7</v>
      </c>
      <c r="C5" s="190">
        <v>0.1</v>
      </c>
      <c r="D5" s="190">
        <v>0.1</v>
      </c>
      <c r="E5" s="190">
        <v>0.1</v>
      </c>
      <c r="F5" s="190">
        <v>89.2</v>
      </c>
      <c r="G5" s="190">
        <v>4.4000000000000004</v>
      </c>
      <c r="H5" s="190">
        <v>4.9000000000000004</v>
      </c>
      <c r="I5" s="190">
        <v>1.5</v>
      </c>
      <c r="J5" s="190">
        <v>0</v>
      </c>
    </row>
    <row r="6" spans="1:10" x14ac:dyDescent="0.2">
      <c r="A6" s="189" t="s">
        <v>810</v>
      </c>
      <c r="B6" s="190">
        <v>99</v>
      </c>
      <c r="C6" s="190">
        <v>0.1</v>
      </c>
      <c r="D6" s="190">
        <v>0.1</v>
      </c>
      <c r="E6" s="190">
        <v>0.8</v>
      </c>
      <c r="F6" s="190">
        <v>63.8</v>
      </c>
      <c r="G6" s="190">
        <v>13.4</v>
      </c>
      <c r="H6" s="190">
        <v>17.100000000000001</v>
      </c>
      <c r="I6" s="190">
        <v>4.9000000000000004</v>
      </c>
      <c r="J6" s="190">
        <v>0.7</v>
      </c>
    </row>
    <row r="7" spans="1:10" x14ac:dyDescent="0.2">
      <c r="A7" s="189" t="s">
        <v>801</v>
      </c>
      <c r="B7" s="190">
        <v>99.2</v>
      </c>
      <c r="C7" s="190">
        <v>0.4</v>
      </c>
      <c r="D7" s="190">
        <v>0.2</v>
      </c>
      <c r="E7" s="190">
        <v>0.3</v>
      </c>
      <c r="F7" s="190">
        <v>87.3</v>
      </c>
      <c r="G7" s="190">
        <v>5.0999999999999996</v>
      </c>
      <c r="H7" s="190">
        <v>6</v>
      </c>
      <c r="I7" s="190">
        <v>1.6</v>
      </c>
      <c r="J7" s="190">
        <v>0</v>
      </c>
    </row>
    <row r="8" spans="1:10" x14ac:dyDescent="0.2">
      <c r="A8" s="189" t="s">
        <v>717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x14ac:dyDescent="0.2">
      <c r="A9" s="189" t="s">
        <v>785</v>
      </c>
      <c r="B9" s="190">
        <v>99.6</v>
      </c>
      <c r="C9" s="190">
        <v>0.2</v>
      </c>
      <c r="D9" s="190">
        <v>0</v>
      </c>
      <c r="E9" s="190">
        <v>0.2</v>
      </c>
      <c r="F9" s="190">
        <v>78.2</v>
      </c>
      <c r="G9" s="190">
        <v>11.8</v>
      </c>
      <c r="H9" s="190">
        <v>7.9</v>
      </c>
      <c r="I9" s="190">
        <v>2</v>
      </c>
      <c r="J9" s="190">
        <v>0.2</v>
      </c>
    </row>
    <row r="10" spans="1:10" x14ac:dyDescent="0.2">
      <c r="A10" s="186">
        <v>10</v>
      </c>
      <c r="B10" s="190">
        <v>99.1</v>
      </c>
      <c r="C10" s="190">
        <v>0.1</v>
      </c>
      <c r="D10" s="190">
        <v>0.3</v>
      </c>
      <c r="E10" s="190">
        <v>0.5</v>
      </c>
      <c r="F10" s="190">
        <v>82.9</v>
      </c>
      <c r="G10" s="190">
        <v>6.7</v>
      </c>
      <c r="H10" s="190">
        <v>7.2</v>
      </c>
      <c r="I10" s="190">
        <v>2.8</v>
      </c>
      <c r="J10" s="190">
        <v>0.4</v>
      </c>
    </row>
    <row r="11" spans="1:10" x14ac:dyDescent="0.2">
      <c r="A11" s="186">
        <v>11</v>
      </c>
      <c r="B11" s="190">
        <v>99.2</v>
      </c>
      <c r="C11" s="190">
        <v>0.3</v>
      </c>
      <c r="D11" s="190">
        <v>0.3</v>
      </c>
      <c r="E11" s="190">
        <v>0.2</v>
      </c>
      <c r="F11" s="190">
        <v>75.2</v>
      </c>
      <c r="G11" s="190">
        <v>10.8</v>
      </c>
      <c r="H11" s="190">
        <v>10.3</v>
      </c>
      <c r="I11" s="190">
        <v>3.4</v>
      </c>
      <c r="J11" s="190">
        <v>0.2</v>
      </c>
    </row>
    <row r="12" spans="1:10" x14ac:dyDescent="0.2">
      <c r="A12" s="186">
        <v>12</v>
      </c>
      <c r="B12" s="190">
        <v>98.2</v>
      </c>
      <c r="C12" s="190">
        <v>0.4</v>
      </c>
      <c r="D12" s="190">
        <v>0.2</v>
      </c>
      <c r="E12" s="190">
        <v>1.2</v>
      </c>
      <c r="F12" s="190">
        <v>79.900000000000006</v>
      </c>
      <c r="G12" s="190">
        <v>9</v>
      </c>
      <c r="H12" s="190">
        <v>7.9</v>
      </c>
      <c r="I12" s="190">
        <v>2.9</v>
      </c>
      <c r="J12" s="190">
        <v>0.2</v>
      </c>
    </row>
    <row r="13" spans="1:10" x14ac:dyDescent="0.2">
      <c r="A13" s="186">
        <v>13</v>
      </c>
      <c r="B13" s="190">
        <v>99</v>
      </c>
      <c r="C13" s="190">
        <v>0.6</v>
      </c>
      <c r="D13" s="190">
        <v>0.1</v>
      </c>
      <c r="E13" s="190">
        <v>0.3</v>
      </c>
      <c r="F13" s="190">
        <v>81.900000000000006</v>
      </c>
      <c r="G13" s="190">
        <v>8.1999999999999993</v>
      </c>
      <c r="H13" s="190">
        <v>6.8</v>
      </c>
      <c r="I13" s="190">
        <v>2.9</v>
      </c>
      <c r="J13" s="190">
        <v>0.1</v>
      </c>
    </row>
    <row r="14" spans="1:10" x14ac:dyDescent="0.2">
      <c r="A14" s="186">
        <v>14</v>
      </c>
      <c r="B14" s="190">
        <v>98.1</v>
      </c>
      <c r="C14" s="190">
        <v>0.5</v>
      </c>
      <c r="D14" s="190">
        <v>0.6</v>
      </c>
      <c r="E14" s="190">
        <v>0.8</v>
      </c>
      <c r="F14" s="190">
        <v>47.5</v>
      </c>
      <c r="G14" s="190">
        <v>18.3</v>
      </c>
      <c r="H14" s="190">
        <v>27.1</v>
      </c>
      <c r="I14" s="190">
        <v>6.7</v>
      </c>
      <c r="J14" s="190">
        <v>0.4</v>
      </c>
    </row>
    <row r="15" spans="1:10" x14ac:dyDescent="0.2">
      <c r="A15" s="186">
        <v>15</v>
      </c>
      <c r="B15" s="190">
        <v>99.6</v>
      </c>
      <c r="C15" s="190">
        <v>0</v>
      </c>
      <c r="D15" s="190">
        <v>0.2</v>
      </c>
      <c r="E15" s="190">
        <v>0.2</v>
      </c>
      <c r="F15" s="190">
        <v>76.400000000000006</v>
      </c>
      <c r="G15" s="190">
        <v>10</v>
      </c>
      <c r="H15" s="190">
        <v>12.1</v>
      </c>
      <c r="I15" s="190">
        <v>1.5</v>
      </c>
      <c r="J15" s="190">
        <v>0</v>
      </c>
    </row>
    <row r="16" spans="1:10" x14ac:dyDescent="0.2">
      <c r="A16" s="186">
        <v>16</v>
      </c>
      <c r="B16" s="190">
        <v>99.8</v>
      </c>
      <c r="C16" s="190">
        <v>0.1</v>
      </c>
      <c r="D16" s="190">
        <v>0.1</v>
      </c>
      <c r="E16" s="190">
        <v>0.1</v>
      </c>
      <c r="F16" s="190">
        <v>86.6</v>
      </c>
      <c r="G16" s="190">
        <v>5</v>
      </c>
      <c r="H16" s="190">
        <v>5.9</v>
      </c>
      <c r="I16" s="190">
        <v>2.2999999999999998</v>
      </c>
      <c r="J16" s="190">
        <v>0.2</v>
      </c>
    </row>
    <row r="17" spans="1:10" x14ac:dyDescent="0.2">
      <c r="A17" s="186">
        <v>17</v>
      </c>
      <c r="B17" s="190">
        <v>98.8</v>
      </c>
      <c r="C17" s="190">
        <v>0.2</v>
      </c>
      <c r="D17" s="190">
        <v>0.1</v>
      </c>
      <c r="E17" s="190">
        <v>0.8</v>
      </c>
      <c r="F17" s="190">
        <v>70.8</v>
      </c>
      <c r="G17" s="190">
        <v>11.9</v>
      </c>
      <c r="H17" s="190">
        <v>13</v>
      </c>
      <c r="I17" s="190">
        <v>4.0999999999999996</v>
      </c>
      <c r="J17" s="190">
        <v>0.3</v>
      </c>
    </row>
    <row r="18" spans="1:10" x14ac:dyDescent="0.2">
      <c r="A18" s="186">
        <v>19</v>
      </c>
      <c r="B18" s="190">
        <v>98.9</v>
      </c>
      <c r="C18" s="190">
        <v>0.2</v>
      </c>
      <c r="D18" s="190">
        <v>0.4</v>
      </c>
      <c r="E18" s="190">
        <v>0.5</v>
      </c>
      <c r="F18" s="190">
        <v>79.400000000000006</v>
      </c>
      <c r="G18" s="190">
        <v>7.6</v>
      </c>
      <c r="H18" s="190">
        <v>8.5</v>
      </c>
      <c r="I18" s="190">
        <v>4.0999999999999996</v>
      </c>
      <c r="J18" s="190">
        <v>0.4</v>
      </c>
    </row>
    <row r="19" spans="1:10" x14ac:dyDescent="0.2">
      <c r="A19" s="186">
        <v>21</v>
      </c>
      <c r="B19" s="190">
        <v>99.4</v>
      </c>
      <c r="C19" s="190">
        <v>0.2</v>
      </c>
      <c r="D19" s="190">
        <v>0.1</v>
      </c>
      <c r="E19" s="190">
        <v>0.3</v>
      </c>
      <c r="F19" s="190">
        <v>74.900000000000006</v>
      </c>
      <c r="G19" s="190">
        <v>5.8</v>
      </c>
      <c r="H19" s="190">
        <v>16.899999999999999</v>
      </c>
      <c r="I19" s="190">
        <v>2.2999999999999998</v>
      </c>
      <c r="J19" s="190">
        <v>0.2</v>
      </c>
    </row>
    <row r="20" spans="1:10" x14ac:dyDescent="0.2">
      <c r="A20" s="186">
        <v>22</v>
      </c>
      <c r="B20" s="190">
        <v>99.8</v>
      </c>
      <c r="C20" s="190">
        <v>0.1</v>
      </c>
      <c r="D20" s="190">
        <v>0</v>
      </c>
      <c r="E20" s="190">
        <v>0.1</v>
      </c>
      <c r="F20" s="190">
        <v>79.2</v>
      </c>
      <c r="G20" s="190">
        <v>2.5</v>
      </c>
      <c r="H20" s="190">
        <v>14.8</v>
      </c>
      <c r="I20" s="190">
        <v>3.5</v>
      </c>
      <c r="J20" s="190">
        <v>0</v>
      </c>
    </row>
    <row r="21" spans="1:10" x14ac:dyDescent="0.2">
      <c r="A21" s="186">
        <v>24</v>
      </c>
      <c r="B21" s="190">
        <v>99.1</v>
      </c>
      <c r="C21" s="190">
        <v>0</v>
      </c>
      <c r="D21" s="190">
        <v>0.2</v>
      </c>
      <c r="E21" s="190">
        <v>0.7</v>
      </c>
      <c r="F21" s="190">
        <v>74.7</v>
      </c>
      <c r="G21" s="190">
        <v>7.7</v>
      </c>
      <c r="H21" s="190">
        <v>14.2</v>
      </c>
      <c r="I21" s="190">
        <v>2.8</v>
      </c>
      <c r="J21" s="190">
        <v>0.6</v>
      </c>
    </row>
    <row r="22" spans="1:10" x14ac:dyDescent="0.2">
      <c r="A22" s="186">
        <v>25</v>
      </c>
      <c r="B22" s="190">
        <v>98.9</v>
      </c>
      <c r="C22" s="190">
        <v>0</v>
      </c>
      <c r="D22" s="190">
        <v>0.7</v>
      </c>
      <c r="E22" s="190">
        <v>0.3</v>
      </c>
      <c r="F22" s="264">
        <v>38.6</v>
      </c>
      <c r="G22" s="264">
        <v>11.6</v>
      </c>
      <c r="H22" s="264">
        <v>44.4</v>
      </c>
      <c r="I22" s="264">
        <v>4.8</v>
      </c>
      <c r="J22" s="264">
        <v>0.7</v>
      </c>
    </row>
    <row r="23" spans="1:10" x14ac:dyDescent="0.2">
      <c r="A23" s="186">
        <v>26</v>
      </c>
      <c r="B23" s="190">
        <v>99</v>
      </c>
      <c r="C23" s="190">
        <v>0.4</v>
      </c>
      <c r="D23" s="190">
        <v>0.2</v>
      </c>
      <c r="E23" s="190">
        <v>0.4</v>
      </c>
      <c r="F23" s="190">
        <v>83</v>
      </c>
      <c r="G23" s="190">
        <v>6</v>
      </c>
      <c r="H23" s="190">
        <v>8.9</v>
      </c>
      <c r="I23" s="190">
        <v>2</v>
      </c>
      <c r="J23" s="190">
        <v>0.2</v>
      </c>
    </row>
    <row r="24" spans="1:10" x14ac:dyDescent="0.2">
      <c r="A24" s="186">
        <v>27</v>
      </c>
      <c r="B24" s="190">
        <v>99.4</v>
      </c>
      <c r="C24" s="190">
        <v>0.2</v>
      </c>
      <c r="D24" s="190">
        <v>0.1</v>
      </c>
      <c r="E24" s="190">
        <v>0.3</v>
      </c>
      <c r="F24" s="190">
        <v>80.099999999999994</v>
      </c>
      <c r="G24" s="190">
        <v>5.8</v>
      </c>
      <c r="H24" s="190">
        <v>10.8</v>
      </c>
      <c r="I24" s="190">
        <v>3</v>
      </c>
      <c r="J24" s="190">
        <v>0.2</v>
      </c>
    </row>
    <row r="25" spans="1:10" x14ac:dyDescent="0.2">
      <c r="A25" s="186">
        <v>28</v>
      </c>
      <c r="B25" s="190">
        <v>99.5</v>
      </c>
      <c r="C25" s="190">
        <v>0.1</v>
      </c>
      <c r="D25" s="190">
        <v>0.1</v>
      </c>
      <c r="E25" s="190">
        <v>0.2</v>
      </c>
      <c r="F25" s="190">
        <v>77.900000000000006</v>
      </c>
      <c r="G25" s="190">
        <v>6.4</v>
      </c>
      <c r="H25" s="190">
        <v>11.7</v>
      </c>
      <c r="I25" s="190">
        <v>3.6</v>
      </c>
      <c r="J25" s="190">
        <v>0.4</v>
      </c>
    </row>
    <row r="26" spans="1:10" x14ac:dyDescent="0.2">
      <c r="A26" s="186" t="s">
        <v>832</v>
      </c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 x14ac:dyDescent="0.2">
      <c r="A27" s="186" t="s">
        <v>834</v>
      </c>
      <c r="B27" s="190">
        <v>99.1</v>
      </c>
      <c r="C27" s="190">
        <v>0.5</v>
      </c>
      <c r="D27" s="190">
        <v>0.3</v>
      </c>
      <c r="E27" s="190">
        <v>0.2</v>
      </c>
      <c r="F27" s="190">
        <v>83.5</v>
      </c>
      <c r="G27" s="190">
        <v>6.2</v>
      </c>
      <c r="H27" s="190">
        <v>6.7</v>
      </c>
      <c r="I27" s="190">
        <v>3.5</v>
      </c>
      <c r="J27" s="190">
        <v>0.1</v>
      </c>
    </row>
    <row r="28" spans="1:10" x14ac:dyDescent="0.2">
      <c r="A28" s="186">
        <v>32</v>
      </c>
      <c r="B28" s="264">
        <v>8.3000000000000007</v>
      </c>
      <c r="C28" s="264">
        <v>7.9</v>
      </c>
      <c r="D28" s="264">
        <v>17</v>
      </c>
      <c r="E28" s="264">
        <v>66.8</v>
      </c>
      <c r="F28" s="264">
        <v>0</v>
      </c>
      <c r="G28" s="264">
        <v>40.799999999999997</v>
      </c>
      <c r="H28" s="264">
        <v>33.299999999999997</v>
      </c>
      <c r="I28" s="264">
        <v>21.9</v>
      </c>
      <c r="J28" s="264">
        <v>4</v>
      </c>
    </row>
    <row r="29" spans="1:10" x14ac:dyDescent="0.2">
      <c r="A29" s="186">
        <v>33</v>
      </c>
      <c r="B29" s="190">
        <v>98.6</v>
      </c>
      <c r="C29" s="190">
        <v>0.8</v>
      </c>
      <c r="D29" s="190">
        <v>0.4</v>
      </c>
      <c r="E29" s="190">
        <v>0.3</v>
      </c>
      <c r="F29" s="190">
        <v>76.5</v>
      </c>
      <c r="G29" s="190">
        <v>9.5</v>
      </c>
      <c r="H29" s="190">
        <v>10.5</v>
      </c>
      <c r="I29" s="190">
        <v>3.2</v>
      </c>
      <c r="J29" s="190">
        <v>0.3</v>
      </c>
    </row>
    <row r="30" spans="1:10" x14ac:dyDescent="0.2">
      <c r="A30" s="186">
        <v>34</v>
      </c>
      <c r="B30" s="190">
        <v>99.2</v>
      </c>
      <c r="C30" s="190">
        <v>0.3</v>
      </c>
      <c r="D30" s="190">
        <v>0.2</v>
      </c>
      <c r="E30" s="190">
        <v>0.3</v>
      </c>
      <c r="F30" s="190">
        <v>85.1</v>
      </c>
      <c r="G30" s="190">
        <v>6.9</v>
      </c>
      <c r="H30" s="190">
        <v>6.2</v>
      </c>
      <c r="I30" s="190">
        <v>1.7</v>
      </c>
      <c r="J30" s="190">
        <v>0.1</v>
      </c>
    </row>
    <row r="31" spans="1:10" x14ac:dyDescent="0.2">
      <c r="A31" s="186">
        <v>35</v>
      </c>
      <c r="B31" s="190">
        <v>97.3</v>
      </c>
      <c r="C31" s="190">
        <v>1.3</v>
      </c>
      <c r="D31" s="190">
        <v>0.9</v>
      </c>
      <c r="E31" s="190">
        <v>0.5</v>
      </c>
      <c r="F31" s="190">
        <v>67.7</v>
      </c>
      <c r="G31" s="264">
        <v>17.399999999999999</v>
      </c>
      <c r="H31" s="190">
        <v>11.5</v>
      </c>
      <c r="I31" s="190">
        <v>3.2</v>
      </c>
      <c r="J31" s="190">
        <v>0.2</v>
      </c>
    </row>
    <row r="32" spans="1:10" x14ac:dyDescent="0.2">
      <c r="A32" s="186">
        <v>36</v>
      </c>
      <c r="B32" s="190">
        <v>99.6</v>
      </c>
      <c r="C32" s="190">
        <v>0</v>
      </c>
      <c r="D32" s="190">
        <v>0.1</v>
      </c>
      <c r="E32" s="190">
        <v>0.3</v>
      </c>
      <c r="F32" s="190">
        <v>82.9</v>
      </c>
      <c r="G32" s="190">
        <v>4.2</v>
      </c>
      <c r="H32" s="190">
        <v>10</v>
      </c>
      <c r="I32" s="190">
        <v>2.8</v>
      </c>
      <c r="J32" s="190">
        <v>0</v>
      </c>
    </row>
    <row r="33" spans="1:10" x14ac:dyDescent="0.2">
      <c r="A33" s="186">
        <v>37</v>
      </c>
      <c r="B33" s="190">
        <v>99.2</v>
      </c>
      <c r="C33" s="190">
        <v>0.3</v>
      </c>
      <c r="D33" s="190">
        <v>0.1</v>
      </c>
      <c r="E33" s="190">
        <v>0.4</v>
      </c>
      <c r="F33" s="190">
        <v>79.3</v>
      </c>
      <c r="G33" s="190">
        <v>9.5</v>
      </c>
      <c r="H33" s="190">
        <v>8.1999999999999993</v>
      </c>
      <c r="I33" s="190">
        <v>2.9</v>
      </c>
      <c r="J33" s="190">
        <v>0.1</v>
      </c>
    </row>
    <row r="34" spans="1:10" x14ac:dyDescent="0.2">
      <c r="A34" s="186">
        <v>38</v>
      </c>
      <c r="B34" s="190">
        <v>99.8</v>
      </c>
      <c r="C34" s="190">
        <v>0.2</v>
      </c>
      <c r="D34" s="190">
        <v>0.1</v>
      </c>
      <c r="E34" s="190">
        <v>0</v>
      </c>
      <c r="F34" s="190">
        <v>87.1</v>
      </c>
      <c r="G34" s="190">
        <v>6.2</v>
      </c>
      <c r="H34" s="190">
        <v>5.2</v>
      </c>
      <c r="I34" s="190">
        <v>1.4</v>
      </c>
      <c r="J34" s="190">
        <v>0.1</v>
      </c>
    </row>
    <row r="35" spans="1:10" x14ac:dyDescent="0.2">
      <c r="A35" s="186">
        <v>39</v>
      </c>
      <c r="B35" s="190">
        <v>99.8</v>
      </c>
      <c r="C35" s="190">
        <v>0.1</v>
      </c>
      <c r="D35" s="190">
        <v>0.1</v>
      </c>
      <c r="E35" s="190">
        <v>0</v>
      </c>
      <c r="F35" s="190">
        <v>67.900000000000006</v>
      </c>
      <c r="G35" s="190">
        <v>10.9</v>
      </c>
      <c r="H35" s="190">
        <v>16.8</v>
      </c>
      <c r="I35" s="190">
        <v>4.0999999999999996</v>
      </c>
      <c r="J35" s="190">
        <v>0.2</v>
      </c>
    </row>
    <row r="36" spans="1:10" x14ac:dyDescent="0.2">
      <c r="A36" s="186">
        <v>40</v>
      </c>
      <c r="B36" s="190">
        <v>99.1</v>
      </c>
      <c r="C36" s="190">
        <v>0.1</v>
      </c>
      <c r="D36" s="190">
        <v>0.3</v>
      </c>
      <c r="E36" s="190">
        <v>0.5</v>
      </c>
      <c r="F36" s="190">
        <v>73</v>
      </c>
      <c r="G36" s="190">
        <v>11.2</v>
      </c>
      <c r="H36" s="190">
        <v>10.7</v>
      </c>
      <c r="I36" s="190">
        <v>4.5999999999999996</v>
      </c>
      <c r="J36" s="190">
        <v>0.5</v>
      </c>
    </row>
    <row r="37" spans="1:10" x14ac:dyDescent="0.2">
      <c r="A37" s="186">
        <v>41</v>
      </c>
      <c r="B37" s="190">
        <v>99.7</v>
      </c>
      <c r="C37" s="190">
        <v>0.1</v>
      </c>
      <c r="D37" s="190">
        <v>0.1</v>
      </c>
      <c r="E37" s="190">
        <v>0.1</v>
      </c>
      <c r="F37" s="190">
        <v>85.3</v>
      </c>
      <c r="G37" s="190">
        <v>5.7</v>
      </c>
      <c r="H37" s="190">
        <v>6.6</v>
      </c>
      <c r="I37" s="190">
        <v>2.4</v>
      </c>
      <c r="J37" s="190">
        <v>0.1</v>
      </c>
    </row>
    <row r="38" spans="1:10" x14ac:dyDescent="0.2">
      <c r="A38" s="186">
        <v>42</v>
      </c>
      <c r="B38" s="190">
        <v>99.5</v>
      </c>
      <c r="C38" s="190">
        <v>0.1</v>
      </c>
      <c r="D38" s="190">
        <v>0.1</v>
      </c>
      <c r="E38" s="190">
        <v>0.3</v>
      </c>
      <c r="F38" s="190">
        <v>81</v>
      </c>
      <c r="G38" s="190">
        <v>8.5</v>
      </c>
      <c r="H38" s="190">
        <v>8.5</v>
      </c>
      <c r="I38" s="190">
        <v>1.8</v>
      </c>
      <c r="J38" s="190">
        <v>0.2</v>
      </c>
    </row>
    <row r="39" spans="1:10" x14ac:dyDescent="0.2">
      <c r="A39" s="186">
        <v>43</v>
      </c>
      <c r="B39" s="190">
        <v>99.8</v>
      </c>
      <c r="C39" s="190">
        <v>0.1</v>
      </c>
      <c r="D39" s="190">
        <v>0.1</v>
      </c>
      <c r="E39" s="190">
        <v>0</v>
      </c>
      <c r="F39" s="190">
        <v>78.2</v>
      </c>
      <c r="G39" s="190">
        <v>8.4</v>
      </c>
      <c r="H39" s="190">
        <v>10.4</v>
      </c>
      <c r="I39" s="190">
        <v>2.9</v>
      </c>
      <c r="J39" s="190">
        <v>0.1</v>
      </c>
    </row>
    <row r="40" spans="1:10" x14ac:dyDescent="0.2">
      <c r="A40" s="186">
        <v>45</v>
      </c>
      <c r="B40" s="190">
        <v>99.7</v>
      </c>
      <c r="C40" s="190">
        <v>0.1</v>
      </c>
      <c r="D40" s="190">
        <v>0.1</v>
      </c>
      <c r="E40" s="190">
        <v>0.1</v>
      </c>
      <c r="F40" s="190">
        <v>86.2</v>
      </c>
      <c r="G40" s="190">
        <v>5.6</v>
      </c>
      <c r="H40" s="190">
        <v>6.1</v>
      </c>
      <c r="I40" s="190">
        <v>2</v>
      </c>
      <c r="J40" s="190">
        <v>0.1</v>
      </c>
    </row>
    <row r="41" spans="1:10" x14ac:dyDescent="0.2">
      <c r="A41" s="186">
        <v>46</v>
      </c>
      <c r="B41" s="190">
        <v>99.7</v>
      </c>
      <c r="C41" s="190">
        <v>0</v>
      </c>
      <c r="D41" s="190">
        <v>0</v>
      </c>
      <c r="E41" s="190">
        <v>0.3</v>
      </c>
      <c r="F41" s="190">
        <v>74</v>
      </c>
      <c r="G41" s="190">
        <v>14.4</v>
      </c>
      <c r="H41" s="190">
        <v>8.9</v>
      </c>
      <c r="I41" s="190">
        <v>2.6</v>
      </c>
      <c r="J41" s="190">
        <v>0.1</v>
      </c>
    </row>
    <row r="42" spans="1:10" x14ac:dyDescent="0.2">
      <c r="A42" s="186">
        <v>48</v>
      </c>
      <c r="B42" s="190">
        <v>99.5</v>
      </c>
      <c r="C42" s="190">
        <v>0.2</v>
      </c>
      <c r="D42" s="190">
        <v>0.2</v>
      </c>
      <c r="E42" s="190">
        <v>0.2</v>
      </c>
      <c r="F42" s="190">
        <v>90</v>
      </c>
      <c r="G42" s="190">
        <v>4.0999999999999996</v>
      </c>
      <c r="H42" s="190">
        <v>4.8</v>
      </c>
      <c r="I42" s="190">
        <v>1.1000000000000001</v>
      </c>
      <c r="J42" s="190">
        <v>0</v>
      </c>
    </row>
    <row r="43" spans="1:10" x14ac:dyDescent="0.2">
      <c r="A43" s="266"/>
      <c r="B43" s="423" t="s">
        <v>410</v>
      </c>
      <c r="C43" s="423"/>
      <c r="D43" s="423"/>
      <c r="E43" s="423"/>
      <c r="F43" s="423"/>
      <c r="G43" s="423"/>
      <c r="H43" s="423"/>
      <c r="I43" s="423"/>
      <c r="J43" s="423"/>
    </row>
  </sheetData>
  <mergeCells count="4">
    <mergeCell ref="B43:J43"/>
    <mergeCell ref="A1:A3"/>
    <mergeCell ref="B1:E2"/>
    <mergeCell ref="F1:J2"/>
  </mergeCells>
  <phoneticPr fontId="11" type="noConversion"/>
  <pageMargins left="0.78740157499999996" right="0.78740157499999996" top="0.984251969" bottom="0.984251969" header="0.4921259845" footer="0.4921259845"/>
  <headerFooter alignWithMargins="0"/>
  <ignoredErrors>
    <ignoredError sqref="A5:L10" numberStoredAsText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5" x14ac:dyDescent="0.25"/>
  <sheetData>
    <row r="1" spans="1:10" s="125" customFormat="1" ht="11.25" customHeight="1" x14ac:dyDescent="0.2">
      <c r="A1" s="416" t="s">
        <v>390</v>
      </c>
      <c r="B1" s="424" t="s">
        <v>465</v>
      </c>
      <c r="C1" s="424"/>
      <c r="D1" s="424"/>
      <c r="E1" s="424"/>
      <c r="F1" s="424" t="s">
        <v>466</v>
      </c>
      <c r="G1" s="424"/>
      <c r="H1" s="422"/>
      <c r="I1" s="422"/>
      <c r="J1" s="422"/>
    </row>
    <row r="2" spans="1:10" s="125" customFormat="1" ht="11.25" x14ac:dyDescent="0.2">
      <c r="A2" s="416"/>
      <c r="B2" s="424"/>
      <c r="C2" s="424"/>
      <c r="D2" s="424"/>
      <c r="E2" s="424"/>
      <c r="F2" s="424"/>
      <c r="G2" s="424"/>
      <c r="H2" s="422"/>
      <c r="I2" s="422"/>
      <c r="J2" s="422"/>
    </row>
    <row r="3" spans="1:10" s="125" customFormat="1" ht="37.5" customHeight="1" x14ac:dyDescent="0.2">
      <c r="A3" s="413"/>
      <c r="B3" s="192" t="s">
        <v>470</v>
      </c>
      <c r="C3" s="192">
        <v>1</v>
      </c>
      <c r="D3" s="192" t="s">
        <v>471</v>
      </c>
      <c r="E3" s="192" t="s">
        <v>472</v>
      </c>
      <c r="F3" s="192" t="s">
        <v>470</v>
      </c>
      <c r="G3" s="192" t="s">
        <v>473</v>
      </c>
      <c r="H3" s="192" t="s">
        <v>474</v>
      </c>
      <c r="I3" s="192" t="s">
        <v>475</v>
      </c>
      <c r="J3" s="192" t="s">
        <v>476</v>
      </c>
    </row>
    <row r="4" spans="1:10" s="125" customFormat="1" ht="27.75" customHeight="1" x14ac:dyDescent="0.2">
      <c r="A4" s="187" t="s">
        <v>409</v>
      </c>
      <c r="B4" s="188">
        <v>99.3</v>
      </c>
      <c r="C4" s="188">
        <v>0.2</v>
      </c>
      <c r="D4" s="188">
        <v>0.2</v>
      </c>
      <c r="E4" s="188">
        <v>0.3</v>
      </c>
      <c r="F4" s="188">
        <v>83.5</v>
      </c>
      <c r="G4" s="188">
        <v>6.2</v>
      </c>
      <c r="H4" s="188">
        <v>7.7</v>
      </c>
      <c r="I4" s="188">
        <v>2.4</v>
      </c>
      <c r="J4" s="188">
        <v>0.2</v>
      </c>
    </row>
    <row r="5" spans="1:10" s="125" customFormat="1" ht="11.25" x14ac:dyDescent="0.2">
      <c r="A5" s="186">
        <v>50</v>
      </c>
      <c r="B5" s="190">
        <v>99.6</v>
      </c>
      <c r="C5" s="190">
        <v>0.2</v>
      </c>
      <c r="D5" s="190">
        <v>0</v>
      </c>
      <c r="E5" s="190">
        <v>0.2</v>
      </c>
      <c r="F5" s="190">
        <v>77.900000000000006</v>
      </c>
      <c r="G5" s="190">
        <v>8.8000000000000007</v>
      </c>
      <c r="H5" s="190">
        <v>9.1999999999999993</v>
      </c>
      <c r="I5" s="190">
        <v>3.8</v>
      </c>
      <c r="J5" s="190">
        <v>0.2</v>
      </c>
    </row>
    <row r="6" spans="1:10" s="125" customFormat="1" ht="11.25" x14ac:dyDescent="0.2">
      <c r="A6" s="186">
        <v>51</v>
      </c>
      <c r="B6" s="190">
        <v>95</v>
      </c>
      <c r="C6" s="190">
        <v>2.5</v>
      </c>
      <c r="D6" s="190">
        <v>0.9</v>
      </c>
      <c r="E6" s="190">
        <v>1.6</v>
      </c>
      <c r="F6" s="190">
        <v>53.8</v>
      </c>
      <c r="G6" s="190">
        <v>16.5</v>
      </c>
      <c r="H6" s="190">
        <v>19.7</v>
      </c>
      <c r="I6" s="190">
        <v>9.5</v>
      </c>
      <c r="J6" s="190">
        <v>0.5</v>
      </c>
    </row>
    <row r="7" spans="1:10" s="125" customFormat="1" ht="11.25" x14ac:dyDescent="0.2">
      <c r="A7" s="186">
        <v>52</v>
      </c>
      <c r="B7" s="190">
        <v>99.6</v>
      </c>
      <c r="C7" s="190">
        <v>0.1</v>
      </c>
      <c r="D7" s="190">
        <v>0.2</v>
      </c>
      <c r="E7" s="190">
        <v>0.1</v>
      </c>
      <c r="F7" s="190">
        <v>62.8</v>
      </c>
      <c r="G7" s="190">
        <v>13.3</v>
      </c>
      <c r="H7" s="190">
        <v>18.7</v>
      </c>
      <c r="I7" s="190">
        <v>5</v>
      </c>
      <c r="J7" s="190">
        <v>0.2</v>
      </c>
    </row>
    <row r="8" spans="1:10" s="125" customFormat="1" ht="11.25" x14ac:dyDescent="0.2">
      <c r="A8" s="186">
        <v>54</v>
      </c>
      <c r="B8" s="190">
        <v>99.5</v>
      </c>
      <c r="C8" s="190">
        <v>0.1</v>
      </c>
      <c r="D8" s="190">
        <v>0</v>
      </c>
      <c r="E8" s="190">
        <v>0.4</v>
      </c>
      <c r="F8" s="190">
        <v>81.5</v>
      </c>
      <c r="G8" s="190">
        <v>5.2</v>
      </c>
      <c r="H8" s="190">
        <v>9.6999999999999993</v>
      </c>
      <c r="I8" s="190">
        <v>3.2</v>
      </c>
      <c r="J8" s="190">
        <v>0.4</v>
      </c>
    </row>
    <row r="9" spans="1:10" s="125" customFormat="1" ht="11.25" x14ac:dyDescent="0.2">
      <c r="A9" s="186">
        <v>55</v>
      </c>
      <c r="B9" s="190">
        <v>99.3</v>
      </c>
      <c r="C9" s="190">
        <v>0</v>
      </c>
      <c r="D9" s="190">
        <v>0</v>
      </c>
      <c r="E9" s="190">
        <v>0.7</v>
      </c>
      <c r="F9" s="190">
        <v>59.5</v>
      </c>
      <c r="G9" s="264">
        <v>12.4</v>
      </c>
      <c r="H9" s="264">
        <v>18.8</v>
      </c>
      <c r="I9" s="190">
        <v>8.4</v>
      </c>
      <c r="J9" s="190">
        <v>0.8</v>
      </c>
    </row>
    <row r="10" spans="1:10" s="125" customFormat="1" ht="11.25" x14ac:dyDescent="0.2">
      <c r="A10" s="186">
        <v>56</v>
      </c>
      <c r="B10" s="190">
        <v>99.3</v>
      </c>
      <c r="C10" s="190">
        <v>0</v>
      </c>
      <c r="D10" s="190">
        <v>0.7</v>
      </c>
      <c r="E10" s="190">
        <v>0</v>
      </c>
      <c r="F10" s="190">
        <v>55.6</v>
      </c>
      <c r="G10" s="264">
        <v>20.7</v>
      </c>
      <c r="H10" s="264">
        <v>19.7</v>
      </c>
      <c r="I10" s="190">
        <v>4</v>
      </c>
      <c r="J10" s="190">
        <v>0</v>
      </c>
    </row>
    <row r="11" spans="1:10" s="125" customFormat="1" ht="11.25" x14ac:dyDescent="0.2">
      <c r="A11" s="186">
        <v>57</v>
      </c>
      <c r="B11" s="190">
        <v>99.6</v>
      </c>
      <c r="C11" s="190">
        <v>0.1</v>
      </c>
      <c r="D11" s="190">
        <v>0.1</v>
      </c>
      <c r="E11" s="190">
        <v>0.2</v>
      </c>
      <c r="F11" s="190">
        <v>80.8</v>
      </c>
      <c r="G11" s="190">
        <v>5.7</v>
      </c>
      <c r="H11" s="190">
        <v>9.1999999999999993</v>
      </c>
      <c r="I11" s="190">
        <v>4</v>
      </c>
      <c r="J11" s="190">
        <v>0.3</v>
      </c>
    </row>
    <row r="12" spans="1:10" s="125" customFormat="1" ht="11.25" x14ac:dyDescent="0.2">
      <c r="A12" s="186">
        <v>59</v>
      </c>
      <c r="B12" s="190">
        <v>98.7</v>
      </c>
      <c r="C12" s="190">
        <v>0.3</v>
      </c>
      <c r="D12" s="190">
        <v>0.3</v>
      </c>
      <c r="E12" s="190">
        <v>0.8</v>
      </c>
      <c r="F12" s="190">
        <v>60.4</v>
      </c>
      <c r="G12" s="264">
        <v>14.3</v>
      </c>
      <c r="H12" s="264">
        <v>17.3</v>
      </c>
      <c r="I12" s="190">
        <v>7.3</v>
      </c>
      <c r="J12" s="190">
        <v>0.7</v>
      </c>
    </row>
    <row r="13" spans="1:10" s="125" customFormat="1" ht="11.25" x14ac:dyDescent="0.2">
      <c r="A13" s="186">
        <v>60</v>
      </c>
      <c r="B13" s="190">
        <v>99</v>
      </c>
      <c r="C13" s="190">
        <v>0.2</v>
      </c>
      <c r="D13" s="190">
        <v>0.2</v>
      </c>
      <c r="E13" s="190">
        <v>0.5</v>
      </c>
      <c r="F13" s="190">
        <v>77.8</v>
      </c>
      <c r="G13" s="190">
        <v>7.4</v>
      </c>
      <c r="H13" s="190">
        <v>10</v>
      </c>
      <c r="I13" s="190">
        <v>4.5</v>
      </c>
      <c r="J13" s="190">
        <v>0.3</v>
      </c>
    </row>
    <row r="14" spans="1:10" s="125" customFormat="1" ht="11.25" x14ac:dyDescent="0.2">
      <c r="A14" s="186">
        <v>62</v>
      </c>
      <c r="B14" s="190">
        <v>99.5</v>
      </c>
      <c r="C14" s="190">
        <v>0.1</v>
      </c>
      <c r="D14" s="190">
        <v>0.1</v>
      </c>
      <c r="E14" s="190">
        <v>0.3</v>
      </c>
      <c r="F14" s="190">
        <v>82.3</v>
      </c>
      <c r="G14" s="190">
        <v>6.3</v>
      </c>
      <c r="H14" s="190">
        <v>7.6</v>
      </c>
      <c r="I14" s="190">
        <v>3.4</v>
      </c>
      <c r="J14" s="190">
        <v>0.4</v>
      </c>
    </row>
    <row r="15" spans="1:10" s="125" customFormat="1" ht="11.25" x14ac:dyDescent="0.2">
      <c r="A15" s="186">
        <v>63</v>
      </c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s="125" customFormat="1" ht="11.25" x14ac:dyDescent="0.2">
      <c r="A16" s="186">
        <v>65</v>
      </c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s="125" customFormat="1" ht="11.25" x14ac:dyDescent="0.2">
      <c r="A17" s="186">
        <v>67</v>
      </c>
      <c r="B17" s="190">
        <v>99.4</v>
      </c>
      <c r="C17" s="190">
        <v>0.1</v>
      </c>
      <c r="D17" s="190">
        <v>0.1</v>
      </c>
      <c r="E17" s="190">
        <v>0.4</v>
      </c>
      <c r="F17" s="190">
        <v>86.6</v>
      </c>
      <c r="G17" s="190">
        <v>4.4000000000000004</v>
      </c>
      <c r="H17" s="190">
        <v>6.2</v>
      </c>
      <c r="I17" s="190">
        <v>2.7</v>
      </c>
      <c r="J17" s="190">
        <v>0.1</v>
      </c>
    </row>
    <row r="18" spans="1:10" s="125" customFormat="1" ht="11.25" x14ac:dyDescent="0.2">
      <c r="A18" s="186">
        <v>68</v>
      </c>
      <c r="B18" s="190">
        <v>99.5</v>
      </c>
      <c r="C18" s="190">
        <v>0.1</v>
      </c>
      <c r="D18" s="190">
        <v>0.2</v>
      </c>
      <c r="E18" s="190">
        <v>0.2</v>
      </c>
      <c r="F18" s="190">
        <v>81.2</v>
      </c>
      <c r="G18" s="190">
        <v>7.1</v>
      </c>
      <c r="H18" s="190">
        <v>8</v>
      </c>
      <c r="I18" s="190">
        <v>3.6</v>
      </c>
      <c r="J18" s="190">
        <v>0.2</v>
      </c>
    </row>
    <row r="19" spans="1:10" s="125" customFormat="1" ht="11.25" x14ac:dyDescent="0.2">
      <c r="A19" s="186">
        <v>69</v>
      </c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0" s="125" customFormat="1" ht="11.25" x14ac:dyDescent="0.2">
      <c r="A20" s="186">
        <v>70</v>
      </c>
      <c r="B20" s="190">
        <v>99.2</v>
      </c>
      <c r="C20" s="190">
        <v>0.1</v>
      </c>
      <c r="D20" s="190">
        <v>0.2</v>
      </c>
      <c r="E20" s="190">
        <v>0.5</v>
      </c>
      <c r="F20" s="190">
        <v>81.599999999999994</v>
      </c>
      <c r="G20" s="190">
        <v>5.6</v>
      </c>
      <c r="H20" s="190">
        <v>10.1</v>
      </c>
      <c r="I20" s="190">
        <v>2.4</v>
      </c>
      <c r="J20" s="190">
        <v>0.4</v>
      </c>
    </row>
    <row r="21" spans="1:10" s="125" customFormat="1" ht="11.25" x14ac:dyDescent="0.2">
      <c r="A21" s="186">
        <v>71</v>
      </c>
      <c r="B21" s="190">
        <v>99.6</v>
      </c>
      <c r="C21" s="190">
        <v>0.2</v>
      </c>
      <c r="D21" s="190">
        <v>0</v>
      </c>
      <c r="E21" s="190">
        <v>0.2</v>
      </c>
      <c r="F21" s="190">
        <v>83.4</v>
      </c>
      <c r="G21" s="190">
        <v>4.2</v>
      </c>
      <c r="H21" s="190">
        <v>10.8</v>
      </c>
      <c r="I21" s="190">
        <v>1.2</v>
      </c>
      <c r="J21" s="190">
        <v>0.3</v>
      </c>
    </row>
    <row r="22" spans="1:10" s="125" customFormat="1" ht="11.25" x14ac:dyDescent="0.2">
      <c r="A22" s="186">
        <v>72</v>
      </c>
      <c r="B22" s="190">
        <v>99</v>
      </c>
      <c r="C22" s="190">
        <v>0.4</v>
      </c>
      <c r="D22" s="190">
        <v>0.2</v>
      </c>
      <c r="E22" s="190">
        <v>0.3</v>
      </c>
      <c r="F22" s="190">
        <v>79.2</v>
      </c>
      <c r="G22" s="190">
        <v>7.9</v>
      </c>
      <c r="H22" s="190">
        <v>10.1</v>
      </c>
      <c r="I22" s="190">
        <v>2.6</v>
      </c>
      <c r="J22" s="190">
        <v>0.2</v>
      </c>
    </row>
    <row r="23" spans="1:10" s="125" customFormat="1" ht="11.25" x14ac:dyDescent="0.2">
      <c r="A23" s="186">
        <v>73</v>
      </c>
      <c r="B23" s="190">
        <v>99.5</v>
      </c>
      <c r="C23" s="190">
        <v>0.1</v>
      </c>
      <c r="D23" s="190">
        <v>0.2</v>
      </c>
      <c r="E23" s="190">
        <v>0.2</v>
      </c>
      <c r="F23" s="190">
        <v>88.3</v>
      </c>
      <c r="G23" s="190">
        <v>5</v>
      </c>
      <c r="H23" s="190">
        <v>5.6</v>
      </c>
      <c r="I23" s="190">
        <v>1.1000000000000001</v>
      </c>
      <c r="J23" s="190">
        <v>0.2</v>
      </c>
    </row>
    <row r="24" spans="1:10" s="125" customFormat="1" ht="11.25" x14ac:dyDescent="0.2">
      <c r="A24" s="186">
        <v>74</v>
      </c>
      <c r="B24" s="190">
        <v>99.5</v>
      </c>
      <c r="C24" s="190">
        <v>0.2</v>
      </c>
      <c r="D24" s="190">
        <v>0.1</v>
      </c>
      <c r="E24" s="190">
        <v>0.2</v>
      </c>
      <c r="F24" s="190">
        <v>90</v>
      </c>
      <c r="G24" s="190">
        <v>4.5999999999999996</v>
      </c>
      <c r="H24" s="190">
        <v>3.9</v>
      </c>
      <c r="I24" s="190">
        <v>1.4</v>
      </c>
      <c r="J24" s="190">
        <v>0.1</v>
      </c>
    </row>
    <row r="25" spans="1:10" s="125" customFormat="1" ht="11.25" x14ac:dyDescent="0.2">
      <c r="A25" s="186">
        <v>75</v>
      </c>
      <c r="B25" s="190">
        <v>98.6</v>
      </c>
      <c r="C25" s="190">
        <v>0.9</v>
      </c>
      <c r="D25" s="190">
        <v>0.4</v>
      </c>
      <c r="E25" s="190">
        <v>0.2</v>
      </c>
      <c r="F25" s="190">
        <v>93.8</v>
      </c>
      <c r="G25" s="190">
        <v>3.3</v>
      </c>
      <c r="H25" s="190">
        <v>2.2999999999999998</v>
      </c>
      <c r="I25" s="190">
        <v>0.5</v>
      </c>
      <c r="J25" s="190">
        <v>0.1</v>
      </c>
    </row>
    <row r="26" spans="1:10" s="125" customFormat="1" ht="11.25" x14ac:dyDescent="0.2">
      <c r="A26" s="186">
        <v>76</v>
      </c>
      <c r="B26" s="190">
        <v>99.3</v>
      </c>
      <c r="C26" s="190">
        <v>0.3</v>
      </c>
      <c r="D26" s="190">
        <v>0.2</v>
      </c>
      <c r="E26" s="190">
        <v>0.3</v>
      </c>
      <c r="F26" s="190">
        <v>82</v>
      </c>
      <c r="G26" s="190">
        <v>6.5</v>
      </c>
      <c r="H26" s="190">
        <v>8.6</v>
      </c>
      <c r="I26" s="190">
        <v>2.7</v>
      </c>
      <c r="J26" s="190">
        <v>0.2</v>
      </c>
    </row>
    <row r="27" spans="1:10" s="125" customFormat="1" ht="11.25" x14ac:dyDescent="0.2">
      <c r="A27" s="186">
        <v>77</v>
      </c>
      <c r="B27" s="190">
        <v>99.3</v>
      </c>
      <c r="C27" s="190">
        <v>0.2</v>
      </c>
      <c r="D27" s="190">
        <v>0.1</v>
      </c>
      <c r="E27" s="190">
        <v>0.4</v>
      </c>
      <c r="F27" s="190">
        <v>84.7</v>
      </c>
      <c r="G27" s="190">
        <v>4.7</v>
      </c>
      <c r="H27" s="190">
        <v>8.5</v>
      </c>
      <c r="I27" s="190">
        <v>1.9</v>
      </c>
      <c r="J27" s="190">
        <v>0.2</v>
      </c>
    </row>
    <row r="28" spans="1:10" s="125" customFormat="1" ht="11.25" x14ac:dyDescent="0.2">
      <c r="A28" s="186">
        <v>78</v>
      </c>
      <c r="B28" s="190">
        <v>99.6</v>
      </c>
      <c r="C28" s="190">
        <v>0.2</v>
      </c>
      <c r="D28" s="190">
        <v>0.1</v>
      </c>
      <c r="E28" s="190">
        <v>0.1</v>
      </c>
      <c r="F28" s="190">
        <v>93.4</v>
      </c>
      <c r="G28" s="190">
        <v>2.6</v>
      </c>
      <c r="H28" s="190">
        <v>3.1</v>
      </c>
      <c r="I28" s="190">
        <v>0.8</v>
      </c>
      <c r="J28" s="190">
        <v>0</v>
      </c>
    </row>
    <row r="29" spans="1:10" s="125" customFormat="1" ht="11.25" x14ac:dyDescent="0.2">
      <c r="A29" s="186">
        <v>80</v>
      </c>
      <c r="B29" s="190">
        <v>99.2</v>
      </c>
      <c r="C29" s="190">
        <v>0.2</v>
      </c>
      <c r="D29" s="190">
        <v>0.2</v>
      </c>
      <c r="E29" s="190">
        <v>0.4</v>
      </c>
      <c r="F29" s="190">
        <v>62.6</v>
      </c>
      <c r="G29" s="190">
        <v>14.8</v>
      </c>
      <c r="H29" s="190">
        <v>16.2</v>
      </c>
      <c r="I29" s="190">
        <v>5.7</v>
      </c>
      <c r="J29" s="190">
        <v>0.8</v>
      </c>
    </row>
    <row r="30" spans="1:10" s="125" customFormat="1" ht="11.25" x14ac:dyDescent="0.2">
      <c r="A30" s="186">
        <v>81</v>
      </c>
      <c r="B30" s="190">
        <v>87.5</v>
      </c>
      <c r="C30" s="190">
        <v>0.8</v>
      </c>
      <c r="D30" s="190">
        <v>3.9</v>
      </c>
      <c r="E30" s="190">
        <v>7.8</v>
      </c>
      <c r="F30" s="264">
        <v>23.2</v>
      </c>
      <c r="G30" s="264">
        <v>34.4</v>
      </c>
      <c r="H30" s="264">
        <v>35.5</v>
      </c>
      <c r="I30" s="264">
        <v>6.2</v>
      </c>
      <c r="J30" s="264">
        <v>0.7</v>
      </c>
    </row>
    <row r="31" spans="1:10" s="125" customFormat="1" ht="11.25" x14ac:dyDescent="0.2">
      <c r="A31" s="186">
        <v>82</v>
      </c>
      <c r="B31" s="190">
        <v>99.6</v>
      </c>
      <c r="C31" s="190">
        <v>0.3</v>
      </c>
      <c r="D31" s="190">
        <v>0</v>
      </c>
      <c r="E31" s="190">
        <v>0.2</v>
      </c>
      <c r="F31" s="190">
        <v>82.5</v>
      </c>
      <c r="G31" s="190">
        <v>6.7</v>
      </c>
      <c r="H31" s="190">
        <v>7.9</v>
      </c>
      <c r="I31" s="190">
        <v>2.9</v>
      </c>
      <c r="J31" s="190">
        <v>0</v>
      </c>
    </row>
    <row r="32" spans="1:10" s="125" customFormat="1" ht="11.25" x14ac:dyDescent="0.2">
      <c r="A32" s="186">
        <v>83</v>
      </c>
      <c r="B32" s="190">
        <v>98.6</v>
      </c>
      <c r="C32" s="190">
        <v>0.3</v>
      </c>
      <c r="D32" s="190">
        <v>0.6</v>
      </c>
      <c r="E32" s="190">
        <v>0.5</v>
      </c>
      <c r="F32" s="190">
        <v>65.599999999999994</v>
      </c>
      <c r="G32" s="190">
        <v>17.100000000000001</v>
      </c>
      <c r="H32" s="190">
        <v>12.9</v>
      </c>
      <c r="I32" s="190">
        <v>4.2</v>
      </c>
      <c r="J32" s="190">
        <v>0.2</v>
      </c>
    </row>
    <row r="33" spans="1:10" s="125" customFormat="1" ht="11.25" x14ac:dyDescent="0.2">
      <c r="A33" s="186">
        <v>85</v>
      </c>
      <c r="B33" s="264">
        <v>11.8</v>
      </c>
      <c r="C33" s="264">
        <v>29.5</v>
      </c>
      <c r="D33" s="264">
        <v>5.9</v>
      </c>
      <c r="E33" s="264">
        <v>52.8</v>
      </c>
      <c r="F33" s="264">
        <v>0</v>
      </c>
      <c r="G33" s="264">
        <v>50.1</v>
      </c>
      <c r="H33" s="264">
        <v>39</v>
      </c>
      <c r="I33" s="264">
        <v>10</v>
      </c>
      <c r="J33" s="264">
        <v>0.9</v>
      </c>
    </row>
    <row r="34" spans="1:10" s="125" customFormat="1" ht="11.25" x14ac:dyDescent="0.2">
      <c r="A34" s="186">
        <v>87</v>
      </c>
      <c r="B34" s="190">
        <v>97.7</v>
      </c>
      <c r="C34" s="190">
        <v>0.6</v>
      </c>
      <c r="D34" s="190">
        <v>0.8</v>
      </c>
      <c r="E34" s="190">
        <v>0.9</v>
      </c>
      <c r="F34" s="190">
        <v>63.2</v>
      </c>
      <c r="G34" s="190">
        <v>15.7</v>
      </c>
      <c r="H34" s="190">
        <v>15.1</v>
      </c>
      <c r="I34" s="190">
        <v>5.0999999999999996</v>
      </c>
      <c r="J34" s="190">
        <v>0.8</v>
      </c>
    </row>
    <row r="35" spans="1:10" s="125" customFormat="1" ht="11.25" x14ac:dyDescent="0.2">
      <c r="A35" s="186">
        <v>88</v>
      </c>
      <c r="B35" s="190">
        <v>99</v>
      </c>
      <c r="C35" s="190">
        <v>0.2</v>
      </c>
      <c r="D35" s="190">
        <v>0.1</v>
      </c>
      <c r="E35" s="190">
        <v>0.7</v>
      </c>
      <c r="F35" s="190">
        <v>72.599999999999994</v>
      </c>
      <c r="G35" s="190">
        <v>8.6999999999999993</v>
      </c>
      <c r="H35" s="190">
        <v>11.3</v>
      </c>
      <c r="I35" s="190">
        <v>6.9</v>
      </c>
      <c r="J35" s="190">
        <v>0.5</v>
      </c>
    </row>
    <row r="36" spans="1:10" s="125" customFormat="1" ht="11.25" x14ac:dyDescent="0.2">
      <c r="A36" s="186">
        <v>89</v>
      </c>
      <c r="B36" s="190">
        <v>99.7</v>
      </c>
      <c r="C36" s="190">
        <v>0.1</v>
      </c>
      <c r="D36" s="190">
        <v>0.1</v>
      </c>
      <c r="E36" s="190">
        <v>0.2</v>
      </c>
      <c r="F36" s="190">
        <v>82.3</v>
      </c>
      <c r="G36" s="190">
        <v>4.4000000000000004</v>
      </c>
      <c r="H36" s="190">
        <v>10.199999999999999</v>
      </c>
      <c r="I36" s="190">
        <v>2.9</v>
      </c>
      <c r="J36" s="190">
        <v>0.1</v>
      </c>
    </row>
    <row r="37" spans="1:10" s="125" customFormat="1" ht="11.25" x14ac:dyDescent="0.2">
      <c r="A37" s="186">
        <v>90</v>
      </c>
      <c r="B37" s="190">
        <v>99.2</v>
      </c>
      <c r="C37" s="190">
        <v>0.3</v>
      </c>
      <c r="D37" s="190">
        <v>0.1</v>
      </c>
      <c r="E37" s="190">
        <v>0.4</v>
      </c>
      <c r="F37" s="190">
        <v>73.900000000000006</v>
      </c>
      <c r="G37" s="190">
        <v>11.1</v>
      </c>
      <c r="H37" s="190">
        <v>11.5</v>
      </c>
      <c r="I37" s="190">
        <v>3.5</v>
      </c>
      <c r="J37" s="190">
        <v>0</v>
      </c>
    </row>
    <row r="38" spans="1:10" s="125" customFormat="1" ht="11.25" x14ac:dyDescent="0.2">
      <c r="A38" s="186">
        <v>91</v>
      </c>
      <c r="B38" s="190">
        <v>99.3</v>
      </c>
      <c r="C38" s="190">
        <v>0.1</v>
      </c>
      <c r="D38" s="190">
        <v>0.2</v>
      </c>
      <c r="E38" s="190">
        <v>0.4</v>
      </c>
      <c r="F38" s="190">
        <v>91.2</v>
      </c>
      <c r="G38" s="190">
        <v>3.5</v>
      </c>
      <c r="H38" s="190">
        <v>4.3</v>
      </c>
      <c r="I38" s="190">
        <v>0.9</v>
      </c>
      <c r="J38" s="190">
        <v>0.1</v>
      </c>
    </row>
    <row r="39" spans="1:10" s="125" customFormat="1" ht="11.25" x14ac:dyDescent="0.2">
      <c r="A39" s="186">
        <v>92</v>
      </c>
      <c r="B39" s="190">
        <v>99.4</v>
      </c>
      <c r="C39" s="190">
        <v>0.3</v>
      </c>
      <c r="D39" s="190">
        <v>0.2</v>
      </c>
      <c r="E39" s="190">
        <v>0.1</v>
      </c>
      <c r="F39" s="190">
        <v>96.5</v>
      </c>
      <c r="G39" s="190">
        <v>1.6</v>
      </c>
      <c r="H39" s="190">
        <v>1.5</v>
      </c>
      <c r="I39" s="190">
        <v>0.4</v>
      </c>
      <c r="J39" s="190">
        <v>0</v>
      </c>
    </row>
    <row r="40" spans="1:10" s="125" customFormat="1" ht="11.25" x14ac:dyDescent="0.2">
      <c r="A40" s="186">
        <v>93</v>
      </c>
      <c r="B40" s="190">
        <v>99.7</v>
      </c>
      <c r="C40" s="190">
        <v>0.1</v>
      </c>
      <c r="D40" s="190">
        <v>0.1</v>
      </c>
      <c r="E40" s="190">
        <v>0.1</v>
      </c>
      <c r="F40" s="190">
        <v>94.4</v>
      </c>
      <c r="G40" s="190">
        <v>1.8</v>
      </c>
      <c r="H40" s="190">
        <v>3</v>
      </c>
      <c r="I40" s="190">
        <v>0.7</v>
      </c>
      <c r="J40" s="190">
        <v>0</v>
      </c>
    </row>
    <row r="41" spans="1:10" s="125" customFormat="1" ht="11.25" x14ac:dyDescent="0.2">
      <c r="A41" s="186">
        <v>94</v>
      </c>
      <c r="B41" s="190">
        <v>99.7</v>
      </c>
      <c r="C41" s="190">
        <v>0.1</v>
      </c>
      <c r="D41" s="190">
        <v>0.1</v>
      </c>
      <c r="E41" s="190">
        <v>0.1</v>
      </c>
      <c r="F41" s="190">
        <v>94.4</v>
      </c>
      <c r="G41" s="190">
        <v>2.4</v>
      </c>
      <c r="H41" s="190">
        <v>2.5</v>
      </c>
      <c r="I41" s="190">
        <v>0.7</v>
      </c>
      <c r="J41" s="190">
        <v>0.1</v>
      </c>
    </row>
    <row r="42" spans="1:10" s="125" customFormat="1" ht="11.25" x14ac:dyDescent="0.2">
      <c r="A42" s="186">
        <v>95</v>
      </c>
      <c r="B42" s="190">
        <v>99.5</v>
      </c>
      <c r="C42" s="190">
        <v>0.2</v>
      </c>
      <c r="D42" s="190">
        <v>0.1</v>
      </c>
      <c r="E42" s="190">
        <v>0.2</v>
      </c>
      <c r="F42" s="190">
        <v>93.3</v>
      </c>
      <c r="G42" s="190">
        <v>3</v>
      </c>
      <c r="H42" s="190">
        <v>2.8</v>
      </c>
      <c r="I42" s="190">
        <v>0.9</v>
      </c>
      <c r="J42" s="190">
        <v>0.1</v>
      </c>
    </row>
    <row r="43" spans="1:10" s="125" customFormat="1" ht="11.25" x14ac:dyDescent="0.2">
      <c r="A43" s="186">
        <v>971</v>
      </c>
      <c r="B43" s="190">
        <v>99.4</v>
      </c>
      <c r="C43" s="190">
        <v>0.3</v>
      </c>
      <c r="D43" s="190">
        <v>0.1</v>
      </c>
      <c r="E43" s="190">
        <v>0.1</v>
      </c>
      <c r="F43" s="190">
        <v>96.7</v>
      </c>
      <c r="G43" s="190">
        <v>2.2000000000000002</v>
      </c>
      <c r="H43" s="190">
        <v>0.9</v>
      </c>
      <c r="I43" s="190">
        <v>0.2</v>
      </c>
      <c r="J43" s="190">
        <v>0</v>
      </c>
    </row>
    <row r="44" spans="1:10" s="125" customFormat="1" ht="11.25" x14ac:dyDescent="0.2">
      <c r="A44" s="186">
        <v>974</v>
      </c>
      <c r="B44" s="190">
        <v>99.5</v>
      </c>
      <c r="C44" s="190">
        <v>0.1</v>
      </c>
      <c r="D44" s="190">
        <v>0.1</v>
      </c>
      <c r="E44" s="190">
        <v>0.3</v>
      </c>
      <c r="F44" s="190">
        <v>90.9</v>
      </c>
      <c r="G44" s="190">
        <v>3.8</v>
      </c>
      <c r="H44" s="190">
        <v>4.4000000000000004</v>
      </c>
      <c r="I44" s="190">
        <v>0.8</v>
      </c>
      <c r="J44" s="190">
        <v>0.1</v>
      </c>
    </row>
    <row r="45" spans="1:10" s="125" customFormat="1" ht="11.25" x14ac:dyDescent="0.2">
      <c r="A45" s="266"/>
      <c r="B45" s="423" t="s">
        <v>410</v>
      </c>
      <c r="C45" s="423"/>
      <c r="D45" s="423"/>
      <c r="E45" s="423"/>
      <c r="F45" s="423"/>
      <c r="G45" s="423"/>
      <c r="H45" s="423"/>
      <c r="I45" s="423"/>
      <c r="J45" s="423"/>
    </row>
  </sheetData>
  <mergeCells count="4">
    <mergeCell ref="B45:J45"/>
    <mergeCell ref="A1:A3"/>
    <mergeCell ref="B1:E2"/>
    <mergeCell ref="F1:J2"/>
  </mergeCells>
  <phoneticPr fontId="11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workbookViewId="0"/>
  </sheetViews>
  <sheetFormatPr baseColWidth="10" defaultRowHeight="15" x14ac:dyDescent="0.25"/>
  <cols>
    <col min="1" max="1" width="13.7109375" style="125" customWidth="1"/>
    <col min="2" max="2" width="11.42578125" style="125"/>
    <col min="3" max="3" width="14.140625" style="125" customWidth="1"/>
    <col min="4" max="5" width="11.42578125" style="125"/>
    <col min="6" max="6" width="12.7109375" style="125" customWidth="1"/>
    <col min="7" max="9" width="11.42578125" style="125"/>
    <col min="10" max="42" width="11.42578125" style="282"/>
  </cols>
  <sheetData>
    <row r="1" spans="1:9" x14ac:dyDescent="0.25">
      <c r="A1" s="416" t="s">
        <v>390</v>
      </c>
      <c r="B1" s="420" t="s">
        <v>953</v>
      </c>
      <c r="C1" s="422" t="s">
        <v>467</v>
      </c>
      <c r="D1" s="422"/>
      <c r="E1" s="422"/>
      <c r="F1" s="420" t="s">
        <v>468</v>
      </c>
      <c r="G1" s="422" t="s">
        <v>469</v>
      </c>
      <c r="H1" s="422"/>
      <c r="I1" s="422"/>
    </row>
    <row r="2" spans="1:9" x14ac:dyDescent="0.25">
      <c r="A2" s="416"/>
      <c r="B2" s="420"/>
      <c r="C2" s="422"/>
      <c r="D2" s="422"/>
      <c r="E2" s="422"/>
      <c r="F2" s="420"/>
      <c r="G2" s="422"/>
      <c r="H2" s="422"/>
      <c r="I2" s="422"/>
    </row>
    <row r="3" spans="1:9" ht="30" customHeight="1" x14ac:dyDescent="0.25">
      <c r="A3" s="413"/>
      <c r="B3" s="420"/>
      <c r="C3" s="192" t="s">
        <v>276</v>
      </c>
      <c r="D3" s="192" t="s">
        <v>477</v>
      </c>
      <c r="E3" s="192" t="s">
        <v>15</v>
      </c>
      <c r="F3" s="420"/>
      <c r="G3" s="192" t="s">
        <v>478</v>
      </c>
      <c r="H3" s="192" t="s">
        <v>479</v>
      </c>
      <c r="I3" s="192" t="s">
        <v>480</v>
      </c>
    </row>
    <row r="4" spans="1:9" ht="11.25" customHeight="1" x14ac:dyDescent="0.25">
      <c r="A4" s="187" t="s">
        <v>409</v>
      </c>
      <c r="B4" s="188">
        <v>9.6999999999999993</v>
      </c>
      <c r="C4" s="188">
        <v>1</v>
      </c>
      <c r="D4" s="188">
        <v>1.5</v>
      </c>
      <c r="E4" s="188">
        <v>3.1</v>
      </c>
      <c r="F4" s="188">
        <v>8.6999999999999993</v>
      </c>
      <c r="G4" s="188">
        <v>3.2</v>
      </c>
      <c r="H4" s="188">
        <v>1.1000000000000001</v>
      </c>
      <c r="I4" s="188">
        <v>0.8</v>
      </c>
    </row>
    <row r="5" spans="1:9" ht="11.25" customHeight="1" x14ac:dyDescent="0.25">
      <c r="A5" s="189" t="s">
        <v>799</v>
      </c>
      <c r="B5" s="190">
        <v>9.1</v>
      </c>
      <c r="C5" s="190">
        <v>0.5</v>
      </c>
      <c r="D5" s="190">
        <v>1.2</v>
      </c>
      <c r="E5" s="190">
        <v>3.3</v>
      </c>
      <c r="F5" s="190">
        <v>9</v>
      </c>
      <c r="G5" s="190">
        <v>3.5</v>
      </c>
      <c r="H5" s="190">
        <v>1</v>
      </c>
      <c r="I5" s="190">
        <v>0.7</v>
      </c>
    </row>
    <row r="6" spans="1:9" ht="11.25" customHeight="1" x14ac:dyDescent="0.25">
      <c r="A6" s="189" t="s">
        <v>810</v>
      </c>
      <c r="B6" s="190">
        <v>13.7</v>
      </c>
      <c r="C6" s="190">
        <v>1.4</v>
      </c>
      <c r="D6" s="190">
        <v>2.2000000000000002</v>
      </c>
      <c r="E6" s="190">
        <v>2.9</v>
      </c>
      <c r="F6" s="190">
        <v>10.6</v>
      </c>
      <c r="G6" s="190">
        <v>4.4000000000000004</v>
      </c>
      <c r="H6" s="190">
        <v>1.8</v>
      </c>
      <c r="I6" s="190">
        <v>0.7</v>
      </c>
    </row>
    <row r="7" spans="1:9" ht="11.25" customHeight="1" x14ac:dyDescent="0.25">
      <c r="A7" s="189" t="s">
        <v>801</v>
      </c>
      <c r="B7" s="190">
        <v>7.4</v>
      </c>
      <c r="C7" s="190">
        <v>0.5</v>
      </c>
      <c r="D7" s="190">
        <v>0.8</v>
      </c>
      <c r="E7" s="190">
        <v>1.2</v>
      </c>
      <c r="F7" s="190">
        <v>7.4</v>
      </c>
      <c r="G7" s="190">
        <v>0.5</v>
      </c>
      <c r="H7" s="190">
        <v>1</v>
      </c>
      <c r="I7" s="190">
        <v>2.5</v>
      </c>
    </row>
    <row r="8" spans="1:9" ht="11.25" customHeight="1" x14ac:dyDescent="0.25">
      <c r="A8" s="189" t="s">
        <v>717</v>
      </c>
      <c r="B8" s="190"/>
      <c r="C8" s="190"/>
      <c r="D8" s="190"/>
      <c r="E8" s="190"/>
      <c r="F8" s="190">
        <v>10.7</v>
      </c>
      <c r="G8" s="190">
        <v>4.7</v>
      </c>
      <c r="H8" s="190">
        <v>1.8</v>
      </c>
      <c r="I8" s="190">
        <v>1.2</v>
      </c>
    </row>
    <row r="9" spans="1:9" ht="11.25" customHeight="1" x14ac:dyDescent="0.25">
      <c r="A9" s="189" t="s">
        <v>785</v>
      </c>
      <c r="B9" s="190">
        <v>7.8</v>
      </c>
      <c r="C9" s="190">
        <v>0.7</v>
      </c>
      <c r="D9" s="190">
        <v>1.2</v>
      </c>
      <c r="E9" s="190">
        <v>1.2</v>
      </c>
      <c r="F9" s="190">
        <v>7.4</v>
      </c>
      <c r="G9" s="190">
        <v>2.2000000000000002</v>
      </c>
      <c r="H9" s="190">
        <v>1.2</v>
      </c>
      <c r="I9" s="190">
        <v>1.8</v>
      </c>
    </row>
    <row r="10" spans="1:9" ht="11.25" customHeight="1" x14ac:dyDescent="0.25">
      <c r="A10" s="186">
        <v>10</v>
      </c>
      <c r="B10" s="190">
        <v>8.1999999999999993</v>
      </c>
      <c r="C10" s="190">
        <v>0.9</v>
      </c>
      <c r="D10" s="190">
        <v>1.2</v>
      </c>
      <c r="E10" s="190">
        <v>1.3</v>
      </c>
      <c r="F10" s="190">
        <v>11.2</v>
      </c>
      <c r="G10" s="190">
        <v>4.7</v>
      </c>
      <c r="H10" s="190">
        <v>1.4</v>
      </c>
      <c r="I10" s="190">
        <v>0.6</v>
      </c>
    </row>
    <row r="11" spans="1:9" ht="11.25" customHeight="1" x14ac:dyDescent="0.25">
      <c r="A11" s="186">
        <v>11</v>
      </c>
      <c r="B11" s="190">
        <v>12.6</v>
      </c>
      <c r="C11" s="190">
        <v>0.6</v>
      </c>
      <c r="D11" s="190">
        <v>2.1</v>
      </c>
      <c r="E11" s="190">
        <v>4.5999999999999996</v>
      </c>
      <c r="F11" s="190">
        <v>12</v>
      </c>
      <c r="G11" s="190">
        <v>6</v>
      </c>
      <c r="H11" s="190">
        <v>1.5</v>
      </c>
      <c r="I11" s="190">
        <v>0.6</v>
      </c>
    </row>
    <row r="12" spans="1:9" ht="11.25" customHeight="1" x14ac:dyDescent="0.25">
      <c r="A12" s="186">
        <v>12</v>
      </c>
      <c r="B12" s="190">
        <v>5.0999999999999996</v>
      </c>
      <c r="C12" s="190">
        <v>0.4</v>
      </c>
      <c r="D12" s="190">
        <v>0.8</v>
      </c>
      <c r="E12" s="190">
        <v>1.4</v>
      </c>
      <c r="F12" s="190">
        <v>6.8</v>
      </c>
      <c r="G12" s="190">
        <v>3.1</v>
      </c>
      <c r="H12" s="190">
        <v>0.9</v>
      </c>
      <c r="I12" s="190">
        <v>0.5</v>
      </c>
    </row>
    <row r="13" spans="1:9" ht="11.25" customHeight="1" x14ac:dyDescent="0.25">
      <c r="A13" s="186">
        <v>13</v>
      </c>
      <c r="B13" s="190">
        <v>6.6</v>
      </c>
      <c r="C13" s="190">
        <v>0.6</v>
      </c>
      <c r="D13" s="190">
        <v>1.3</v>
      </c>
      <c r="E13" s="190">
        <v>2.2999999999999998</v>
      </c>
      <c r="F13" s="190">
        <v>4.3</v>
      </c>
      <c r="G13" s="190">
        <v>1.7</v>
      </c>
      <c r="H13" s="190">
        <v>0.7</v>
      </c>
      <c r="I13" s="190">
        <v>0.5</v>
      </c>
    </row>
    <row r="14" spans="1:9" ht="11.25" customHeight="1" x14ac:dyDescent="0.25">
      <c r="A14" s="186">
        <v>14</v>
      </c>
      <c r="B14" s="190">
        <v>7.4</v>
      </c>
      <c r="C14" s="190">
        <v>0.6</v>
      </c>
      <c r="D14" s="190">
        <v>0.9</v>
      </c>
      <c r="E14" s="190">
        <v>2.8</v>
      </c>
      <c r="F14" s="190">
        <v>4.5999999999999996</v>
      </c>
      <c r="G14" s="190">
        <v>2.1</v>
      </c>
      <c r="H14" s="190">
        <v>0.3</v>
      </c>
      <c r="I14" s="190">
        <v>0.3</v>
      </c>
    </row>
    <row r="15" spans="1:9" ht="11.25" customHeight="1" x14ac:dyDescent="0.25">
      <c r="A15" s="186">
        <v>15</v>
      </c>
      <c r="B15" s="190">
        <v>8.4</v>
      </c>
      <c r="C15" s="190">
        <v>0.5</v>
      </c>
      <c r="D15" s="190">
        <v>0</v>
      </c>
      <c r="E15" s="190">
        <v>2.5</v>
      </c>
      <c r="F15" s="190">
        <v>7.3</v>
      </c>
      <c r="G15" s="190">
        <v>3.3</v>
      </c>
      <c r="H15" s="190">
        <v>1.2</v>
      </c>
      <c r="I15" s="190">
        <v>0.4</v>
      </c>
    </row>
    <row r="16" spans="1:9" ht="11.25" customHeight="1" x14ac:dyDescent="0.25">
      <c r="A16" s="186">
        <v>16</v>
      </c>
      <c r="B16" s="190">
        <v>15.2</v>
      </c>
      <c r="C16" s="190">
        <v>0</v>
      </c>
      <c r="D16" s="190">
        <v>1.7</v>
      </c>
      <c r="E16" s="190">
        <v>3.5</v>
      </c>
      <c r="F16" s="190">
        <v>9.5</v>
      </c>
      <c r="G16" s="190">
        <v>3.6</v>
      </c>
      <c r="H16" s="190">
        <v>1</v>
      </c>
      <c r="I16" s="190">
        <v>0.5</v>
      </c>
    </row>
    <row r="17" spans="1:9" ht="11.25" customHeight="1" x14ac:dyDescent="0.25">
      <c r="A17" s="186">
        <v>17</v>
      </c>
      <c r="B17" s="190">
        <v>6.6</v>
      </c>
      <c r="C17" s="190">
        <v>0.7</v>
      </c>
      <c r="D17" s="190">
        <v>1.4</v>
      </c>
      <c r="E17" s="190">
        <v>2.1</v>
      </c>
      <c r="F17" s="190">
        <v>6.3</v>
      </c>
      <c r="G17" s="190">
        <v>2.8</v>
      </c>
      <c r="H17" s="190">
        <v>1.1000000000000001</v>
      </c>
      <c r="I17" s="190">
        <v>0.5</v>
      </c>
    </row>
    <row r="18" spans="1:9" ht="11.25" customHeight="1" x14ac:dyDescent="0.25">
      <c r="A18" s="186">
        <v>19</v>
      </c>
      <c r="B18" s="190">
        <v>16.2</v>
      </c>
      <c r="C18" s="190">
        <v>0.7</v>
      </c>
      <c r="D18" s="190">
        <v>3.3</v>
      </c>
      <c r="E18" s="190">
        <v>7</v>
      </c>
      <c r="F18" s="190">
        <v>15</v>
      </c>
      <c r="G18" s="190">
        <v>5.9</v>
      </c>
      <c r="H18" s="190">
        <v>3.6</v>
      </c>
      <c r="I18" s="190">
        <v>0.9</v>
      </c>
    </row>
    <row r="19" spans="1:9" ht="11.25" customHeight="1" x14ac:dyDescent="0.25">
      <c r="A19" s="186">
        <v>21</v>
      </c>
      <c r="B19" s="190">
        <v>10.9</v>
      </c>
      <c r="C19" s="190">
        <v>0.7</v>
      </c>
      <c r="D19" s="190">
        <v>1.4</v>
      </c>
      <c r="E19" s="190">
        <v>4.9000000000000004</v>
      </c>
      <c r="F19" s="190">
        <v>12.3</v>
      </c>
      <c r="G19" s="190">
        <v>4.5</v>
      </c>
      <c r="H19" s="190">
        <v>1.5</v>
      </c>
      <c r="I19" s="190">
        <v>0.7</v>
      </c>
    </row>
    <row r="20" spans="1:9" ht="11.25" customHeight="1" x14ac:dyDescent="0.25">
      <c r="A20" s="186">
        <v>22</v>
      </c>
      <c r="B20" s="190">
        <v>22.9</v>
      </c>
      <c r="C20" s="190">
        <v>1.2</v>
      </c>
      <c r="D20" s="190">
        <v>0.7</v>
      </c>
      <c r="E20" s="190">
        <v>1.5</v>
      </c>
      <c r="F20" s="190">
        <v>9.1999999999999993</v>
      </c>
      <c r="G20" s="190">
        <v>2.6</v>
      </c>
      <c r="H20" s="190">
        <v>1</v>
      </c>
      <c r="I20" s="190">
        <v>0.5</v>
      </c>
    </row>
    <row r="21" spans="1:9" ht="11.25" customHeight="1" x14ac:dyDescent="0.25">
      <c r="A21" s="186">
        <v>24</v>
      </c>
      <c r="B21" s="190">
        <v>9.9</v>
      </c>
      <c r="C21" s="190">
        <v>0.2</v>
      </c>
      <c r="D21" s="190">
        <v>1.3</v>
      </c>
      <c r="E21" s="190">
        <v>3</v>
      </c>
      <c r="F21" s="190">
        <v>4.7</v>
      </c>
      <c r="G21" s="190">
        <v>1.7</v>
      </c>
      <c r="H21" s="190">
        <v>0.9</v>
      </c>
      <c r="I21" s="190">
        <v>0.4</v>
      </c>
    </row>
    <row r="22" spans="1:9" ht="11.25" customHeight="1" x14ac:dyDescent="0.25">
      <c r="A22" s="186">
        <v>25</v>
      </c>
      <c r="B22" s="190">
        <v>14.7</v>
      </c>
      <c r="C22" s="190">
        <v>1.4</v>
      </c>
      <c r="D22" s="190">
        <v>2.1</v>
      </c>
      <c r="E22" s="190">
        <v>2.5</v>
      </c>
      <c r="F22" s="190">
        <v>11</v>
      </c>
      <c r="G22" s="190">
        <v>3.9</v>
      </c>
      <c r="H22" s="190">
        <v>1.2</v>
      </c>
      <c r="I22" s="190">
        <v>0.6</v>
      </c>
    </row>
    <row r="23" spans="1:9" ht="11.25" customHeight="1" x14ac:dyDescent="0.25">
      <c r="A23" s="186">
        <v>26</v>
      </c>
      <c r="B23" s="190">
        <v>10.4</v>
      </c>
      <c r="C23" s="190">
        <v>1</v>
      </c>
      <c r="D23" s="190">
        <v>1.6</v>
      </c>
      <c r="E23" s="190">
        <v>3.2</v>
      </c>
      <c r="F23" s="190">
        <v>8.1</v>
      </c>
      <c r="G23" s="190">
        <v>3.3</v>
      </c>
      <c r="H23" s="190">
        <v>1.4</v>
      </c>
      <c r="I23" s="190">
        <v>0.9</v>
      </c>
    </row>
    <row r="24" spans="1:9" ht="11.25" customHeight="1" x14ac:dyDescent="0.25">
      <c r="A24" s="186">
        <v>27</v>
      </c>
      <c r="B24" s="190">
        <v>10</v>
      </c>
      <c r="C24" s="190">
        <v>1.2</v>
      </c>
      <c r="D24" s="190">
        <v>1.6</v>
      </c>
      <c r="E24" s="190">
        <v>4.5999999999999996</v>
      </c>
      <c r="F24" s="190">
        <v>7.4</v>
      </c>
      <c r="G24" s="190">
        <v>2.7</v>
      </c>
      <c r="H24" s="190">
        <v>0.9</v>
      </c>
      <c r="I24" s="190">
        <v>1.1000000000000001</v>
      </c>
    </row>
    <row r="25" spans="1:9" ht="11.25" customHeight="1" x14ac:dyDescent="0.25">
      <c r="A25" s="186">
        <v>28</v>
      </c>
      <c r="B25" s="190">
        <v>8.6</v>
      </c>
      <c r="C25" s="190">
        <v>0.3</v>
      </c>
      <c r="D25" s="190">
        <v>1.1000000000000001</v>
      </c>
      <c r="E25" s="190">
        <v>3.2</v>
      </c>
      <c r="F25" s="190">
        <v>6.4</v>
      </c>
      <c r="G25" s="190">
        <v>2.7</v>
      </c>
      <c r="H25" s="190">
        <v>0.6</v>
      </c>
      <c r="I25" s="190">
        <v>0.5</v>
      </c>
    </row>
    <row r="26" spans="1:9" ht="11.25" customHeight="1" x14ac:dyDescent="0.25">
      <c r="A26" s="186" t="s">
        <v>832</v>
      </c>
      <c r="B26" s="190"/>
      <c r="C26" s="190"/>
      <c r="D26" s="190"/>
      <c r="E26" s="190"/>
      <c r="F26" s="190">
        <v>12.6</v>
      </c>
      <c r="G26" s="190">
        <v>4.7</v>
      </c>
      <c r="H26" s="190">
        <v>1.3</v>
      </c>
      <c r="I26" s="190">
        <v>1.4</v>
      </c>
    </row>
    <row r="27" spans="1:9" ht="11.25" customHeight="1" x14ac:dyDescent="0.25">
      <c r="A27" s="186" t="s">
        <v>834</v>
      </c>
      <c r="B27" s="190">
        <v>10.4</v>
      </c>
      <c r="C27" s="190">
        <v>0.8</v>
      </c>
      <c r="D27" s="190">
        <v>2</v>
      </c>
      <c r="E27" s="190">
        <v>1.8</v>
      </c>
      <c r="F27" s="190">
        <v>10.6</v>
      </c>
      <c r="G27" s="190">
        <v>3.4</v>
      </c>
      <c r="H27" s="190">
        <v>1.4</v>
      </c>
      <c r="I27" s="190">
        <v>0.6</v>
      </c>
    </row>
    <row r="28" spans="1:9" ht="11.25" customHeight="1" x14ac:dyDescent="0.25">
      <c r="A28" s="186">
        <v>32</v>
      </c>
      <c r="B28" s="190">
        <v>3.1</v>
      </c>
      <c r="C28" s="190">
        <v>0.6</v>
      </c>
      <c r="D28" s="190">
        <v>0.7</v>
      </c>
      <c r="E28" s="190">
        <v>1.3</v>
      </c>
      <c r="F28" s="190">
        <v>3.6</v>
      </c>
      <c r="G28" s="190">
        <v>0.9</v>
      </c>
      <c r="H28" s="190">
        <v>0.9</v>
      </c>
      <c r="I28" s="190">
        <v>0.4</v>
      </c>
    </row>
    <row r="29" spans="1:9" ht="11.25" customHeight="1" x14ac:dyDescent="0.25">
      <c r="A29" s="186">
        <v>33</v>
      </c>
      <c r="B29" s="190"/>
      <c r="C29" s="190"/>
      <c r="D29" s="190"/>
      <c r="E29" s="190"/>
      <c r="F29" s="190">
        <v>9.3000000000000007</v>
      </c>
      <c r="G29" s="190">
        <v>3</v>
      </c>
      <c r="H29" s="190">
        <v>1.6</v>
      </c>
      <c r="I29" s="190">
        <v>0.7</v>
      </c>
    </row>
    <row r="30" spans="1:9" ht="11.25" customHeight="1" x14ac:dyDescent="0.25">
      <c r="A30" s="186">
        <v>34</v>
      </c>
      <c r="B30" s="190">
        <v>7.8</v>
      </c>
      <c r="C30" s="190">
        <v>0.5</v>
      </c>
      <c r="D30" s="190">
        <v>1.1000000000000001</v>
      </c>
      <c r="E30" s="190">
        <v>3.1</v>
      </c>
      <c r="F30" s="190">
        <v>4.5999999999999996</v>
      </c>
      <c r="G30" s="190">
        <v>1.7</v>
      </c>
      <c r="H30" s="190">
        <v>0.5</v>
      </c>
      <c r="I30" s="190">
        <v>0.9</v>
      </c>
    </row>
    <row r="31" spans="1:9" ht="11.25" customHeight="1" x14ac:dyDescent="0.25">
      <c r="A31" s="186">
        <v>35</v>
      </c>
      <c r="B31" s="190">
        <v>12.1</v>
      </c>
      <c r="C31" s="190">
        <v>1.8</v>
      </c>
      <c r="D31" s="190">
        <v>1.2</v>
      </c>
      <c r="E31" s="190">
        <v>3.1</v>
      </c>
      <c r="F31" s="190">
        <v>9.8000000000000007</v>
      </c>
      <c r="G31" s="190">
        <v>3.3</v>
      </c>
      <c r="H31" s="190">
        <v>1.2</v>
      </c>
      <c r="I31" s="190">
        <v>1.2</v>
      </c>
    </row>
    <row r="32" spans="1:9" ht="11.25" customHeight="1" x14ac:dyDescent="0.25">
      <c r="A32" s="186">
        <v>36</v>
      </c>
      <c r="B32" s="190">
        <v>9</v>
      </c>
      <c r="C32" s="190">
        <v>0.7</v>
      </c>
      <c r="D32" s="190">
        <v>1.6</v>
      </c>
      <c r="E32" s="190">
        <v>2</v>
      </c>
      <c r="F32" s="190">
        <v>6.4</v>
      </c>
      <c r="G32" s="190">
        <v>2.7</v>
      </c>
      <c r="H32" s="190">
        <v>1.1000000000000001</v>
      </c>
      <c r="I32" s="190">
        <v>0.8</v>
      </c>
    </row>
    <row r="33" spans="1:10" ht="11.25" customHeight="1" x14ac:dyDescent="0.25">
      <c r="A33" s="186">
        <v>37</v>
      </c>
      <c r="B33" s="190">
        <v>10.199999999999999</v>
      </c>
      <c r="C33" s="190">
        <v>0.8</v>
      </c>
      <c r="D33" s="190">
        <v>1</v>
      </c>
      <c r="E33" s="190">
        <v>2.7</v>
      </c>
      <c r="F33" s="190">
        <v>6.7</v>
      </c>
      <c r="G33" s="190">
        <v>2.5</v>
      </c>
      <c r="H33" s="190">
        <v>0.8</v>
      </c>
      <c r="I33" s="190">
        <v>0.4</v>
      </c>
    </row>
    <row r="34" spans="1:10" ht="11.25" customHeight="1" x14ac:dyDescent="0.25">
      <c r="A34" s="186">
        <v>38</v>
      </c>
      <c r="B34" s="190">
        <v>8</v>
      </c>
      <c r="C34" s="190">
        <v>0.5</v>
      </c>
      <c r="D34" s="190">
        <v>1</v>
      </c>
      <c r="E34" s="190">
        <v>3</v>
      </c>
      <c r="F34" s="190">
        <v>5.5</v>
      </c>
      <c r="G34" s="190">
        <v>1.5</v>
      </c>
      <c r="H34" s="190">
        <v>0.6</v>
      </c>
      <c r="I34" s="190">
        <v>0.1</v>
      </c>
    </row>
    <row r="35" spans="1:10" ht="11.25" customHeight="1" x14ac:dyDescent="0.25">
      <c r="A35" s="186">
        <v>39</v>
      </c>
      <c r="B35" s="190">
        <v>11.1</v>
      </c>
      <c r="C35" s="190">
        <v>0.9</v>
      </c>
      <c r="D35" s="190">
        <v>1.5</v>
      </c>
      <c r="E35" s="190">
        <v>3.3</v>
      </c>
      <c r="F35" s="190">
        <v>9.9</v>
      </c>
      <c r="G35" s="190">
        <v>4.5999999999999996</v>
      </c>
      <c r="H35" s="190">
        <v>1.2</v>
      </c>
      <c r="I35" s="190">
        <v>0.6</v>
      </c>
    </row>
    <row r="36" spans="1:10" ht="11.25" customHeight="1" x14ac:dyDescent="0.25">
      <c r="A36" s="186">
        <v>40</v>
      </c>
      <c r="B36" s="190">
        <v>11.8</v>
      </c>
      <c r="C36" s="190">
        <v>1.2</v>
      </c>
      <c r="D36" s="190">
        <v>1.7</v>
      </c>
      <c r="E36" s="190">
        <v>2.6</v>
      </c>
      <c r="F36" s="190">
        <v>8.6999999999999993</v>
      </c>
      <c r="G36" s="190">
        <v>3.4</v>
      </c>
      <c r="H36" s="190">
        <v>1.6</v>
      </c>
      <c r="I36" s="190">
        <v>0.3</v>
      </c>
    </row>
    <row r="37" spans="1:10" ht="11.25" customHeight="1" x14ac:dyDescent="0.25">
      <c r="A37" s="186">
        <v>41</v>
      </c>
      <c r="B37" s="190">
        <v>7.7</v>
      </c>
      <c r="C37" s="190">
        <v>0.7</v>
      </c>
      <c r="D37" s="190">
        <v>0.9</v>
      </c>
      <c r="E37" s="190">
        <v>2.8</v>
      </c>
      <c r="F37" s="190">
        <v>9.6</v>
      </c>
      <c r="G37" s="190">
        <v>2.7</v>
      </c>
      <c r="H37" s="190">
        <v>1.5</v>
      </c>
      <c r="I37" s="190">
        <v>0.8</v>
      </c>
    </row>
    <row r="38" spans="1:10" ht="11.25" customHeight="1" x14ac:dyDescent="0.25">
      <c r="A38" s="186">
        <v>42</v>
      </c>
      <c r="B38" s="190">
        <v>9.4</v>
      </c>
      <c r="C38" s="190">
        <v>0.3</v>
      </c>
      <c r="D38" s="190">
        <v>2.4</v>
      </c>
      <c r="E38" s="190">
        <v>2.8</v>
      </c>
      <c r="F38" s="190">
        <v>13.4</v>
      </c>
      <c r="G38" s="190">
        <v>5</v>
      </c>
      <c r="H38" s="190">
        <v>1.7</v>
      </c>
      <c r="I38" s="190">
        <v>0.9</v>
      </c>
    </row>
    <row r="39" spans="1:10" ht="11.25" customHeight="1" x14ac:dyDescent="0.25">
      <c r="A39" s="186">
        <v>43</v>
      </c>
      <c r="B39" s="190">
        <v>13.4</v>
      </c>
      <c r="C39" s="190">
        <v>1.3</v>
      </c>
      <c r="D39" s="190">
        <v>1.8</v>
      </c>
      <c r="E39" s="190">
        <v>2.7</v>
      </c>
      <c r="F39" s="190">
        <v>9.1999999999999993</v>
      </c>
      <c r="G39" s="190">
        <v>4.8</v>
      </c>
      <c r="H39" s="190">
        <v>1.6</v>
      </c>
      <c r="I39" s="190">
        <v>0.8</v>
      </c>
    </row>
    <row r="40" spans="1:10" ht="11.25" customHeight="1" x14ac:dyDescent="0.25">
      <c r="A40" s="186">
        <v>45</v>
      </c>
      <c r="B40" s="190">
        <v>12.4</v>
      </c>
      <c r="C40" s="190">
        <v>0.9</v>
      </c>
      <c r="D40" s="190">
        <v>2.1</v>
      </c>
      <c r="E40" s="190">
        <v>4.0999999999999996</v>
      </c>
      <c r="F40" s="190">
        <v>10.6</v>
      </c>
      <c r="G40" s="190">
        <v>3.2</v>
      </c>
      <c r="H40" s="190">
        <v>1.7</v>
      </c>
      <c r="I40" s="190">
        <v>0.8</v>
      </c>
    </row>
    <row r="41" spans="1:10" ht="11.25" customHeight="1" x14ac:dyDescent="0.25">
      <c r="A41" s="186">
        <v>46</v>
      </c>
      <c r="B41" s="190">
        <v>10.6</v>
      </c>
      <c r="C41" s="190">
        <v>0.4</v>
      </c>
      <c r="D41" s="190">
        <v>1</v>
      </c>
      <c r="E41" s="190">
        <v>2.1</v>
      </c>
      <c r="F41" s="190">
        <v>12.4</v>
      </c>
      <c r="G41" s="190">
        <v>6.4</v>
      </c>
      <c r="H41" s="190">
        <v>1.7</v>
      </c>
      <c r="I41" s="190">
        <v>0.9</v>
      </c>
    </row>
    <row r="42" spans="1:10" ht="11.25" customHeight="1" x14ac:dyDescent="0.25">
      <c r="A42" s="186">
        <v>48</v>
      </c>
      <c r="B42" s="190">
        <v>10.3</v>
      </c>
      <c r="C42" s="190">
        <v>0.1</v>
      </c>
      <c r="D42" s="190">
        <v>0.4</v>
      </c>
      <c r="E42" s="190">
        <v>2</v>
      </c>
      <c r="F42" s="190">
        <v>10.199999999999999</v>
      </c>
      <c r="G42" s="190">
        <v>4.5999999999999996</v>
      </c>
      <c r="H42" s="190">
        <v>1.3</v>
      </c>
      <c r="I42" s="190">
        <v>1.6</v>
      </c>
    </row>
    <row r="43" spans="1:10" ht="11.25" customHeight="1" x14ac:dyDescent="0.25">
      <c r="A43" s="266"/>
      <c r="B43" s="423" t="s">
        <v>410</v>
      </c>
      <c r="C43" s="423"/>
      <c r="D43" s="423"/>
      <c r="E43" s="423"/>
      <c r="F43" s="423"/>
      <c r="G43" s="423"/>
      <c r="H43" s="423"/>
      <c r="I43" s="423"/>
      <c r="J43" s="423"/>
    </row>
  </sheetData>
  <mergeCells count="6">
    <mergeCell ref="B43:J43"/>
    <mergeCell ref="A1:A3"/>
    <mergeCell ref="B1:B3"/>
    <mergeCell ref="C1:E2"/>
    <mergeCell ref="F1:F3"/>
    <mergeCell ref="G1:I2"/>
  </mergeCells>
  <phoneticPr fontId="11" type="noConversion"/>
  <pageMargins left="0.7" right="0.7" top="0.75" bottom="0.75" header="0.3" footer="0.3"/>
  <ignoredErrors>
    <ignoredError sqref="A5:IV9" numberStoredAsText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6"/>
  <sheetViews>
    <sheetView workbookViewId="0"/>
  </sheetViews>
  <sheetFormatPr baseColWidth="10" defaultRowHeight="15" x14ac:dyDescent="0.25"/>
  <cols>
    <col min="10" max="65" width="11.42578125" style="282"/>
  </cols>
  <sheetData>
    <row r="1" spans="1:9" x14ac:dyDescent="0.25">
      <c r="A1" s="416" t="s">
        <v>390</v>
      </c>
      <c r="B1" s="420" t="s">
        <v>953</v>
      </c>
      <c r="C1" s="422" t="s">
        <v>467</v>
      </c>
      <c r="D1" s="422"/>
      <c r="E1" s="422"/>
      <c r="F1" s="420" t="s">
        <v>468</v>
      </c>
      <c r="G1" s="422" t="s">
        <v>469</v>
      </c>
      <c r="H1" s="422"/>
      <c r="I1" s="422"/>
    </row>
    <row r="2" spans="1:9" x14ac:dyDescent="0.25">
      <c r="A2" s="416"/>
      <c r="B2" s="420"/>
      <c r="C2" s="422"/>
      <c r="D2" s="422"/>
      <c r="E2" s="422"/>
      <c r="F2" s="420"/>
      <c r="G2" s="422"/>
      <c r="H2" s="422"/>
      <c r="I2" s="422"/>
    </row>
    <row r="3" spans="1:9" ht="26.25" customHeight="1" x14ac:dyDescent="0.25">
      <c r="A3" s="413"/>
      <c r="B3" s="420"/>
      <c r="C3" s="192" t="s">
        <v>276</v>
      </c>
      <c r="D3" s="192" t="s">
        <v>477</v>
      </c>
      <c r="E3" s="192" t="s">
        <v>15</v>
      </c>
      <c r="F3" s="420"/>
      <c r="G3" s="192" t="s">
        <v>478</v>
      </c>
      <c r="H3" s="192" t="s">
        <v>479</v>
      </c>
      <c r="I3" s="192" t="s">
        <v>480</v>
      </c>
    </row>
    <row r="4" spans="1:9" ht="11.25" customHeight="1" x14ac:dyDescent="0.25">
      <c r="A4" s="187" t="s">
        <v>409</v>
      </c>
      <c r="B4" s="188">
        <v>9.6999999999999993</v>
      </c>
      <c r="C4" s="188">
        <v>1</v>
      </c>
      <c r="D4" s="188">
        <v>1.5</v>
      </c>
      <c r="E4" s="188">
        <v>3.1</v>
      </c>
      <c r="F4" s="188">
        <v>8.6999999999999993</v>
      </c>
      <c r="G4" s="188">
        <v>3.2</v>
      </c>
      <c r="H4" s="188">
        <v>1.1000000000000001</v>
      </c>
      <c r="I4" s="188">
        <v>0.8</v>
      </c>
    </row>
    <row r="5" spans="1:9" ht="11.25" customHeight="1" x14ac:dyDescent="0.25">
      <c r="A5" s="186">
        <v>50</v>
      </c>
      <c r="B5" s="190">
        <v>11</v>
      </c>
      <c r="C5" s="190">
        <v>1.2</v>
      </c>
      <c r="D5" s="190">
        <v>1.2</v>
      </c>
      <c r="E5" s="190">
        <v>2.2999999999999998</v>
      </c>
      <c r="F5" s="190">
        <v>10.4</v>
      </c>
      <c r="G5" s="190">
        <v>3.7</v>
      </c>
      <c r="H5" s="190">
        <v>1.5</v>
      </c>
      <c r="I5" s="190">
        <v>2</v>
      </c>
    </row>
    <row r="6" spans="1:9" ht="11.25" customHeight="1" x14ac:dyDescent="0.25">
      <c r="A6" s="186">
        <v>51</v>
      </c>
      <c r="B6" s="190">
        <v>7.2</v>
      </c>
      <c r="C6" s="190">
        <v>0.3</v>
      </c>
      <c r="D6" s="190">
        <v>1.2</v>
      </c>
      <c r="E6" s="190">
        <v>3.2</v>
      </c>
      <c r="F6" s="190">
        <v>10</v>
      </c>
      <c r="G6" s="190">
        <v>4.5</v>
      </c>
      <c r="H6" s="190">
        <v>1</v>
      </c>
      <c r="I6" s="190">
        <v>0.7</v>
      </c>
    </row>
    <row r="7" spans="1:9" ht="11.25" customHeight="1" x14ac:dyDescent="0.25">
      <c r="A7" s="186">
        <v>52</v>
      </c>
      <c r="B7" s="190">
        <v>6.6</v>
      </c>
      <c r="C7" s="190">
        <v>1.4</v>
      </c>
      <c r="D7" s="190">
        <v>1.4</v>
      </c>
      <c r="E7" s="190">
        <v>2.1</v>
      </c>
      <c r="F7" s="190">
        <v>11.8</v>
      </c>
      <c r="G7" s="190">
        <v>4.4000000000000004</v>
      </c>
      <c r="H7" s="190">
        <v>1.5</v>
      </c>
      <c r="I7" s="190">
        <v>1.6</v>
      </c>
    </row>
    <row r="8" spans="1:9" ht="11.25" customHeight="1" x14ac:dyDescent="0.25">
      <c r="A8" s="186">
        <v>54</v>
      </c>
      <c r="B8" s="190">
        <v>12</v>
      </c>
      <c r="C8" s="190">
        <v>1</v>
      </c>
      <c r="D8" s="190">
        <v>2.2999999999999998</v>
      </c>
      <c r="E8" s="190">
        <v>3.2</v>
      </c>
      <c r="F8" s="190">
        <v>12</v>
      </c>
      <c r="G8" s="190">
        <v>3.6</v>
      </c>
      <c r="H8" s="190">
        <v>1.6</v>
      </c>
      <c r="I8" s="190">
        <v>1</v>
      </c>
    </row>
    <row r="9" spans="1:9" ht="11.25" customHeight="1" x14ac:dyDescent="0.25">
      <c r="A9" s="186">
        <v>55</v>
      </c>
      <c r="B9" s="190">
        <v>11.3</v>
      </c>
      <c r="C9" s="190">
        <v>1.4</v>
      </c>
      <c r="D9" s="190">
        <v>3.4</v>
      </c>
      <c r="E9" s="190">
        <v>4.2</v>
      </c>
      <c r="F9" s="190">
        <v>9.6</v>
      </c>
      <c r="G9" s="190">
        <v>3.5</v>
      </c>
      <c r="H9" s="190">
        <v>2</v>
      </c>
      <c r="I9" s="190">
        <v>0.9</v>
      </c>
    </row>
    <row r="10" spans="1:9" ht="11.25" customHeight="1" x14ac:dyDescent="0.25">
      <c r="A10" s="186">
        <v>56</v>
      </c>
      <c r="B10" s="190">
        <v>1.4</v>
      </c>
      <c r="C10" s="190">
        <v>0.3</v>
      </c>
      <c r="D10" s="190">
        <v>0.3</v>
      </c>
      <c r="E10" s="190">
        <v>0.4</v>
      </c>
      <c r="F10" s="190">
        <v>3.3</v>
      </c>
      <c r="G10" s="190">
        <v>1.6</v>
      </c>
      <c r="H10" s="190">
        <v>0.6</v>
      </c>
      <c r="I10" s="190">
        <v>0.5</v>
      </c>
    </row>
    <row r="11" spans="1:9" ht="11.25" customHeight="1" x14ac:dyDescent="0.25">
      <c r="A11" s="186">
        <v>57</v>
      </c>
      <c r="B11" s="190">
        <v>12</v>
      </c>
      <c r="C11" s="190">
        <v>1.1000000000000001</v>
      </c>
      <c r="D11" s="190">
        <v>2</v>
      </c>
      <c r="E11" s="190">
        <v>3.5</v>
      </c>
      <c r="F11" s="190">
        <v>15.1</v>
      </c>
      <c r="G11" s="190">
        <v>5</v>
      </c>
      <c r="H11" s="190">
        <v>2</v>
      </c>
      <c r="I11" s="190">
        <v>1.2</v>
      </c>
    </row>
    <row r="12" spans="1:9" ht="11.25" customHeight="1" x14ac:dyDescent="0.25">
      <c r="A12" s="186">
        <v>59</v>
      </c>
      <c r="B12" s="190">
        <v>8.9</v>
      </c>
      <c r="C12" s="190">
        <v>0.6</v>
      </c>
      <c r="D12" s="190">
        <v>1.5</v>
      </c>
      <c r="E12" s="190">
        <v>3.1</v>
      </c>
      <c r="F12" s="190">
        <v>9.6</v>
      </c>
      <c r="G12" s="190">
        <v>3.7</v>
      </c>
      <c r="H12" s="190">
        <v>0.9</v>
      </c>
      <c r="I12" s="190">
        <v>0.9</v>
      </c>
    </row>
    <row r="13" spans="1:9" ht="11.25" customHeight="1" x14ac:dyDescent="0.25">
      <c r="A13" s="186">
        <v>60</v>
      </c>
      <c r="B13" s="190">
        <v>7.5</v>
      </c>
      <c r="C13" s="190">
        <v>1.1000000000000001</v>
      </c>
      <c r="D13" s="190">
        <v>1.6</v>
      </c>
      <c r="E13" s="190">
        <v>2.2000000000000002</v>
      </c>
      <c r="F13" s="190">
        <v>7</v>
      </c>
      <c r="G13" s="190">
        <v>2.6</v>
      </c>
      <c r="H13" s="190">
        <v>1.2</v>
      </c>
      <c r="I13" s="190">
        <v>0.9</v>
      </c>
    </row>
    <row r="14" spans="1:9" ht="11.25" customHeight="1" x14ac:dyDescent="0.25">
      <c r="A14" s="186">
        <v>62</v>
      </c>
      <c r="B14" s="190">
        <v>8.1</v>
      </c>
      <c r="C14" s="190">
        <v>0.6</v>
      </c>
      <c r="D14" s="190">
        <v>1.7</v>
      </c>
      <c r="E14" s="190">
        <v>2.1</v>
      </c>
      <c r="F14" s="190">
        <v>12.4</v>
      </c>
      <c r="G14" s="190">
        <v>5.4</v>
      </c>
      <c r="H14" s="190">
        <v>1.2</v>
      </c>
      <c r="I14" s="190">
        <v>1</v>
      </c>
    </row>
    <row r="15" spans="1:9" ht="11.25" customHeight="1" x14ac:dyDescent="0.25">
      <c r="A15" s="186">
        <v>63</v>
      </c>
      <c r="B15" s="190"/>
      <c r="C15" s="190"/>
      <c r="D15" s="190"/>
      <c r="E15" s="190"/>
      <c r="F15" s="190">
        <v>8</v>
      </c>
      <c r="G15" s="190">
        <v>2.9</v>
      </c>
      <c r="H15" s="190">
        <v>0.8</v>
      </c>
      <c r="I15" s="190">
        <v>0.6</v>
      </c>
    </row>
    <row r="16" spans="1:9" ht="11.25" customHeight="1" x14ac:dyDescent="0.25">
      <c r="A16" s="186">
        <v>65</v>
      </c>
      <c r="B16" s="190"/>
      <c r="C16" s="190"/>
      <c r="D16" s="190"/>
      <c r="E16" s="190"/>
      <c r="F16" s="190">
        <v>6.9</v>
      </c>
      <c r="G16" s="190">
        <v>2.5</v>
      </c>
      <c r="H16" s="190">
        <v>1.1000000000000001</v>
      </c>
      <c r="I16" s="190">
        <v>0.2</v>
      </c>
    </row>
    <row r="17" spans="1:9" ht="11.25" customHeight="1" x14ac:dyDescent="0.25">
      <c r="A17" s="186">
        <v>67</v>
      </c>
      <c r="B17" s="190">
        <v>12.7</v>
      </c>
      <c r="C17" s="190">
        <v>0.9</v>
      </c>
      <c r="D17" s="190">
        <v>1.7</v>
      </c>
      <c r="E17" s="190">
        <v>3.1</v>
      </c>
      <c r="F17" s="190">
        <v>8.1999999999999993</v>
      </c>
      <c r="G17" s="190">
        <v>3.6</v>
      </c>
      <c r="H17" s="190">
        <v>1.1000000000000001</v>
      </c>
      <c r="I17" s="190">
        <v>0.3</v>
      </c>
    </row>
    <row r="18" spans="1:9" ht="11.25" customHeight="1" x14ac:dyDescent="0.25">
      <c r="A18" s="186">
        <v>68</v>
      </c>
      <c r="B18" s="190">
        <v>15</v>
      </c>
      <c r="C18" s="190">
        <v>15</v>
      </c>
      <c r="D18" s="190">
        <v>2.7</v>
      </c>
      <c r="E18" s="190">
        <v>3.7</v>
      </c>
      <c r="F18" s="190">
        <v>7.8</v>
      </c>
      <c r="G18" s="190">
        <v>2.8</v>
      </c>
      <c r="H18" s="190">
        <v>1</v>
      </c>
      <c r="I18" s="190">
        <v>0.5</v>
      </c>
    </row>
    <row r="19" spans="1:9" ht="11.25" customHeight="1" x14ac:dyDescent="0.25">
      <c r="A19" s="186">
        <v>69</v>
      </c>
      <c r="B19" s="190">
        <v>0.3</v>
      </c>
      <c r="C19" s="190">
        <v>0</v>
      </c>
      <c r="D19" s="190">
        <v>0.3</v>
      </c>
      <c r="E19" s="190">
        <v>0</v>
      </c>
      <c r="F19" s="190">
        <v>2.7</v>
      </c>
      <c r="G19" s="190">
        <v>0.9</v>
      </c>
      <c r="H19" s="190">
        <v>0</v>
      </c>
      <c r="I19" s="190">
        <v>0.2</v>
      </c>
    </row>
    <row r="20" spans="1:9" ht="11.25" customHeight="1" x14ac:dyDescent="0.25">
      <c r="A20" s="186">
        <v>70</v>
      </c>
      <c r="B20" s="190">
        <v>11.7</v>
      </c>
      <c r="C20" s="190">
        <v>0.7</v>
      </c>
      <c r="D20" s="190">
        <v>1.9</v>
      </c>
      <c r="E20" s="190">
        <v>3</v>
      </c>
      <c r="F20" s="190">
        <v>7.7</v>
      </c>
      <c r="G20" s="190">
        <v>2.2999999999999998</v>
      </c>
      <c r="H20" s="190">
        <v>1.2</v>
      </c>
      <c r="I20" s="190">
        <v>0.9</v>
      </c>
    </row>
    <row r="21" spans="1:9" ht="11.25" customHeight="1" x14ac:dyDescent="0.25">
      <c r="A21" s="186">
        <v>71</v>
      </c>
      <c r="B21" s="190">
        <v>8.3000000000000007</v>
      </c>
      <c r="C21" s="190">
        <v>0.5</v>
      </c>
      <c r="D21" s="190">
        <v>1.6</v>
      </c>
      <c r="E21" s="190">
        <v>3.3</v>
      </c>
      <c r="F21" s="190">
        <v>10.5</v>
      </c>
      <c r="G21" s="190">
        <v>4.4000000000000004</v>
      </c>
      <c r="H21" s="190">
        <v>1</v>
      </c>
      <c r="I21" s="190">
        <v>1.6</v>
      </c>
    </row>
    <row r="22" spans="1:9" ht="11.25" customHeight="1" x14ac:dyDescent="0.25">
      <c r="A22" s="186">
        <v>72</v>
      </c>
      <c r="B22" s="190">
        <v>7.7</v>
      </c>
      <c r="C22" s="190">
        <v>0.7</v>
      </c>
      <c r="D22" s="190">
        <v>1.5</v>
      </c>
      <c r="E22" s="190">
        <v>2.9</v>
      </c>
      <c r="F22" s="190">
        <v>8.9</v>
      </c>
      <c r="G22" s="190">
        <v>2</v>
      </c>
      <c r="H22" s="190">
        <v>1.4</v>
      </c>
      <c r="I22" s="190">
        <v>0.6</v>
      </c>
    </row>
    <row r="23" spans="1:9" ht="11.25" customHeight="1" x14ac:dyDescent="0.25">
      <c r="A23" s="186">
        <v>73</v>
      </c>
      <c r="B23" s="190">
        <v>9</v>
      </c>
      <c r="C23" s="190">
        <v>0.7</v>
      </c>
      <c r="D23" s="190">
        <v>0.9</v>
      </c>
      <c r="E23" s="190">
        <v>2.2999999999999998</v>
      </c>
      <c r="F23" s="190">
        <v>7.5</v>
      </c>
      <c r="G23" s="190">
        <v>2.8</v>
      </c>
      <c r="H23" s="190">
        <v>1</v>
      </c>
      <c r="I23" s="190">
        <v>0.7</v>
      </c>
    </row>
    <row r="24" spans="1:9" ht="11.25" customHeight="1" x14ac:dyDescent="0.25">
      <c r="A24" s="186">
        <v>74</v>
      </c>
      <c r="B24" s="190">
        <v>6.3</v>
      </c>
      <c r="C24" s="190">
        <v>0.5</v>
      </c>
      <c r="D24" s="190">
        <v>0.8</v>
      </c>
      <c r="E24" s="190">
        <v>1.9</v>
      </c>
      <c r="F24" s="190">
        <v>6.2</v>
      </c>
      <c r="G24" s="190">
        <v>0.4</v>
      </c>
      <c r="H24" s="190">
        <v>0.6</v>
      </c>
      <c r="I24" s="190">
        <v>2.1</v>
      </c>
    </row>
    <row r="25" spans="1:9" ht="11.25" customHeight="1" x14ac:dyDescent="0.25">
      <c r="A25" s="186">
        <v>75</v>
      </c>
      <c r="B25" s="190">
        <v>11</v>
      </c>
      <c r="C25" s="190">
        <v>1</v>
      </c>
      <c r="D25" s="190">
        <v>0.9</v>
      </c>
      <c r="E25" s="190">
        <v>3.6</v>
      </c>
      <c r="F25" s="190">
        <v>7.9</v>
      </c>
      <c r="G25" s="190">
        <v>2.7</v>
      </c>
      <c r="H25" s="190">
        <v>0.7</v>
      </c>
      <c r="I25" s="190">
        <v>0.6</v>
      </c>
    </row>
    <row r="26" spans="1:9" ht="11.25" customHeight="1" x14ac:dyDescent="0.25">
      <c r="A26" s="186">
        <v>76</v>
      </c>
      <c r="B26" s="190">
        <v>12.1</v>
      </c>
      <c r="C26" s="190">
        <v>1.2</v>
      </c>
      <c r="D26" s="190">
        <v>1.7</v>
      </c>
      <c r="E26" s="190">
        <v>2.9</v>
      </c>
      <c r="F26" s="190">
        <v>8.8000000000000007</v>
      </c>
      <c r="G26" s="190">
        <v>3.2</v>
      </c>
      <c r="H26" s="190">
        <v>1.2</v>
      </c>
      <c r="I26" s="190">
        <v>0.7</v>
      </c>
    </row>
    <row r="27" spans="1:9" ht="11.25" customHeight="1" x14ac:dyDescent="0.25">
      <c r="A27" s="186">
        <v>77</v>
      </c>
      <c r="B27" s="190">
        <v>9.1999999999999993</v>
      </c>
      <c r="C27" s="190">
        <v>0.9</v>
      </c>
      <c r="D27" s="190">
        <v>2.2000000000000002</v>
      </c>
      <c r="E27" s="190">
        <v>3.2</v>
      </c>
      <c r="F27" s="190">
        <v>9.1999999999999993</v>
      </c>
      <c r="G27" s="190">
        <v>3.8</v>
      </c>
      <c r="H27" s="190">
        <v>1.5</v>
      </c>
      <c r="I27" s="190">
        <v>0.9</v>
      </c>
    </row>
    <row r="28" spans="1:9" ht="11.25" customHeight="1" x14ac:dyDescent="0.25">
      <c r="A28" s="186">
        <v>78</v>
      </c>
      <c r="B28" s="190">
        <v>8.4</v>
      </c>
      <c r="C28" s="190">
        <v>0.9</v>
      </c>
      <c r="D28" s="190">
        <v>1.3</v>
      </c>
      <c r="E28" s="190">
        <v>3.3</v>
      </c>
      <c r="F28" s="190">
        <v>7.9</v>
      </c>
      <c r="G28" s="190">
        <v>2.9</v>
      </c>
      <c r="H28" s="190">
        <v>1.2</v>
      </c>
      <c r="I28" s="190">
        <v>1</v>
      </c>
    </row>
    <row r="29" spans="1:9" ht="11.25" customHeight="1" x14ac:dyDescent="0.25">
      <c r="A29" s="186">
        <v>80</v>
      </c>
      <c r="B29" s="190">
        <v>6.9</v>
      </c>
      <c r="C29" s="190">
        <v>0.8</v>
      </c>
      <c r="D29" s="190">
        <v>1.7</v>
      </c>
      <c r="E29" s="190">
        <v>1.9</v>
      </c>
      <c r="F29" s="190">
        <v>8.3000000000000007</v>
      </c>
      <c r="G29" s="190">
        <v>4.0999999999999996</v>
      </c>
      <c r="H29" s="190">
        <v>1.3</v>
      </c>
      <c r="I29" s="190">
        <v>0.8</v>
      </c>
    </row>
    <row r="30" spans="1:9" ht="11.25" customHeight="1" x14ac:dyDescent="0.25">
      <c r="A30" s="186">
        <v>81</v>
      </c>
      <c r="B30" s="190">
        <v>9.9</v>
      </c>
      <c r="C30" s="190">
        <v>0.4</v>
      </c>
      <c r="D30" s="190">
        <v>1.1000000000000001</v>
      </c>
      <c r="E30" s="190">
        <v>2.9</v>
      </c>
      <c r="F30" s="190">
        <v>4.9000000000000004</v>
      </c>
      <c r="G30" s="190">
        <v>1.9</v>
      </c>
      <c r="H30" s="190">
        <v>0.6</v>
      </c>
      <c r="I30" s="190">
        <v>0.1</v>
      </c>
    </row>
    <row r="31" spans="1:9" ht="11.25" customHeight="1" x14ac:dyDescent="0.25">
      <c r="A31" s="186">
        <v>82</v>
      </c>
      <c r="B31" s="190">
        <v>2.5</v>
      </c>
      <c r="C31" s="190">
        <v>0.6</v>
      </c>
      <c r="D31" s="190">
        <v>0.5</v>
      </c>
      <c r="E31" s="190">
        <v>0.9</v>
      </c>
      <c r="F31" s="190">
        <v>3.6</v>
      </c>
      <c r="G31" s="190">
        <v>1.3</v>
      </c>
      <c r="H31" s="190">
        <v>0.4</v>
      </c>
      <c r="I31" s="190">
        <v>0.2</v>
      </c>
    </row>
    <row r="32" spans="1:9" ht="11.25" customHeight="1" x14ac:dyDescent="0.25">
      <c r="A32" s="186">
        <v>83</v>
      </c>
      <c r="B32" s="190">
        <v>8</v>
      </c>
      <c r="C32" s="190">
        <v>0.5</v>
      </c>
      <c r="D32" s="190">
        <v>1</v>
      </c>
      <c r="E32" s="190">
        <v>1.3</v>
      </c>
      <c r="F32" s="190">
        <v>8.3000000000000007</v>
      </c>
      <c r="G32" s="190">
        <v>3.5</v>
      </c>
      <c r="H32" s="190">
        <v>1.5</v>
      </c>
      <c r="I32" s="190">
        <v>0.7</v>
      </c>
    </row>
    <row r="33" spans="1:10" ht="11.25" customHeight="1" x14ac:dyDescent="0.25">
      <c r="A33" s="186">
        <v>85</v>
      </c>
      <c r="B33" s="190">
        <v>6.9</v>
      </c>
      <c r="C33" s="190">
        <v>0.7</v>
      </c>
      <c r="D33" s="190">
        <v>1.3</v>
      </c>
      <c r="E33" s="190">
        <v>2.9</v>
      </c>
      <c r="F33" s="190">
        <v>7.4</v>
      </c>
      <c r="G33" s="190">
        <v>2.7</v>
      </c>
      <c r="H33" s="190">
        <v>0.9</v>
      </c>
      <c r="I33" s="190">
        <v>0.7</v>
      </c>
    </row>
    <row r="34" spans="1:10" ht="11.25" customHeight="1" x14ac:dyDescent="0.25">
      <c r="A34" s="186">
        <v>87</v>
      </c>
      <c r="B34" s="190">
        <v>12.4</v>
      </c>
      <c r="C34" s="190">
        <v>1</v>
      </c>
      <c r="D34" s="190">
        <v>2.1</v>
      </c>
      <c r="E34" s="190">
        <v>2.8</v>
      </c>
      <c r="F34" s="190">
        <v>9.1999999999999993</v>
      </c>
      <c r="G34" s="190">
        <v>2.5</v>
      </c>
      <c r="H34" s="190">
        <v>1.7</v>
      </c>
      <c r="I34" s="190">
        <v>0.5</v>
      </c>
    </row>
    <row r="35" spans="1:10" ht="11.25" customHeight="1" x14ac:dyDescent="0.25">
      <c r="A35" s="186">
        <v>88</v>
      </c>
      <c r="B35" s="190">
        <v>14.4</v>
      </c>
      <c r="C35" s="190">
        <v>0.8</v>
      </c>
      <c r="D35" s="190">
        <v>2.6</v>
      </c>
      <c r="E35" s="190">
        <v>5.4</v>
      </c>
      <c r="F35" s="190">
        <v>12.4</v>
      </c>
      <c r="G35" s="190">
        <v>4.7</v>
      </c>
      <c r="H35" s="190">
        <v>1.1000000000000001</v>
      </c>
      <c r="I35" s="190">
        <v>0.7</v>
      </c>
    </row>
    <row r="36" spans="1:10" ht="11.25" customHeight="1" x14ac:dyDescent="0.25">
      <c r="A36" s="186">
        <v>89</v>
      </c>
      <c r="B36" s="190">
        <v>8.8000000000000007</v>
      </c>
      <c r="C36" s="190">
        <v>0.6</v>
      </c>
      <c r="D36" s="190">
        <v>1.1000000000000001</v>
      </c>
      <c r="E36" s="190">
        <v>2.4</v>
      </c>
      <c r="F36" s="190">
        <v>12.5</v>
      </c>
      <c r="G36" s="190">
        <v>5.5</v>
      </c>
      <c r="H36" s="190">
        <v>1.2</v>
      </c>
      <c r="I36" s="190">
        <v>0.8</v>
      </c>
    </row>
    <row r="37" spans="1:10" ht="11.25" customHeight="1" x14ac:dyDescent="0.25">
      <c r="A37" s="186">
        <v>90</v>
      </c>
      <c r="B37" s="190">
        <v>9</v>
      </c>
      <c r="C37" s="190">
        <v>0.5</v>
      </c>
      <c r="D37" s="190">
        <v>0.7</v>
      </c>
      <c r="E37" s="190">
        <v>2.2000000000000002</v>
      </c>
      <c r="F37" s="190">
        <v>4.5</v>
      </c>
      <c r="G37" s="190">
        <v>1.5</v>
      </c>
      <c r="H37" s="190">
        <v>0.3</v>
      </c>
      <c r="I37" s="190">
        <v>0.1</v>
      </c>
    </row>
    <row r="38" spans="1:10" ht="11.25" customHeight="1" x14ac:dyDescent="0.25">
      <c r="A38" s="186">
        <v>91</v>
      </c>
      <c r="B38" s="190">
        <v>11.6</v>
      </c>
      <c r="C38" s="190">
        <v>1.1000000000000001</v>
      </c>
      <c r="D38" s="190">
        <v>2.2000000000000002</v>
      </c>
      <c r="E38" s="190">
        <v>4.2</v>
      </c>
      <c r="F38" s="190">
        <v>9.4</v>
      </c>
      <c r="G38" s="190">
        <v>3.5</v>
      </c>
      <c r="H38" s="190">
        <v>1.3</v>
      </c>
      <c r="I38" s="190">
        <v>1</v>
      </c>
    </row>
    <row r="39" spans="1:10" ht="11.25" customHeight="1" x14ac:dyDescent="0.25">
      <c r="A39" s="186">
        <v>92</v>
      </c>
      <c r="B39" s="190">
        <v>12.2</v>
      </c>
      <c r="C39" s="190">
        <v>1.2</v>
      </c>
      <c r="D39" s="190">
        <v>1.4</v>
      </c>
      <c r="E39" s="190">
        <v>4.4000000000000004</v>
      </c>
      <c r="F39" s="190">
        <v>8.6</v>
      </c>
      <c r="G39" s="190">
        <v>3.8</v>
      </c>
      <c r="H39" s="190">
        <v>1.1000000000000001</v>
      </c>
      <c r="I39" s="190">
        <v>1.1000000000000001</v>
      </c>
    </row>
    <row r="40" spans="1:10" ht="11.25" customHeight="1" x14ac:dyDescent="0.25">
      <c r="A40" s="186">
        <v>93</v>
      </c>
      <c r="B40" s="190">
        <v>13.2</v>
      </c>
      <c r="C40" s="190">
        <v>1.4</v>
      </c>
      <c r="D40" s="190">
        <v>1.8</v>
      </c>
      <c r="E40" s="190">
        <v>5.4</v>
      </c>
      <c r="F40" s="190">
        <v>9.8000000000000007</v>
      </c>
      <c r="G40" s="190">
        <v>3.4</v>
      </c>
      <c r="H40" s="190">
        <v>1.4</v>
      </c>
      <c r="I40" s="190">
        <v>1</v>
      </c>
    </row>
    <row r="41" spans="1:10" ht="11.25" customHeight="1" x14ac:dyDescent="0.25">
      <c r="A41" s="186">
        <v>94</v>
      </c>
      <c r="B41" s="190">
        <v>7.1</v>
      </c>
      <c r="C41" s="190">
        <v>0.8</v>
      </c>
      <c r="D41" s="190">
        <v>1.1000000000000001</v>
      </c>
      <c r="E41" s="190">
        <v>3.2</v>
      </c>
      <c r="F41" s="190">
        <v>7.7</v>
      </c>
      <c r="G41" s="190">
        <v>3.1</v>
      </c>
      <c r="H41" s="190">
        <v>1.3</v>
      </c>
      <c r="I41" s="190">
        <v>0.9</v>
      </c>
    </row>
    <row r="42" spans="1:10" ht="11.25" customHeight="1" x14ac:dyDescent="0.25">
      <c r="A42" s="186">
        <v>95</v>
      </c>
      <c r="B42" s="190">
        <v>12.1</v>
      </c>
      <c r="C42" s="190">
        <v>1.1000000000000001</v>
      </c>
      <c r="D42" s="190">
        <v>2.5</v>
      </c>
      <c r="E42" s="190">
        <v>4.3</v>
      </c>
      <c r="F42" s="190">
        <v>9.3000000000000007</v>
      </c>
      <c r="G42" s="190">
        <v>3.9</v>
      </c>
      <c r="H42" s="190">
        <v>1.4</v>
      </c>
      <c r="I42" s="190">
        <v>0.9</v>
      </c>
    </row>
    <row r="43" spans="1:10" ht="11.25" customHeight="1" x14ac:dyDescent="0.25">
      <c r="A43" s="186">
        <v>971</v>
      </c>
      <c r="B43" s="190">
        <v>15.3</v>
      </c>
      <c r="C43" s="190">
        <v>2.2999999999999998</v>
      </c>
      <c r="D43" s="190">
        <v>3.5</v>
      </c>
      <c r="E43" s="190">
        <v>4.2</v>
      </c>
      <c r="F43" s="190">
        <v>28.5</v>
      </c>
      <c r="G43" s="190">
        <v>9</v>
      </c>
      <c r="H43" s="190">
        <v>4.7</v>
      </c>
      <c r="I43" s="190">
        <v>1.7</v>
      </c>
    </row>
    <row r="44" spans="1:10" ht="11.25" customHeight="1" x14ac:dyDescent="0.25">
      <c r="A44" s="186">
        <v>974</v>
      </c>
      <c r="B44" s="190">
        <v>16.7</v>
      </c>
      <c r="C44" s="190">
        <v>1.3</v>
      </c>
      <c r="D44" s="190">
        <v>2.9</v>
      </c>
      <c r="E44" s="190">
        <v>5.9</v>
      </c>
      <c r="F44" s="190">
        <v>10.5</v>
      </c>
      <c r="G44" s="190">
        <v>3.3</v>
      </c>
      <c r="H44" s="190">
        <v>1.6</v>
      </c>
      <c r="I44" s="190">
        <v>0.6</v>
      </c>
    </row>
    <row r="45" spans="1:10" ht="11.25" customHeight="1" x14ac:dyDescent="0.25">
      <c r="A45" s="266"/>
      <c r="B45" s="423" t="s">
        <v>410</v>
      </c>
      <c r="C45" s="423"/>
      <c r="D45" s="423"/>
      <c r="E45" s="423"/>
      <c r="F45" s="423"/>
      <c r="G45" s="423"/>
      <c r="H45" s="423"/>
      <c r="I45" s="423"/>
      <c r="J45" s="423"/>
    </row>
    <row r="46" spans="1:10" ht="11.25" customHeight="1" x14ac:dyDescent="0.25">
      <c r="A46" s="282"/>
      <c r="B46" s="282"/>
      <c r="C46" s="282"/>
      <c r="D46" s="282"/>
      <c r="E46" s="282"/>
      <c r="F46" s="282"/>
      <c r="G46" s="282"/>
      <c r="H46" s="282"/>
      <c r="I46" s="282"/>
    </row>
    <row r="47" spans="1:10" ht="11.25" customHeight="1" x14ac:dyDescent="0.25">
      <c r="A47" s="282"/>
      <c r="B47" s="282"/>
      <c r="C47" s="282"/>
      <c r="D47" s="282"/>
      <c r="E47" s="282"/>
      <c r="F47" s="282"/>
      <c r="G47" s="282"/>
      <c r="H47" s="282"/>
      <c r="I47" s="282"/>
    </row>
    <row r="48" spans="1:10" ht="11.25" customHeight="1" x14ac:dyDescent="0.25">
      <c r="A48" s="282"/>
      <c r="B48" s="282"/>
      <c r="C48" s="282"/>
      <c r="D48" s="282"/>
      <c r="E48" s="282"/>
      <c r="F48" s="282"/>
      <c r="G48" s="282"/>
      <c r="H48" s="282"/>
      <c r="I48" s="282"/>
    </row>
    <row r="49" s="282" customFormat="1" ht="11.25" customHeight="1" x14ac:dyDescent="0.25"/>
    <row r="50" s="282" customFormat="1" ht="11.25" customHeight="1" x14ac:dyDescent="0.25"/>
    <row r="51" s="282" customFormat="1" ht="11.25" customHeight="1" x14ac:dyDescent="0.25"/>
    <row r="52" s="282" customFormat="1" ht="11.25" customHeight="1" x14ac:dyDescent="0.25"/>
    <row r="53" s="282" customFormat="1" ht="11.25" customHeight="1" x14ac:dyDescent="0.25"/>
    <row r="54" s="282" customFormat="1" ht="11.25" customHeight="1" x14ac:dyDescent="0.25"/>
    <row r="55" s="282" customFormat="1" ht="11.25" customHeight="1" x14ac:dyDescent="0.25"/>
    <row r="56" s="282" customFormat="1" ht="11.25" customHeigh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  <row r="369" s="282" customFormat="1" x14ac:dyDescent="0.25"/>
    <row r="370" s="282" customFormat="1" x14ac:dyDescent="0.25"/>
    <row r="371" s="282" customFormat="1" x14ac:dyDescent="0.25"/>
    <row r="372" s="282" customFormat="1" x14ac:dyDescent="0.25"/>
    <row r="373" s="282" customFormat="1" x14ac:dyDescent="0.25"/>
    <row r="374" s="282" customFormat="1" x14ac:dyDescent="0.25"/>
    <row r="375" s="282" customFormat="1" x14ac:dyDescent="0.25"/>
    <row r="376" s="282" customFormat="1" x14ac:dyDescent="0.25"/>
    <row r="377" s="282" customFormat="1" x14ac:dyDescent="0.25"/>
    <row r="378" s="282" customFormat="1" x14ac:dyDescent="0.25"/>
    <row r="379" s="282" customFormat="1" x14ac:dyDescent="0.25"/>
    <row r="380" s="282" customFormat="1" x14ac:dyDescent="0.25"/>
    <row r="381" s="282" customFormat="1" x14ac:dyDescent="0.25"/>
    <row r="382" s="282" customFormat="1" x14ac:dyDescent="0.25"/>
    <row r="383" s="282" customFormat="1" x14ac:dyDescent="0.25"/>
    <row r="384" s="282" customFormat="1" x14ac:dyDescent="0.25"/>
    <row r="385" s="282" customFormat="1" x14ac:dyDescent="0.25"/>
    <row r="386" s="282" customFormat="1" x14ac:dyDescent="0.25"/>
    <row r="387" s="282" customFormat="1" x14ac:dyDescent="0.25"/>
    <row r="388" s="282" customFormat="1" x14ac:dyDescent="0.25"/>
    <row r="389" s="282" customFormat="1" x14ac:dyDescent="0.25"/>
    <row r="390" s="282" customFormat="1" x14ac:dyDescent="0.25"/>
    <row r="391" s="282" customFormat="1" x14ac:dyDescent="0.25"/>
    <row r="392" s="282" customFormat="1" x14ac:dyDescent="0.25"/>
    <row r="393" s="282" customFormat="1" x14ac:dyDescent="0.25"/>
    <row r="394" s="282" customFormat="1" x14ac:dyDescent="0.25"/>
    <row r="395" s="282" customFormat="1" x14ac:dyDescent="0.25"/>
    <row r="396" s="282" customFormat="1" x14ac:dyDescent="0.25"/>
    <row r="397" s="282" customFormat="1" x14ac:dyDescent="0.25"/>
    <row r="398" s="282" customFormat="1" x14ac:dyDescent="0.25"/>
    <row r="399" s="282" customFormat="1" x14ac:dyDescent="0.25"/>
    <row r="400" s="282" customFormat="1" x14ac:dyDescent="0.25"/>
    <row r="401" s="282" customFormat="1" x14ac:dyDescent="0.25"/>
    <row r="402" s="282" customFormat="1" x14ac:dyDescent="0.25"/>
    <row r="403" s="282" customFormat="1" x14ac:dyDescent="0.25"/>
    <row r="404" s="282" customFormat="1" x14ac:dyDescent="0.25"/>
    <row r="405" s="282" customFormat="1" x14ac:dyDescent="0.25"/>
    <row r="406" s="282" customFormat="1" x14ac:dyDescent="0.25"/>
    <row r="407" s="282" customFormat="1" x14ac:dyDescent="0.25"/>
    <row r="408" s="282" customFormat="1" x14ac:dyDescent="0.25"/>
    <row r="409" s="282" customFormat="1" x14ac:dyDescent="0.25"/>
    <row r="410" s="282" customFormat="1" x14ac:dyDescent="0.25"/>
    <row r="411" s="282" customFormat="1" x14ac:dyDescent="0.25"/>
    <row r="412" s="282" customFormat="1" x14ac:dyDescent="0.25"/>
    <row r="413" s="282" customFormat="1" x14ac:dyDescent="0.25"/>
    <row r="414" s="282" customFormat="1" x14ac:dyDescent="0.25"/>
    <row r="415" s="282" customFormat="1" x14ac:dyDescent="0.25"/>
    <row r="416" s="282" customFormat="1" x14ac:dyDescent="0.25"/>
    <row r="417" s="282" customFormat="1" x14ac:dyDescent="0.25"/>
    <row r="418" s="282" customFormat="1" x14ac:dyDescent="0.25"/>
    <row r="419" s="282" customFormat="1" x14ac:dyDescent="0.25"/>
    <row r="420" s="282" customFormat="1" x14ac:dyDescent="0.25"/>
    <row r="421" s="282" customFormat="1" x14ac:dyDescent="0.25"/>
    <row r="422" s="282" customFormat="1" x14ac:dyDescent="0.25"/>
    <row r="423" s="282" customFormat="1" x14ac:dyDescent="0.25"/>
    <row r="424" s="282" customFormat="1" x14ac:dyDescent="0.25"/>
    <row r="425" s="282" customFormat="1" x14ac:dyDescent="0.25"/>
    <row r="426" s="282" customFormat="1" x14ac:dyDescent="0.25"/>
    <row r="427" s="282" customFormat="1" x14ac:dyDescent="0.25"/>
    <row r="428" s="282" customFormat="1" x14ac:dyDescent="0.25"/>
    <row r="429" s="282" customFormat="1" x14ac:dyDescent="0.25"/>
    <row r="430" s="282" customFormat="1" x14ac:dyDescent="0.25"/>
    <row r="431" s="282" customFormat="1" x14ac:dyDescent="0.25"/>
    <row r="432" s="282" customFormat="1" x14ac:dyDescent="0.25"/>
    <row r="433" s="282" customFormat="1" x14ac:dyDescent="0.25"/>
    <row r="434" s="282" customFormat="1" x14ac:dyDescent="0.25"/>
    <row r="435" s="282" customFormat="1" x14ac:dyDescent="0.25"/>
    <row r="436" s="282" customFormat="1" x14ac:dyDescent="0.25"/>
    <row r="437" s="282" customFormat="1" x14ac:dyDescent="0.25"/>
    <row r="438" s="282" customFormat="1" x14ac:dyDescent="0.25"/>
    <row r="439" s="282" customFormat="1" x14ac:dyDescent="0.25"/>
    <row r="440" s="282" customFormat="1" x14ac:dyDescent="0.25"/>
    <row r="441" s="282" customFormat="1" x14ac:dyDescent="0.25"/>
    <row r="442" s="282" customFormat="1" x14ac:dyDescent="0.25"/>
    <row r="443" s="282" customFormat="1" x14ac:dyDescent="0.25"/>
    <row r="444" s="282" customFormat="1" x14ac:dyDescent="0.25"/>
    <row r="445" s="282" customFormat="1" x14ac:dyDescent="0.25"/>
    <row r="446" s="282" customFormat="1" x14ac:dyDescent="0.25"/>
  </sheetData>
  <mergeCells count="6">
    <mergeCell ref="B45:J45"/>
    <mergeCell ref="A1:A3"/>
    <mergeCell ref="B1:B3"/>
    <mergeCell ref="C1:E2"/>
    <mergeCell ref="F1:F3"/>
    <mergeCell ref="G1:I2"/>
  </mergeCells>
  <phoneticPr fontId="11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baseColWidth="10" defaultRowHeight="11.25" x14ac:dyDescent="0.2"/>
  <cols>
    <col min="1" max="2" width="12.7109375" style="125" customWidth="1"/>
    <col min="3" max="3" width="11.42578125" style="125"/>
    <col min="4" max="4" width="13.42578125" style="125" customWidth="1"/>
    <col min="5" max="5" width="13.7109375" style="125" customWidth="1"/>
    <col min="6" max="6" width="10.7109375" style="125" customWidth="1"/>
    <col min="7" max="8" width="11.42578125" style="125"/>
    <col min="9" max="9" width="14" style="125" customWidth="1"/>
    <col min="10" max="16384" width="11.42578125" style="125"/>
  </cols>
  <sheetData>
    <row r="1" spans="1:9" ht="11.25" customHeight="1" x14ac:dyDescent="0.2">
      <c r="A1" s="416" t="s">
        <v>390</v>
      </c>
      <c r="B1" s="419" t="s">
        <v>21</v>
      </c>
      <c r="C1" s="424" t="s">
        <v>481</v>
      </c>
      <c r="D1" s="424"/>
      <c r="E1" s="424"/>
      <c r="F1" s="424"/>
      <c r="G1" s="424" t="s">
        <v>482</v>
      </c>
      <c r="H1" s="422"/>
      <c r="I1" s="422"/>
    </row>
    <row r="2" spans="1:9" ht="23.25" customHeight="1" x14ac:dyDescent="0.2">
      <c r="A2" s="416"/>
      <c r="B2" s="419"/>
      <c r="C2" s="424"/>
      <c r="D2" s="424"/>
      <c r="E2" s="424"/>
      <c r="F2" s="424"/>
      <c r="G2" s="424"/>
      <c r="H2" s="422"/>
      <c r="I2" s="422"/>
    </row>
    <row r="3" spans="1:9" ht="46.5" customHeight="1" x14ac:dyDescent="0.2">
      <c r="A3" s="413"/>
      <c r="B3" s="420"/>
      <c r="C3" s="192" t="s">
        <v>486</v>
      </c>
      <c r="D3" s="192" t="s">
        <v>487</v>
      </c>
      <c r="E3" s="192" t="s">
        <v>488</v>
      </c>
      <c r="F3" s="192" t="s">
        <v>489</v>
      </c>
      <c r="G3" s="192" t="s">
        <v>490</v>
      </c>
      <c r="H3" s="192" t="s">
        <v>491</v>
      </c>
      <c r="I3" s="192" t="s">
        <v>440</v>
      </c>
    </row>
    <row r="4" spans="1:9" x14ac:dyDescent="0.2">
      <c r="A4" s="187" t="s">
        <v>409</v>
      </c>
      <c r="B4" s="188">
        <v>0.7</v>
      </c>
      <c r="C4" s="188">
        <v>1.6</v>
      </c>
      <c r="D4" s="188">
        <v>0.8</v>
      </c>
      <c r="E4" s="188">
        <v>4.2</v>
      </c>
      <c r="F4" s="188">
        <v>93.3</v>
      </c>
      <c r="G4" s="188">
        <v>95.4</v>
      </c>
      <c r="H4" s="188">
        <v>4.2</v>
      </c>
      <c r="I4" s="188">
        <v>0.4</v>
      </c>
    </row>
    <row r="5" spans="1:9" x14ac:dyDescent="0.2">
      <c r="A5" s="189" t="s">
        <v>799</v>
      </c>
      <c r="B5" s="190">
        <v>0.8</v>
      </c>
      <c r="C5" s="190">
        <v>1.5</v>
      </c>
      <c r="D5" s="190">
        <v>0.6</v>
      </c>
      <c r="E5" s="190">
        <v>4.3</v>
      </c>
      <c r="F5" s="190">
        <v>93.6</v>
      </c>
      <c r="G5" s="190">
        <v>95.3</v>
      </c>
      <c r="H5" s="190">
        <v>4.3</v>
      </c>
      <c r="I5" s="190">
        <v>0.3</v>
      </c>
    </row>
    <row r="6" spans="1:9" x14ac:dyDescent="0.2">
      <c r="A6" s="189" t="s">
        <v>810</v>
      </c>
      <c r="B6" s="190">
        <v>0.6</v>
      </c>
      <c r="C6" s="190">
        <v>1.6</v>
      </c>
      <c r="D6" s="190">
        <v>0.7</v>
      </c>
      <c r="E6" s="190">
        <v>3.9</v>
      </c>
      <c r="F6" s="190">
        <v>93.7</v>
      </c>
      <c r="G6" s="190">
        <v>95.7</v>
      </c>
      <c r="H6" s="190">
        <v>3.9</v>
      </c>
      <c r="I6" s="190">
        <v>0.4</v>
      </c>
    </row>
    <row r="7" spans="1:9" x14ac:dyDescent="0.2">
      <c r="A7" s="189" t="s">
        <v>801</v>
      </c>
      <c r="B7" s="190">
        <v>0.5</v>
      </c>
      <c r="C7" s="190">
        <v>1.8</v>
      </c>
      <c r="D7" s="190">
        <v>0.6</v>
      </c>
      <c r="E7" s="190">
        <v>3.8</v>
      </c>
      <c r="F7" s="190">
        <v>93.9</v>
      </c>
      <c r="G7" s="190">
        <v>94.5</v>
      </c>
      <c r="H7" s="190">
        <v>5</v>
      </c>
      <c r="I7" s="190">
        <v>0.5</v>
      </c>
    </row>
    <row r="8" spans="1:9" x14ac:dyDescent="0.2">
      <c r="A8" s="189" t="s">
        <v>717</v>
      </c>
      <c r="B8" s="190"/>
      <c r="C8" s="190">
        <v>1.8</v>
      </c>
      <c r="D8" s="190">
        <v>0.7</v>
      </c>
      <c r="E8" s="190">
        <v>4.5</v>
      </c>
      <c r="F8" s="190">
        <v>93</v>
      </c>
      <c r="G8" s="190">
        <v>95.1</v>
      </c>
      <c r="H8" s="190">
        <v>4.4000000000000004</v>
      </c>
      <c r="I8" s="190">
        <v>0.5</v>
      </c>
    </row>
    <row r="9" spans="1:9" x14ac:dyDescent="0.2">
      <c r="A9" s="189" t="s">
        <v>785</v>
      </c>
      <c r="B9" s="190">
        <v>0.3</v>
      </c>
      <c r="C9" s="190">
        <v>1.1000000000000001</v>
      </c>
      <c r="D9" s="190">
        <v>0.7</v>
      </c>
      <c r="E9" s="190">
        <v>3.4</v>
      </c>
      <c r="F9" s="190">
        <v>94.8</v>
      </c>
      <c r="G9" s="190">
        <v>95.7</v>
      </c>
      <c r="H9" s="190">
        <v>4</v>
      </c>
      <c r="I9" s="190">
        <v>0.3</v>
      </c>
    </row>
    <row r="10" spans="1:9" x14ac:dyDescent="0.2">
      <c r="A10" s="186">
        <v>10</v>
      </c>
      <c r="B10" s="190">
        <v>0.5</v>
      </c>
      <c r="C10" s="190">
        <v>1.9</v>
      </c>
      <c r="D10" s="190">
        <v>0.7</v>
      </c>
      <c r="E10" s="190">
        <v>4.3</v>
      </c>
      <c r="F10" s="190">
        <v>93.1</v>
      </c>
      <c r="G10" s="190">
        <v>95.3</v>
      </c>
      <c r="H10" s="190">
        <v>4.2</v>
      </c>
      <c r="I10" s="190">
        <v>0.5</v>
      </c>
    </row>
    <row r="11" spans="1:9" x14ac:dyDescent="0.2">
      <c r="A11" s="186">
        <v>11</v>
      </c>
      <c r="B11" s="190">
        <v>1</v>
      </c>
      <c r="C11" s="190">
        <v>1.2</v>
      </c>
      <c r="D11" s="190">
        <v>0.8</v>
      </c>
      <c r="E11" s="190">
        <v>5.3</v>
      </c>
      <c r="F11" s="190">
        <v>92.7</v>
      </c>
      <c r="G11" s="190">
        <v>95.1</v>
      </c>
      <c r="H11" s="190">
        <v>4.4000000000000004</v>
      </c>
      <c r="I11" s="190">
        <v>0.5</v>
      </c>
    </row>
    <row r="12" spans="1:9" x14ac:dyDescent="0.2">
      <c r="A12" s="186">
        <v>12</v>
      </c>
      <c r="B12" s="190">
        <v>0.6</v>
      </c>
      <c r="C12" s="190">
        <v>1.2</v>
      </c>
      <c r="D12" s="190">
        <v>0.8</v>
      </c>
      <c r="E12" s="190">
        <v>4</v>
      </c>
      <c r="F12" s="190">
        <v>94</v>
      </c>
      <c r="G12" s="190">
        <v>94.1</v>
      </c>
      <c r="H12" s="190">
        <v>5.3</v>
      </c>
      <c r="I12" s="190">
        <v>0.6</v>
      </c>
    </row>
    <row r="13" spans="1:9" x14ac:dyDescent="0.2">
      <c r="A13" s="186">
        <v>13</v>
      </c>
      <c r="B13" s="190">
        <v>0.4</v>
      </c>
      <c r="C13" s="190">
        <v>1.3</v>
      </c>
      <c r="D13" s="190">
        <v>0.8</v>
      </c>
      <c r="E13" s="190">
        <v>3.8</v>
      </c>
      <c r="F13" s="190">
        <v>94.1</v>
      </c>
      <c r="G13" s="190">
        <v>95</v>
      </c>
      <c r="H13" s="190">
        <v>4.5</v>
      </c>
      <c r="I13" s="190">
        <v>0.5</v>
      </c>
    </row>
    <row r="14" spans="1:9" x14ac:dyDescent="0.2">
      <c r="A14" s="186">
        <v>14</v>
      </c>
      <c r="B14" s="190">
        <v>0.8</v>
      </c>
      <c r="C14" s="190">
        <v>1.1000000000000001</v>
      </c>
      <c r="D14" s="190">
        <v>0.6</v>
      </c>
      <c r="E14" s="190">
        <v>3.5</v>
      </c>
      <c r="F14" s="190">
        <v>94.8</v>
      </c>
      <c r="G14" s="190">
        <v>96.4</v>
      </c>
      <c r="H14" s="190">
        <v>3.3</v>
      </c>
      <c r="I14" s="190">
        <v>0.3</v>
      </c>
    </row>
    <row r="15" spans="1:9" x14ac:dyDescent="0.2">
      <c r="A15" s="186">
        <v>15</v>
      </c>
      <c r="B15" s="190">
        <v>0.6</v>
      </c>
      <c r="C15" s="190">
        <v>1.5</v>
      </c>
      <c r="D15" s="190">
        <v>0.8</v>
      </c>
      <c r="E15" s="190">
        <v>4.0999999999999996</v>
      </c>
      <c r="F15" s="190">
        <v>93.6</v>
      </c>
      <c r="G15" s="190">
        <v>94.9</v>
      </c>
      <c r="H15" s="190">
        <v>4.9000000000000004</v>
      </c>
      <c r="I15" s="190">
        <v>0.2</v>
      </c>
    </row>
    <row r="16" spans="1:9" x14ac:dyDescent="0.2">
      <c r="A16" s="186">
        <v>16</v>
      </c>
      <c r="B16" s="190">
        <v>1.1000000000000001</v>
      </c>
      <c r="C16" s="190">
        <v>1.4</v>
      </c>
      <c r="D16" s="190">
        <v>0.6</v>
      </c>
      <c r="E16" s="190">
        <v>4.5999999999999996</v>
      </c>
      <c r="F16" s="190">
        <v>93.4</v>
      </c>
      <c r="G16" s="190">
        <v>97</v>
      </c>
      <c r="H16" s="190">
        <v>2.9</v>
      </c>
      <c r="I16" s="190">
        <v>0.2</v>
      </c>
    </row>
    <row r="17" spans="1:9" x14ac:dyDescent="0.2">
      <c r="A17" s="186">
        <v>17</v>
      </c>
      <c r="B17" s="190">
        <v>0.6</v>
      </c>
      <c r="C17" s="190">
        <v>1.8</v>
      </c>
      <c r="D17" s="190">
        <v>0.7</v>
      </c>
      <c r="E17" s="190">
        <v>3.3</v>
      </c>
      <c r="F17" s="190">
        <v>94.1</v>
      </c>
      <c r="G17" s="190">
        <v>95.5</v>
      </c>
      <c r="H17" s="190">
        <v>4.0999999999999996</v>
      </c>
      <c r="I17" s="190">
        <v>0.4</v>
      </c>
    </row>
    <row r="18" spans="1:9" x14ac:dyDescent="0.2">
      <c r="A18" s="186">
        <v>19</v>
      </c>
      <c r="B18" s="190">
        <v>1.1000000000000001</v>
      </c>
      <c r="C18" s="190">
        <v>1.4</v>
      </c>
      <c r="D18" s="190">
        <v>0.6</v>
      </c>
      <c r="E18" s="190">
        <v>4.0999999999999996</v>
      </c>
      <c r="F18" s="190">
        <v>93.9</v>
      </c>
      <c r="G18" s="190">
        <v>95.3</v>
      </c>
      <c r="H18" s="190">
        <v>4.0999999999999996</v>
      </c>
      <c r="I18" s="190">
        <v>0.6</v>
      </c>
    </row>
    <row r="19" spans="1:9" x14ac:dyDescent="0.2">
      <c r="A19" s="186">
        <v>21</v>
      </c>
      <c r="B19" s="190">
        <v>0.6</v>
      </c>
      <c r="C19" s="190">
        <v>1.5</v>
      </c>
      <c r="D19" s="190">
        <v>1.1000000000000001</v>
      </c>
      <c r="E19" s="190">
        <v>4.0999999999999996</v>
      </c>
      <c r="F19" s="190">
        <v>93.4</v>
      </c>
      <c r="G19" s="190">
        <v>95.4</v>
      </c>
      <c r="H19" s="190">
        <v>4.4000000000000004</v>
      </c>
      <c r="I19" s="190">
        <v>0.2</v>
      </c>
    </row>
    <row r="20" spans="1:9" x14ac:dyDescent="0.2">
      <c r="A20" s="186">
        <v>22</v>
      </c>
      <c r="B20" s="190">
        <v>1</v>
      </c>
      <c r="C20" s="190">
        <v>1.5</v>
      </c>
      <c r="D20" s="190">
        <v>0.5</v>
      </c>
      <c r="E20" s="190">
        <v>3.5</v>
      </c>
      <c r="F20" s="190">
        <v>94.4</v>
      </c>
      <c r="G20" s="190">
        <v>95.5</v>
      </c>
      <c r="H20" s="190">
        <v>3.9</v>
      </c>
      <c r="I20" s="190">
        <v>0.5</v>
      </c>
    </row>
    <row r="21" spans="1:9" x14ac:dyDescent="0.2">
      <c r="A21" s="186">
        <v>24</v>
      </c>
      <c r="B21" s="190">
        <v>0.6</v>
      </c>
      <c r="C21" s="190">
        <v>0.9</v>
      </c>
      <c r="D21" s="190">
        <v>0.8</v>
      </c>
      <c r="E21" s="190">
        <v>4.5</v>
      </c>
      <c r="F21" s="190">
        <v>93.8</v>
      </c>
      <c r="G21" s="190">
        <v>94.5</v>
      </c>
      <c r="H21" s="190">
        <v>5</v>
      </c>
      <c r="I21" s="190">
        <v>0.5</v>
      </c>
    </row>
    <row r="22" spans="1:9" x14ac:dyDescent="0.2">
      <c r="A22" s="186">
        <v>25</v>
      </c>
      <c r="B22" s="190">
        <v>0.5</v>
      </c>
      <c r="C22" s="190">
        <v>2.5</v>
      </c>
      <c r="D22" s="190">
        <v>0.9</v>
      </c>
      <c r="E22" s="190">
        <v>5</v>
      </c>
      <c r="F22" s="190">
        <v>91.5</v>
      </c>
      <c r="G22" s="190">
        <v>94.6</v>
      </c>
      <c r="H22" s="190">
        <v>4.8</v>
      </c>
      <c r="I22" s="190">
        <v>0.6</v>
      </c>
    </row>
    <row r="23" spans="1:9" x14ac:dyDescent="0.2">
      <c r="A23" s="186">
        <v>26</v>
      </c>
      <c r="B23" s="190">
        <v>0.5</v>
      </c>
      <c r="C23" s="190">
        <v>1.7</v>
      </c>
      <c r="D23" s="190">
        <v>0.6</v>
      </c>
      <c r="E23" s="190">
        <v>4.5</v>
      </c>
      <c r="F23" s="190">
        <v>93.2</v>
      </c>
      <c r="G23" s="190">
        <v>94.2</v>
      </c>
      <c r="H23" s="190">
        <v>5.3</v>
      </c>
      <c r="I23" s="190">
        <v>0.5</v>
      </c>
    </row>
    <row r="24" spans="1:9" x14ac:dyDescent="0.2">
      <c r="A24" s="186">
        <v>27</v>
      </c>
      <c r="B24" s="190">
        <v>1</v>
      </c>
      <c r="C24" s="190">
        <v>1.8</v>
      </c>
      <c r="D24" s="190">
        <v>0.8</v>
      </c>
      <c r="E24" s="190">
        <v>3.7</v>
      </c>
      <c r="F24" s="190">
        <v>93.6</v>
      </c>
      <c r="G24" s="190">
        <v>94.9</v>
      </c>
      <c r="H24" s="190">
        <v>4.7</v>
      </c>
      <c r="I24" s="190">
        <v>0.4</v>
      </c>
    </row>
    <row r="25" spans="1:9" x14ac:dyDescent="0.2">
      <c r="A25" s="186">
        <v>28</v>
      </c>
      <c r="B25" s="190">
        <v>0.6</v>
      </c>
      <c r="C25" s="190">
        <v>1.2</v>
      </c>
      <c r="D25" s="190">
        <v>0.7</v>
      </c>
      <c r="E25" s="190">
        <v>3.7</v>
      </c>
      <c r="F25" s="190">
        <v>94.3</v>
      </c>
      <c r="G25" s="190">
        <v>95.8</v>
      </c>
      <c r="H25" s="190">
        <v>3.9</v>
      </c>
      <c r="I25" s="190">
        <v>0.3</v>
      </c>
    </row>
    <row r="26" spans="1:9" x14ac:dyDescent="0.2">
      <c r="A26" s="186" t="s">
        <v>832</v>
      </c>
      <c r="B26" s="190"/>
      <c r="C26" s="190">
        <v>1.6</v>
      </c>
      <c r="D26" s="190">
        <v>0.7</v>
      </c>
      <c r="E26" s="190">
        <v>5.4</v>
      </c>
      <c r="F26" s="190">
        <v>92.3</v>
      </c>
      <c r="G26" s="190">
        <v>95.2</v>
      </c>
      <c r="H26" s="190">
        <v>4.4000000000000004</v>
      </c>
      <c r="I26" s="190">
        <v>0.4</v>
      </c>
    </row>
    <row r="27" spans="1:9" x14ac:dyDescent="0.2">
      <c r="A27" s="186" t="s">
        <v>834</v>
      </c>
      <c r="B27" s="190">
        <v>0.8</v>
      </c>
      <c r="C27" s="190">
        <v>1.9</v>
      </c>
      <c r="D27" s="190">
        <v>0.5</v>
      </c>
      <c r="E27" s="190">
        <v>2.8</v>
      </c>
      <c r="F27" s="190">
        <v>94.8</v>
      </c>
      <c r="G27" s="190">
        <v>94.9</v>
      </c>
      <c r="H27" s="190">
        <v>4.8</v>
      </c>
      <c r="I27" s="190">
        <v>0.3</v>
      </c>
    </row>
    <row r="28" spans="1:9" x14ac:dyDescent="0.2">
      <c r="A28" s="186">
        <v>32</v>
      </c>
      <c r="B28" s="190">
        <v>1.3</v>
      </c>
      <c r="C28" s="190">
        <v>1.1000000000000001</v>
      </c>
      <c r="D28" s="190">
        <v>1</v>
      </c>
      <c r="E28" s="190">
        <v>4.2</v>
      </c>
      <c r="F28" s="190">
        <v>93.7</v>
      </c>
      <c r="G28" s="190">
        <v>99.8</v>
      </c>
      <c r="H28" s="190">
        <v>0</v>
      </c>
      <c r="I28" s="190">
        <v>0.2</v>
      </c>
    </row>
    <row r="29" spans="1:9" x14ac:dyDescent="0.2">
      <c r="A29" s="186">
        <v>33</v>
      </c>
      <c r="B29" s="190"/>
      <c r="C29" s="190">
        <v>2</v>
      </c>
      <c r="D29" s="190">
        <v>0.9</v>
      </c>
      <c r="E29" s="190">
        <v>4.5</v>
      </c>
      <c r="F29" s="190">
        <v>92.6</v>
      </c>
      <c r="G29" s="190">
        <v>94.6</v>
      </c>
      <c r="H29" s="190">
        <v>4.8</v>
      </c>
      <c r="I29" s="190">
        <v>0.6</v>
      </c>
    </row>
    <row r="30" spans="1:9" x14ac:dyDescent="0.2">
      <c r="A30" s="186">
        <v>34</v>
      </c>
      <c r="B30" s="190">
        <v>0.5</v>
      </c>
      <c r="C30" s="190">
        <v>1.5</v>
      </c>
      <c r="D30" s="190">
        <v>0.9</v>
      </c>
      <c r="E30" s="190">
        <v>4</v>
      </c>
      <c r="F30" s="190">
        <v>93.6</v>
      </c>
      <c r="G30" s="190">
        <v>94.7</v>
      </c>
      <c r="H30" s="190">
        <v>4.7</v>
      </c>
      <c r="I30" s="190">
        <v>0.6</v>
      </c>
    </row>
    <row r="31" spans="1:9" x14ac:dyDescent="0.2">
      <c r="A31" s="186">
        <v>35</v>
      </c>
      <c r="B31" s="190">
        <v>0.5</v>
      </c>
      <c r="C31" s="190">
        <v>1.2</v>
      </c>
      <c r="D31" s="190">
        <v>0.7</v>
      </c>
      <c r="E31" s="190">
        <v>4.2</v>
      </c>
      <c r="F31" s="190">
        <v>94</v>
      </c>
      <c r="G31" s="190">
        <v>94.8</v>
      </c>
      <c r="H31" s="190">
        <v>4.0999999999999996</v>
      </c>
      <c r="I31" s="190">
        <v>1.1000000000000001</v>
      </c>
    </row>
    <row r="32" spans="1:9" x14ac:dyDescent="0.2">
      <c r="A32" s="186">
        <v>36</v>
      </c>
      <c r="B32" s="190">
        <v>0.6</v>
      </c>
      <c r="C32" s="190">
        <v>0.9</v>
      </c>
      <c r="D32" s="190">
        <v>0.6</v>
      </c>
      <c r="E32" s="190">
        <v>3.9</v>
      </c>
      <c r="F32" s="190">
        <v>94.5</v>
      </c>
      <c r="G32" s="190">
        <v>96</v>
      </c>
      <c r="H32" s="190">
        <v>3.8</v>
      </c>
      <c r="I32" s="190">
        <v>0.2</v>
      </c>
    </row>
    <row r="33" spans="1:9" x14ac:dyDescent="0.2">
      <c r="A33" s="186">
        <v>37</v>
      </c>
      <c r="B33" s="190">
        <v>0.3</v>
      </c>
      <c r="C33" s="190">
        <v>1.4</v>
      </c>
      <c r="D33" s="190">
        <v>0.7</v>
      </c>
      <c r="E33" s="190">
        <v>3.3</v>
      </c>
      <c r="F33" s="190">
        <v>94.6</v>
      </c>
      <c r="G33" s="190">
        <v>95.5</v>
      </c>
      <c r="H33" s="190">
        <v>4</v>
      </c>
      <c r="I33" s="190">
        <v>0.5</v>
      </c>
    </row>
    <row r="34" spans="1:9" x14ac:dyDescent="0.2">
      <c r="A34" s="186">
        <v>38</v>
      </c>
      <c r="B34" s="190">
        <v>0.3</v>
      </c>
      <c r="C34" s="190">
        <v>0.9</v>
      </c>
      <c r="D34" s="190">
        <v>0.7</v>
      </c>
      <c r="E34" s="190">
        <v>3.9</v>
      </c>
      <c r="F34" s="190">
        <v>94.6</v>
      </c>
      <c r="G34" s="190">
        <v>95.5</v>
      </c>
      <c r="H34" s="190">
        <v>4.0999999999999996</v>
      </c>
      <c r="I34" s="190">
        <v>0.4</v>
      </c>
    </row>
    <row r="35" spans="1:9" x14ac:dyDescent="0.2">
      <c r="A35" s="186">
        <v>39</v>
      </c>
      <c r="B35" s="190">
        <v>0.7</v>
      </c>
      <c r="C35" s="190">
        <v>1.7</v>
      </c>
      <c r="D35" s="190">
        <v>0.6</v>
      </c>
      <c r="E35" s="190">
        <v>4.5</v>
      </c>
      <c r="F35" s="190">
        <v>93.2</v>
      </c>
      <c r="G35" s="190">
        <v>95.9</v>
      </c>
      <c r="H35" s="190">
        <v>3.9</v>
      </c>
      <c r="I35" s="190">
        <v>0.2</v>
      </c>
    </row>
    <row r="36" spans="1:9" x14ac:dyDescent="0.2">
      <c r="A36" s="186">
        <v>40</v>
      </c>
      <c r="B36" s="190">
        <v>0.8</v>
      </c>
      <c r="C36" s="190">
        <v>1.5</v>
      </c>
      <c r="D36" s="190">
        <v>0.6</v>
      </c>
      <c r="E36" s="190">
        <v>4.3</v>
      </c>
      <c r="F36" s="190">
        <v>93.6</v>
      </c>
      <c r="G36" s="190">
        <v>95.7</v>
      </c>
      <c r="H36" s="190">
        <v>4</v>
      </c>
      <c r="I36" s="190">
        <v>0.3</v>
      </c>
    </row>
    <row r="37" spans="1:9" x14ac:dyDescent="0.2">
      <c r="A37" s="186">
        <v>41</v>
      </c>
      <c r="B37" s="190">
        <v>1.4</v>
      </c>
      <c r="C37" s="190">
        <v>1.3</v>
      </c>
      <c r="D37" s="190">
        <v>0.4</v>
      </c>
      <c r="E37" s="190">
        <v>3.7</v>
      </c>
      <c r="F37" s="190">
        <v>94.5</v>
      </c>
      <c r="G37" s="190">
        <v>95.6</v>
      </c>
      <c r="H37" s="190">
        <v>4</v>
      </c>
      <c r="I37" s="190">
        <v>0.4</v>
      </c>
    </row>
    <row r="38" spans="1:9" x14ac:dyDescent="0.2">
      <c r="A38" s="186">
        <v>42</v>
      </c>
      <c r="B38" s="190">
        <v>0.8</v>
      </c>
      <c r="C38" s="190">
        <v>1.8</v>
      </c>
      <c r="D38" s="190">
        <v>1</v>
      </c>
      <c r="E38" s="190">
        <v>5</v>
      </c>
      <c r="F38" s="190">
        <v>92.2</v>
      </c>
      <c r="G38" s="190">
        <v>95</v>
      </c>
      <c r="H38" s="190">
        <v>4.7</v>
      </c>
      <c r="I38" s="190">
        <v>0.4</v>
      </c>
    </row>
    <row r="39" spans="1:9" x14ac:dyDescent="0.2">
      <c r="A39" s="186">
        <v>43</v>
      </c>
      <c r="B39" s="190">
        <v>0.9</v>
      </c>
      <c r="C39" s="190">
        <v>1.3</v>
      </c>
      <c r="D39" s="190">
        <v>0.9</v>
      </c>
      <c r="E39" s="190">
        <v>3.8</v>
      </c>
      <c r="F39" s="190">
        <v>94</v>
      </c>
      <c r="G39" s="190">
        <v>95.2</v>
      </c>
      <c r="H39" s="190">
        <v>4.4000000000000004</v>
      </c>
      <c r="I39" s="190">
        <v>0.4</v>
      </c>
    </row>
    <row r="40" spans="1:9" x14ac:dyDescent="0.2">
      <c r="A40" s="186">
        <v>45</v>
      </c>
      <c r="B40" s="190">
        <v>0.5</v>
      </c>
      <c r="C40" s="190">
        <v>1.7</v>
      </c>
      <c r="D40" s="190">
        <v>0.8</v>
      </c>
      <c r="E40" s="190">
        <v>4</v>
      </c>
      <c r="F40" s="190">
        <v>93.6</v>
      </c>
      <c r="G40" s="190">
        <v>95</v>
      </c>
      <c r="H40" s="190">
        <v>4.5999999999999996</v>
      </c>
      <c r="I40" s="190">
        <v>0.4</v>
      </c>
    </row>
    <row r="41" spans="1:9" x14ac:dyDescent="0.2">
      <c r="A41" s="186">
        <v>46</v>
      </c>
      <c r="B41" s="190">
        <v>1.5</v>
      </c>
      <c r="C41" s="190">
        <v>1.1000000000000001</v>
      </c>
      <c r="D41" s="190">
        <v>0.6</v>
      </c>
      <c r="E41" s="190">
        <v>4.2</v>
      </c>
      <c r="F41" s="190">
        <v>94.1</v>
      </c>
      <c r="G41" s="190">
        <v>98.7</v>
      </c>
      <c r="H41" s="190">
        <v>1.2</v>
      </c>
      <c r="I41" s="190">
        <v>0.1</v>
      </c>
    </row>
    <row r="42" spans="1:9" x14ac:dyDescent="0.2">
      <c r="A42" s="186">
        <v>48</v>
      </c>
      <c r="B42" s="190">
        <v>1.1000000000000001</v>
      </c>
      <c r="C42" s="190">
        <v>1.2</v>
      </c>
      <c r="D42" s="190">
        <v>0.8</v>
      </c>
      <c r="E42" s="190">
        <v>3.2</v>
      </c>
      <c r="F42" s="190">
        <v>94.8</v>
      </c>
      <c r="G42" s="190">
        <v>95.3</v>
      </c>
      <c r="H42" s="190">
        <v>4.3</v>
      </c>
      <c r="I42" s="190">
        <v>0.4</v>
      </c>
    </row>
    <row r="43" spans="1:9" x14ac:dyDescent="0.2">
      <c r="A43" s="266"/>
      <c r="B43" s="423" t="s">
        <v>410</v>
      </c>
      <c r="C43" s="423"/>
      <c r="D43" s="423"/>
      <c r="E43" s="423"/>
      <c r="F43" s="423"/>
      <c r="G43" s="423"/>
      <c r="H43" s="423"/>
      <c r="I43" s="423"/>
    </row>
  </sheetData>
  <mergeCells count="5">
    <mergeCell ref="B43:I43"/>
    <mergeCell ref="A1:A3"/>
    <mergeCell ref="B1:B3"/>
    <mergeCell ref="C1:F2"/>
    <mergeCell ref="G1:I2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A9" numberStoredAsText="1"/>
  </ignoredError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/>
  </sheetViews>
  <sheetFormatPr baseColWidth="10" defaultRowHeight="15" x14ac:dyDescent="0.25"/>
  <sheetData>
    <row r="1" spans="1:9" s="125" customFormat="1" ht="11.25" customHeight="1" x14ac:dyDescent="0.2">
      <c r="A1" s="416" t="s">
        <v>390</v>
      </c>
      <c r="B1" s="419" t="s">
        <v>21</v>
      </c>
      <c r="C1" s="424" t="s">
        <v>481</v>
      </c>
      <c r="D1" s="424"/>
      <c r="E1" s="424"/>
      <c r="F1" s="424"/>
      <c r="G1" s="424" t="s">
        <v>482</v>
      </c>
      <c r="H1" s="422"/>
      <c r="I1" s="422"/>
    </row>
    <row r="2" spans="1:9" s="125" customFormat="1" ht="23.25" customHeight="1" x14ac:dyDescent="0.2">
      <c r="A2" s="416"/>
      <c r="B2" s="419"/>
      <c r="C2" s="424"/>
      <c r="D2" s="424"/>
      <c r="E2" s="424"/>
      <c r="F2" s="424"/>
      <c r="G2" s="424"/>
      <c r="H2" s="422"/>
      <c r="I2" s="422"/>
    </row>
    <row r="3" spans="1:9" s="125" customFormat="1" ht="46.5" customHeight="1" x14ac:dyDescent="0.2">
      <c r="A3" s="413"/>
      <c r="B3" s="420"/>
      <c r="C3" s="192" t="s">
        <v>486</v>
      </c>
      <c r="D3" s="192" t="s">
        <v>487</v>
      </c>
      <c r="E3" s="192" t="s">
        <v>488</v>
      </c>
      <c r="F3" s="192" t="s">
        <v>489</v>
      </c>
      <c r="G3" s="192" t="s">
        <v>490</v>
      </c>
      <c r="H3" s="192" t="s">
        <v>491</v>
      </c>
      <c r="I3" s="192" t="s">
        <v>440</v>
      </c>
    </row>
    <row r="4" spans="1:9" s="125" customFormat="1" ht="22.5" x14ac:dyDescent="0.2">
      <c r="A4" s="187" t="s">
        <v>409</v>
      </c>
      <c r="B4" s="188">
        <v>0.7</v>
      </c>
      <c r="C4" s="188">
        <v>1.6</v>
      </c>
      <c r="D4" s="188">
        <v>0.8</v>
      </c>
      <c r="E4" s="188">
        <v>4.2</v>
      </c>
      <c r="F4" s="188">
        <v>93.3</v>
      </c>
      <c r="G4" s="188">
        <v>95.4</v>
      </c>
      <c r="H4" s="188">
        <v>4.2</v>
      </c>
      <c r="I4" s="188">
        <v>0.4</v>
      </c>
    </row>
    <row r="5" spans="1:9" s="125" customFormat="1" ht="11.25" x14ac:dyDescent="0.2">
      <c r="A5" s="186">
        <v>50</v>
      </c>
      <c r="B5" s="190">
        <v>0.4</v>
      </c>
      <c r="C5" s="190">
        <v>1.3</v>
      </c>
      <c r="D5" s="190">
        <v>0.7</v>
      </c>
      <c r="E5" s="190">
        <v>3.5</v>
      </c>
      <c r="F5" s="190">
        <v>94.5</v>
      </c>
      <c r="G5" s="190">
        <v>95.6</v>
      </c>
      <c r="H5" s="190">
        <v>4</v>
      </c>
      <c r="I5" s="190">
        <v>0.5</v>
      </c>
    </row>
    <row r="6" spans="1:9" s="125" customFormat="1" ht="11.25" x14ac:dyDescent="0.2">
      <c r="A6" s="186">
        <v>51</v>
      </c>
      <c r="B6" s="190">
        <v>0.5</v>
      </c>
      <c r="C6" s="190">
        <v>1.7</v>
      </c>
      <c r="D6" s="190">
        <v>1</v>
      </c>
      <c r="E6" s="190">
        <v>4.2</v>
      </c>
      <c r="F6" s="190">
        <v>93.1</v>
      </c>
      <c r="G6" s="190">
        <v>94.7</v>
      </c>
      <c r="H6" s="190">
        <v>4.8</v>
      </c>
      <c r="I6" s="190">
        <v>0.5</v>
      </c>
    </row>
    <row r="7" spans="1:9" s="125" customFormat="1" ht="11.25" x14ac:dyDescent="0.2">
      <c r="A7" s="186">
        <v>52</v>
      </c>
      <c r="B7" s="190">
        <v>1.3</v>
      </c>
      <c r="C7" s="190">
        <v>2.9</v>
      </c>
      <c r="D7" s="190">
        <v>1.1000000000000001</v>
      </c>
      <c r="E7" s="190">
        <v>4</v>
      </c>
      <c r="F7" s="190">
        <v>92</v>
      </c>
      <c r="G7" s="190">
        <v>95.8</v>
      </c>
      <c r="H7" s="190">
        <v>3.7</v>
      </c>
      <c r="I7" s="190">
        <v>0.4</v>
      </c>
    </row>
    <row r="8" spans="1:9" s="125" customFormat="1" ht="11.25" x14ac:dyDescent="0.2">
      <c r="A8" s="186">
        <v>54</v>
      </c>
      <c r="B8" s="190">
        <v>0.4</v>
      </c>
      <c r="C8" s="190">
        <v>1.6</v>
      </c>
      <c r="D8" s="190">
        <v>1</v>
      </c>
      <c r="E8" s="190">
        <v>3.9</v>
      </c>
      <c r="F8" s="190">
        <v>93.5</v>
      </c>
      <c r="G8" s="190">
        <v>94.7</v>
      </c>
      <c r="H8" s="190">
        <v>4.9000000000000004</v>
      </c>
      <c r="I8" s="190">
        <v>0.5</v>
      </c>
    </row>
    <row r="9" spans="1:9" s="125" customFormat="1" ht="11.25" x14ac:dyDescent="0.2">
      <c r="A9" s="186">
        <v>55</v>
      </c>
      <c r="B9" s="190">
        <v>2.2000000000000002</v>
      </c>
      <c r="C9" s="190">
        <v>2.2000000000000002</v>
      </c>
      <c r="D9" s="190">
        <v>0.7</v>
      </c>
      <c r="E9" s="190">
        <v>3</v>
      </c>
      <c r="F9" s="190">
        <v>94.2</v>
      </c>
      <c r="G9" s="190">
        <v>95.7</v>
      </c>
      <c r="H9" s="190">
        <v>4.2</v>
      </c>
      <c r="I9" s="190">
        <v>0.1</v>
      </c>
    </row>
    <row r="10" spans="1:9" s="125" customFormat="1" ht="11.25" x14ac:dyDescent="0.2">
      <c r="A10" s="186">
        <v>56</v>
      </c>
      <c r="B10" s="190">
        <v>0.2</v>
      </c>
      <c r="C10" s="190">
        <v>1.6</v>
      </c>
      <c r="D10" s="190">
        <v>1</v>
      </c>
      <c r="E10" s="190">
        <v>3.5</v>
      </c>
      <c r="F10" s="190">
        <v>93.9</v>
      </c>
      <c r="G10" s="190">
        <v>98.1</v>
      </c>
      <c r="H10" s="190">
        <v>1.6</v>
      </c>
      <c r="I10" s="190">
        <v>0.3</v>
      </c>
    </row>
    <row r="11" spans="1:9" s="125" customFormat="1" ht="11.25" x14ac:dyDescent="0.2">
      <c r="A11" s="186">
        <v>57</v>
      </c>
      <c r="B11" s="190">
        <v>0.8</v>
      </c>
      <c r="C11" s="190">
        <v>1.9</v>
      </c>
      <c r="D11" s="190">
        <v>1.1000000000000001</v>
      </c>
      <c r="E11" s="190">
        <v>4.2</v>
      </c>
      <c r="F11" s="190">
        <v>92.9</v>
      </c>
      <c r="G11" s="190">
        <v>94.3</v>
      </c>
      <c r="H11" s="190">
        <v>5</v>
      </c>
      <c r="I11" s="190">
        <v>0.7</v>
      </c>
    </row>
    <row r="12" spans="1:9" s="125" customFormat="1" ht="11.25" x14ac:dyDescent="0.2">
      <c r="A12" s="186">
        <v>59</v>
      </c>
      <c r="B12" s="190">
        <v>0.6</v>
      </c>
      <c r="C12" s="190">
        <v>1.7</v>
      </c>
      <c r="D12" s="190">
        <v>0.8</v>
      </c>
      <c r="E12" s="190">
        <v>4.8</v>
      </c>
      <c r="F12" s="190">
        <v>92.6</v>
      </c>
      <c r="G12" s="190">
        <v>95</v>
      </c>
      <c r="H12" s="190">
        <v>4.4000000000000004</v>
      </c>
      <c r="I12" s="190">
        <v>0.6</v>
      </c>
    </row>
    <row r="13" spans="1:9" s="125" customFormat="1" ht="11.25" x14ac:dyDescent="0.2">
      <c r="A13" s="186">
        <v>60</v>
      </c>
      <c r="B13" s="190">
        <v>0.7</v>
      </c>
      <c r="C13" s="190">
        <v>1.4</v>
      </c>
      <c r="D13" s="190">
        <v>0.8</v>
      </c>
      <c r="E13" s="190">
        <v>4.3</v>
      </c>
      <c r="F13" s="190">
        <v>93.4</v>
      </c>
      <c r="G13" s="190">
        <v>96</v>
      </c>
      <c r="H13" s="190">
        <v>3.5</v>
      </c>
      <c r="I13" s="190">
        <v>0.5</v>
      </c>
    </row>
    <row r="14" spans="1:9" s="125" customFormat="1" ht="11.25" x14ac:dyDescent="0.2">
      <c r="A14" s="186">
        <v>62</v>
      </c>
      <c r="B14" s="190">
        <v>0</v>
      </c>
      <c r="C14" s="190">
        <v>1.9</v>
      </c>
      <c r="D14" s="190">
        <v>0.9</v>
      </c>
      <c r="E14" s="190">
        <v>5.3</v>
      </c>
      <c r="F14" s="190">
        <v>92</v>
      </c>
      <c r="G14" s="190">
        <v>95.3</v>
      </c>
      <c r="H14" s="190">
        <v>4.3</v>
      </c>
      <c r="I14" s="190">
        <v>0.4</v>
      </c>
    </row>
    <row r="15" spans="1:9" s="125" customFormat="1" ht="11.25" x14ac:dyDescent="0.2">
      <c r="A15" s="186">
        <v>63</v>
      </c>
      <c r="B15" s="190"/>
      <c r="C15" s="190">
        <v>1.4</v>
      </c>
      <c r="D15" s="190">
        <v>0.8</v>
      </c>
      <c r="E15" s="190">
        <v>4.2</v>
      </c>
      <c r="F15" s="190">
        <v>93.5</v>
      </c>
      <c r="G15" s="190">
        <v>95.1</v>
      </c>
      <c r="H15" s="190">
        <v>4.5999999999999996</v>
      </c>
      <c r="I15" s="190">
        <v>0.3</v>
      </c>
    </row>
    <row r="16" spans="1:9" s="125" customFormat="1" ht="11.25" x14ac:dyDescent="0.2">
      <c r="A16" s="186">
        <v>65</v>
      </c>
      <c r="B16" s="190"/>
      <c r="C16" s="190">
        <v>1.9</v>
      </c>
      <c r="D16" s="190">
        <v>0.6</v>
      </c>
      <c r="E16" s="190">
        <v>3.9</v>
      </c>
      <c r="F16" s="190">
        <v>93.6</v>
      </c>
      <c r="G16" s="190">
        <v>94.1</v>
      </c>
      <c r="H16" s="190">
        <v>5.6</v>
      </c>
      <c r="I16" s="190">
        <v>0.3</v>
      </c>
    </row>
    <row r="17" spans="1:9" s="125" customFormat="1" ht="11.25" x14ac:dyDescent="0.2">
      <c r="A17" s="186">
        <v>67</v>
      </c>
      <c r="B17" s="190">
        <v>0.5</v>
      </c>
      <c r="C17" s="190">
        <v>1.5</v>
      </c>
      <c r="D17" s="190">
        <v>0.9</v>
      </c>
      <c r="E17" s="190">
        <v>4.3</v>
      </c>
      <c r="F17" s="190">
        <v>93.3</v>
      </c>
      <c r="G17" s="190">
        <v>96.8</v>
      </c>
      <c r="H17" s="190">
        <v>2.8</v>
      </c>
      <c r="I17" s="190">
        <v>0.4</v>
      </c>
    </row>
    <row r="18" spans="1:9" s="125" customFormat="1" ht="11.25" x14ac:dyDescent="0.2">
      <c r="A18" s="186">
        <v>68</v>
      </c>
      <c r="B18" s="190">
        <v>0.9</v>
      </c>
      <c r="C18" s="190">
        <v>1.6</v>
      </c>
      <c r="D18" s="190">
        <v>0.7</v>
      </c>
      <c r="E18" s="190">
        <v>3.8</v>
      </c>
      <c r="F18" s="190">
        <v>93.9</v>
      </c>
      <c r="G18" s="190">
        <v>96.7</v>
      </c>
      <c r="H18" s="190">
        <v>2.9</v>
      </c>
      <c r="I18" s="190">
        <v>0.4</v>
      </c>
    </row>
    <row r="19" spans="1:9" s="125" customFormat="1" ht="11.25" x14ac:dyDescent="0.2">
      <c r="A19" s="186">
        <v>69</v>
      </c>
      <c r="B19" s="190"/>
      <c r="C19" s="190">
        <v>1.5</v>
      </c>
      <c r="D19" s="190">
        <v>1</v>
      </c>
      <c r="E19" s="190">
        <v>4.7</v>
      </c>
      <c r="F19" s="190">
        <v>92.8</v>
      </c>
      <c r="G19" s="190">
        <v>95.2</v>
      </c>
      <c r="H19" s="190">
        <v>4.2</v>
      </c>
      <c r="I19" s="190">
        <v>0.6</v>
      </c>
    </row>
    <row r="20" spans="1:9" s="125" customFormat="1" ht="11.25" x14ac:dyDescent="0.2">
      <c r="A20" s="186">
        <v>70</v>
      </c>
      <c r="B20" s="190">
        <v>0.4</v>
      </c>
      <c r="C20" s="190">
        <v>1.5</v>
      </c>
      <c r="D20" s="190">
        <v>1.1000000000000001</v>
      </c>
      <c r="E20" s="190">
        <v>4.2</v>
      </c>
      <c r="F20" s="190">
        <v>93.2</v>
      </c>
      <c r="G20" s="190">
        <v>94.8</v>
      </c>
      <c r="H20" s="190">
        <v>4.7</v>
      </c>
      <c r="I20" s="190">
        <v>0.5</v>
      </c>
    </row>
    <row r="21" spans="1:9" s="125" customFormat="1" ht="11.25" x14ac:dyDescent="0.2">
      <c r="A21" s="186">
        <v>71</v>
      </c>
      <c r="B21" s="190">
        <v>1.2</v>
      </c>
      <c r="C21" s="190">
        <v>1.8</v>
      </c>
      <c r="D21" s="190">
        <v>0.3</v>
      </c>
      <c r="E21" s="190">
        <v>4.0999999999999996</v>
      </c>
      <c r="F21" s="190">
        <v>93.8</v>
      </c>
      <c r="G21" s="190">
        <v>95.7</v>
      </c>
      <c r="H21" s="190">
        <v>4</v>
      </c>
      <c r="I21" s="190">
        <v>0.3</v>
      </c>
    </row>
    <row r="22" spans="1:9" s="125" customFormat="1" ht="11.25" x14ac:dyDescent="0.2">
      <c r="A22" s="186">
        <v>72</v>
      </c>
      <c r="B22" s="190">
        <v>0.4</v>
      </c>
      <c r="C22" s="190">
        <v>1.5</v>
      </c>
      <c r="D22" s="190">
        <v>0.7</v>
      </c>
      <c r="E22" s="190">
        <v>4.5</v>
      </c>
      <c r="F22" s="190">
        <v>93.3</v>
      </c>
      <c r="G22" s="190">
        <v>95.6</v>
      </c>
      <c r="H22" s="190">
        <v>3.9</v>
      </c>
      <c r="I22" s="190">
        <v>0.5</v>
      </c>
    </row>
    <row r="23" spans="1:9" s="125" customFormat="1" ht="11.25" x14ac:dyDescent="0.2">
      <c r="A23" s="186">
        <v>73</v>
      </c>
      <c r="B23" s="190">
        <v>0.6</v>
      </c>
      <c r="C23" s="190">
        <v>1.6</v>
      </c>
      <c r="D23" s="190">
        <v>0.9</v>
      </c>
      <c r="E23" s="190">
        <v>3.8</v>
      </c>
      <c r="F23" s="190">
        <v>93.7</v>
      </c>
      <c r="G23" s="190">
        <v>95.8</v>
      </c>
      <c r="H23" s="190">
        <v>3.8</v>
      </c>
      <c r="I23" s="190">
        <v>0.4</v>
      </c>
    </row>
    <row r="24" spans="1:9" s="125" customFormat="1" ht="11.25" x14ac:dyDescent="0.2">
      <c r="A24" s="186">
        <v>74</v>
      </c>
      <c r="B24" s="190">
        <v>0.3</v>
      </c>
      <c r="C24" s="190">
        <v>0.8</v>
      </c>
      <c r="D24" s="190">
        <v>0.6</v>
      </c>
      <c r="E24" s="190">
        <v>4</v>
      </c>
      <c r="F24" s="190">
        <v>94.6</v>
      </c>
      <c r="G24" s="190">
        <v>95.8</v>
      </c>
      <c r="H24" s="190">
        <v>4</v>
      </c>
      <c r="I24" s="190">
        <v>0.2</v>
      </c>
    </row>
    <row r="25" spans="1:9" s="125" customFormat="1" ht="11.25" x14ac:dyDescent="0.2">
      <c r="A25" s="186">
        <v>75</v>
      </c>
      <c r="B25" s="190">
        <v>1.1000000000000001</v>
      </c>
      <c r="C25" s="190">
        <v>1.7</v>
      </c>
      <c r="D25" s="190">
        <v>0.8</v>
      </c>
      <c r="E25" s="190">
        <v>4.0999999999999996</v>
      </c>
      <c r="F25" s="190">
        <v>93.4</v>
      </c>
      <c r="G25" s="190">
        <v>95</v>
      </c>
      <c r="H25" s="190">
        <v>4.5999999999999996</v>
      </c>
      <c r="I25" s="190">
        <v>0.5</v>
      </c>
    </row>
    <row r="26" spans="1:9" s="125" customFormat="1" ht="11.25" x14ac:dyDescent="0.2">
      <c r="A26" s="186">
        <v>76</v>
      </c>
      <c r="B26" s="190">
        <v>0.8</v>
      </c>
      <c r="C26" s="190">
        <v>1.7</v>
      </c>
      <c r="D26" s="190">
        <v>0.8</v>
      </c>
      <c r="E26" s="190">
        <v>3.9</v>
      </c>
      <c r="F26" s="190">
        <v>93.7</v>
      </c>
      <c r="G26" s="190">
        <v>95.3</v>
      </c>
      <c r="H26" s="190">
        <v>4.2</v>
      </c>
      <c r="I26" s="190">
        <v>0.4</v>
      </c>
    </row>
    <row r="27" spans="1:9" s="125" customFormat="1" ht="11.25" x14ac:dyDescent="0.2">
      <c r="A27" s="186">
        <v>77</v>
      </c>
      <c r="B27" s="190">
        <v>0.7</v>
      </c>
      <c r="C27" s="190">
        <v>1.5</v>
      </c>
      <c r="D27" s="190">
        <v>0.7</v>
      </c>
      <c r="E27" s="190">
        <v>4.0999999999999996</v>
      </c>
      <c r="F27" s="190">
        <v>93.7</v>
      </c>
      <c r="G27" s="190">
        <v>95.2</v>
      </c>
      <c r="H27" s="190">
        <v>4.5</v>
      </c>
      <c r="I27" s="190">
        <v>0.3</v>
      </c>
    </row>
    <row r="28" spans="1:9" s="125" customFormat="1" ht="11.25" x14ac:dyDescent="0.2">
      <c r="A28" s="186">
        <v>78</v>
      </c>
      <c r="B28" s="190">
        <v>0.9</v>
      </c>
      <c r="C28" s="190">
        <v>1.9</v>
      </c>
      <c r="D28" s="190">
        <v>0.9</v>
      </c>
      <c r="E28" s="190">
        <v>3.7</v>
      </c>
      <c r="F28" s="190">
        <v>93.4</v>
      </c>
      <c r="G28" s="190">
        <v>95.3</v>
      </c>
      <c r="H28" s="190">
        <v>4.3</v>
      </c>
      <c r="I28" s="190">
        <v>0.4</v>
      </c>
    </row>
    <row r="29" spans="1:9" s="125" customFormat="1" ht="11.25" x14ac:dyDescent="0.2">
      <c r="A29" s="186">
        <v>80</v>
      </c>
      <c r="B29" s="190">
        <v>0.4</v>
      </c>
      <c r="C29" s="190">
        <v>1.2</v>
      </c>
      <c r="D29" s="190">
        <v>0.8</v>
      </c>
      <c r="E29" s="190">
        <v>3.6</v>
      </c>
      <c r="F29" s="190">
        <v>94.5</v>
      </c>
      <c r="G29" s="190">
        <v>95.5</v>
      </c>
      <c r="H29" s="190">
        <v>4.0999999999999996</v>
      </c>
      <c r="I29" s="190">
        <v>0.5</v>
      </c>
    </row>
    <row r="30" spans="1:9" s="125" customFormat="1" ht="11.25" x14ac:dyDescent="0.2">
      <c r="A30" s="186">
        <v>81</v>
      </c>
      <c r="B30" s="190">
        <v>0.5</v>
      </c>
      <c r="C30" s="190">
        <v>1.1000000000000001</v>
      </c>
      <c r="D30" s="190">
        <v>0.6</v>
      </c>
      <c r="E30" s="190">
        <v>3.9</v>
      </c>
      <c r="F30" s="190">
        <v>94.4</v>
      </c>
      <c r="G30" s="190">
        <v>95.9</v>
      </c>
      <c r="H30" s="190">
        <v>3.9</v>
      </c>
      <c r="I30" s="190">
        <v>0.2</v>
      </c>
    </row>
    <row r="31" spans="1:9" s="125" customFormat="1" ht="11.25" x14ac:dyDescent="0.2">
      <c r="A31" s="186">
        <v>82</v>
      </c>
      <c r="B31" s="190">
        <v>0.4</v>
      </c>
      <c r="C31" s="190">
        <v>1.7</v>
      </c>
      <c r="D31" s="190">
        <v>1</v>
      </c>
      <c r="E31" s="190">
        <v>3.7</v>
      </c>
      <c r="F31" s="190">
        <v>93.5</v>
      </c>
      <c r="G31" s="190">
        <v>97.3</v>
      </c>
      <c r="H31" s="190">
        <v>2.2999999999999998</v>
      </c>
      <c r="I31" s="190">
        <v>0.4</v>
      </c>
    </row>
    <row r="32" spans="1:9" s="125" customFormat="1" ht="11.25" x14ac:dyDescent="0.2">
      <c r="A32" s="186">
        <v>83</v>
      </c>
      <c r="B32" s="190">
        <v>1.1000000000000001</v>
      </c>
      <c r="C32" s="190">
        <v>1.2</v>
      </c>
      <c r="D32" s="190">
        <v>0.8</v>
      </c>
      <c r="E32" s="190">
        <v>3.7</v>
      </c>
      <c r="F32" s="190">
        <v>94.4</v>
      </c>
      <c r="G32" s="190">
        <v>95.4</v>
      </c>
      <c r="H32" s="190">
        <v>4.0999999999999996</v>
      </c>
      <c r="I32" s="190">
        <v>0.4</v>
      </c>
    </row>
    <row r="33" spans="1:9" s="125" customFormat="1" ht="11.25" x14ac:dyDescent="0.2">
      <c r="A33" s="186">
        <v>85</v>
      </c>
      <c r="B33" s="190">
        <v>0.2</v>
      </c>
      <c r="C33" s="190">
        <v>1.4</v>
      </c>
      <c r="D33" s="190">
        <v>0.7</v>
      </c>
      <c r="E33" s="190">
        <v>4.0999999999999996</v>
      </c>
      <c r="F33" s="190">
        <v>93.7</v>
      </c>
      <c r="G33" s="190">
        <v>95.3</v>
      </c>
      <c r="H33" s="190">
        <v>4.3</v>
      </c>
      <c r="I33" s="190">
        <v>0.3</v>
      </c>
    </row>
    <row r="34" spans="1:9" s="125" customFormat="1" ht="11.25" x14ac:dyDescent="0.2">
      <c r="A34" s="186">
        <v>87</v>
      </c>
      <c r="B34" s="190">
        <v>0.4</v>
      </c>
      <c r="C34" s="190">
        <v>1.5</v>
      </c>
      <c r="D34" s="190">
        <v>0.9</v>
      </c>
      <c r="E34" s="190">
        <v>3.9</v>
      </c>
      <c r="F34" s="190">
        <v>93.7</v>
      </c>
      <c r="G34" s="190">
        <v>95.8</v>
      </c>
      <c r="H34" s="190">
        <v>3.6</v>
      </c>
      <c r="I34" s="190">
        <v>0.6</v>
      </c>
    </row>
    <row r="35" spans="1:9" s="125" customFormat="1" ht="11.25" x14ac:dyDescent="0.2">
      <c r="A35" s="186">
        <v>88</v>
      </c>
      <c r="B35" s="190">
        <v>0.9</v>
      </c>
      <c r="C35" s="190">
        <v>1.6</v>
      </c>
      <c r="D35" s="190">
        <v>1</v>
      </c>
      <c r="E35" s="190">
        <v>4.3</v>
      </c>
      <c r="F35" s="190">
        <v>93.1</v>
      </c>
      <c r="G35" s="190">
        <v>94.8</v>
      </c>
      <c r="H35" s="190">
        <v>4.7</v>
      </c>
      <c r="I35" s="190">
        <v>0.5</v>
      </c>
    </row>
    <row r="36" spans="1:9" s="125" customFormat="1" ht="11.25" x14ac:dyDescent="0.2">
      <c r="A36" s="186">
        <v>89</v>
      </c>
      <c r="B36" s="190">
        <v>0.8</v>
      </c>
      <c r="C36" s="190">
        <v>1.7</v>
      </c>
      <c r="D36" s="190">
        <v>0.7</v>
      </c>
      <c r="E36" s="190">
        <v>3.4</v>
      </c>
      <c r="F36" s="190">
        <v>94.2</v>
      </c>
      <c r="G36" s="190">
        <v>94.9</v>
      </c>
      <c r="H36" s="190">
        <v>4.9000000000000004</v>
      </c>
      <c r="I36" s="190">
        <v>0.2</v>
      </c>
    </row>
    <row r="37" spans="1:9" s="125" customFormat="1" ht="11.25" x14ac:dyDescent="0.2">
      <c r="A37" s="186">
        <v>90</v>
      </c>
      <c r="B37" s="190">
        <v>0.8</v>
      </c>
      <c r="C37" s="190">
        <v>1.1000000000000001</v>
      </c>
      <c r="D37" s="190">
        <v>0.6</v>
      </c>
      <c r="E37" s="190">
        <v>4.2</v>
      </c>
      <c r="F37" s="190">
        <v>94</v>
      </c>
      <c r="G37" s="190">
        <v>97</v>
      </c>
      <c r="H37" s="190">
        <v>2.9</v>
      </c>
      <c r="I37" s="190">
        <v>0.1</v>
      </c>
    </row>
    <row r="38" spans="1:9" s="125" customFormat="1" ht="11.25" x14ac:dyDescent="0.2">
      <c r="A38" s="186">
        <v>91</v>
      </c>
      <c r="B38" s="190">
        <v>0.8</v>
      </c>
      <c r="C38" s="190">
        <v>1.6</v>
      </c>
      <c r="D38" s="190">
        <v>0.8</v>
      </c>
      <c r="E38" s="190">
        <v>4</v>
      </c>
      <c r="F38" s="190">
        <v>93.7</v>
      </c>
      <c r="G38" s="190">
        <v>95.3</v>
      </c>
      <c r="H38" s="190">
        <v>4.3</v>
      </c>
      <c r="I38" s="190">
        <v>0.4</v>
      </c>
    </row>
    <row r="39" spans="1:9" s="125" customFormat="1" ht="11.25" x14ac:dyDescent="0.2">
      <c r="A39" s="186">
        <v>92</v>
      </c>
      <c r="B39" s="190">
        <v>1.2</v>
      </c>
      <c r="C39" s="190">
        <v>1.6</v>
      </c>
      <c r="D39" s="190">
        <v>0.9</v>
      </c>
      <c r="E39" s="190">
        <v>3.8</v>
      </c>
      <c r="F39" s="190">
        <v>93.7</v>
      </c>
      <c r="G39" s="190">
        <v>95.2</v>
      </c>
      <c r="H39" s="190">
        <v>4.4000000000000004</v>
      </c>
      <c r="I39" s="190">
        <v>0.4</v>
      </c>
    </row>
    <row r="40" spans="1:9" s="125" customFormat="1" ht="11.25" x14ac:dyDescent="0.2">
      <c r="A40" s="186">
        <v>93</v>
      </c>
      <c r="B40" s="190">
        <v>0.9</v>
      </c>
      <c r="C40" s="190">
        <v>2.1</v>
      </c>
      <c r="D40" s="190">
        <v>1</v>
      </c>
      <c r="E40" s="190">
        <v>4.7</v>
      </c>
      <c r="F40" s="190">
        <v>92.1</v>
      </c>
      <c r="G40" s="190">
        <v>95.6</v>
      </c>
      <c r="H40" s="190">
        <v>4</v>
      </c>
      <c r="I40" s="190">
        <v>0.4</v>
      </c>
    </row>
    <row r="41" spans="1:9" s="125" customFormat="1" ht="11.25" x14ac:dyDescent="0.2">
      <c r="A41" s="186">
        <v>94</v>
      </c>
      <c r="B41" s="190">
        <v>0.9</v>
      </c>
      <c r="C41" s="190">
        <v>1.9</v>
      </c>
      <c r="D41" s="190">
        <v>0.9</v>
      </c>
      <c r="E41" s="190">
        <v>4.0999999999999996</v>
      </c>
      <c r="F41" s="190">
        <v>93.1</v>
      </c>
      <c r="G41" s="190">
        <v>95.1</v>
      </c>
      <c r="H41" s="190">
        <v>4.5</v>
      </c>
      <c r="I41" s="190">
        <v>0.4</v>
      </c>
    </row>
    <row r="42" spans="1:9" s="125" customFormat="1" ht="11.25" x14ac:dyDescent="0.2">
      <c r="A42" s="186">
        <v>95</v>
      </c>
      <c r="B42" s="190">
        <v>1.1000000000000001</v>
      </c>
      <c r="C42" s="190">
        <v>1.7</v>
      </c>
      <c r="D42" s="190">
        <v>0.8</v>
      </c>
      <c r="E42" s="190">
        <v>4.0999999999999996</v>
      </c>
      <c r="F42" s="190">
        <v>93.3</v>
      </c>
      <c r="G42" s="190">
        <v>95.1</v>
      </c>
      <c r="H42" s="190">
        <v>4.4000000000000004</v>
      </c>
      <c r="I42" s="190">
        <v>0.5</v>
      </c>
    </row>
    <row r="43" spans="1:9" s="125" customFormat="1" ht="11.25" x14ac:dyDescent="0.2">
      <c r="A43" s="186">
        <v>971</v>
      </c>
      <c r="B43" s="190">
        <v>0.7</v>
      </c>
      <c r="C43" s="190">
        <v>2.4</v>
      </c>
      <c r="D43" s="190">
        <v>1.1000000000000001</v>
      </c>
      <c r="E43" s="190">
        <v>6.3</v>
      </c>
      <c r="F43" s="190">
        <v>90.2</v>
      </c>
      <c r="G43" s="190">
        <v>97.2</v>
      </c>
      <c r="H43" s="190">
        <v>2.4</v>
      </c>
      <c r="I43" s="190">
        <v>0.5</v>
      </c>
    </row>
    <row r="44" spans="1:9" s="125" customFormat="1" ht="11.25" x14ac:dyDescent="0.2">
      <c r="A44" s="186">
        <v>974</v>
      </c>
      <c r="B44" s="190">
        <v>0.6</v>
      </c>
      <c r="C44" s="190">
        <v>2.2999999999999998</v>
      </c>
      <c r="D44" s="190">
        <v>1.1000000000000001</v>
      </c>
      <c r="E44" s="190">
        <v>6.1</v>
      </c>
      <c r="F44" s="190">
        <v>90.5</v>
      </c>
      <c r="G44" s="190">
        <v>95.8</v>
      </c>
      <c r="H44" s="190">
        <v>3.9</v>
      </c>
      <c r="I44" s="190">
        <v>0.4</v>
      </c>
    </row>
    <row r="45" spans="1:9" s="125" customFormat="1" ht="11.25" x14ac:dyDescent="0.2">
      <c r="A45" s="266"/>
      <c r="B45" s="423" t="s">
        <v>410</v>
      </c>
      <c r="C45" s="423"/>
      <c r="D45" s="423"/>
      <c r="E45" s="423"/>
      <c r="F45" s="423"/>
      <c r="G45" s="423"/>
      <c r="H45" s="423"/>
      <c r="I45" s="423"/>
    </row>
  </sheetData>
  <mergeCells count="5">
    <mergeCell ref="B45:I45"/>
    <mergeCell ref="A1:A3"/>
    <mergeCell ref="B1:B3"/>
    <mergeCell ref="C1:F2"/>
    <mergeCell ref="G1:I2"/>
  </mergeCells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0"/>
  <sheetViews>
    <sheetView workbookViewId="0"/>
  </sheetViews>
  <sheetFormatPr baseColWidth="10" defaultRowHeight="15" x14ac:dyDescent="0.25"/>
  <cols>
    <col min="1" max="1" width="3.7109375" customWidth="1"/>
    <col min="2" max="2" width="11.42578125" style="97"/>
  </cols>
  <sheetData>
    <row r="1" spans="2:7" s="282" customFormat="1" x14ac:dyDescent="0.25">
      <c r="B1" s="289" t="s">
        <v>188</v>
      </c>
    </row>
    <row r="2" spans="2:7" s="282" customFormat="1" x14ac:dyDescent="0.25">
      <c r="B2" s="288"/>
    </row>
    <row r="3" spans="2:7" s="97" customFormat="1" ht="33.75" x14ac:dyDescent="0.2">
      <c r="B3" s="98" t="s">
        <v>1191</v>
      </c>
      <c r="C3" s="98" t="s">
        <v>1200</v>
      </c>
      <c r="D3" s="98" t="s">
        <v>1201</v>
      </c>
      <c r="E3" s="98" t="s">
        <v>1148</v>
      </c>
      <c r="F3" s="98" t="s">
        <v>1202</v>
      </c>
      <c r="G3" s="98" t="s">
        <v>1203</v>
      </c>
    </row>
    <row r="4" spans="2:7" s="97" customFormat="1" ht="11.25" x14ac:dyDescent="0.2">
      <c r="B4" s="99">
        <v>1</v>
      </c>
      <c r="C4" s="100">
        <v>0.99734</v>
      </c>
      <c r="D4" s="100">
        <v>0.98551</v>
      </c>
      <c r="E4" s="100">
        <v>0.98551</v>
      </c>
      <c r="F4" s="100">
        <v>0.98551</v>
      </c>
      <c r="G4" s="100">
        <v>0.37735000000000002</v>
      </c>
    </row>
    <row r="5" spans="2:7" s="97" customFormat="1" ht="11.25" x14ac:dyDescent="0.2">
      <c r="B5" s="99">
        <v>3</v>
      </c>
      <c r="C5" s="100">
        <v>0.98358999999999996</v>
      </c>
      <c r="D5" s="100">
        <v>0.99116000000000004</v>
      </c>
      <c r="E5" s="100">
        <v>0.99116000000000004</v>
      </c>
      <c r="F5" s="100">
        <v>0.99116000000000004</v>
      </c>
      <c r="G5" s="100">
        <v>0.64973000000000003</v>
      </c>
    </row>
    <row r="6" spans="2:7" s="97" customFormat="1" ht="11.25" x14ac:dyDescent="0.2">
      <c r="B6" s="99">
        <v>7</v>
      </c>
      <c r="C6" s="100">
        <v>0.99839999999999995</v>
      </c>
      <c r="D6" s="100">
        <v>0.93708000000000002</v>
      </c>
      <c r="E6" s="100">
        <v>0.93708000000000002</v>
      </c>
      <c r="F6" s="100">
        <v>0.93708000000000002</v>
      </c>
      <c r="G6" s="259">
        <v>0</v>
      </c>
    </row>
    <row r="7" spans="2:7" s="97" customFormat="1" ht="11.25" x14ac:dyDescent="0.2">
      <c r="B7" s="99">
        <v>8</v>
      </c>
      <c r="C7" s="100">
        <v>2.7949999999999999E-2</v>
      </c>
      <c r="D7" s="100">
        <v>1</v>
      </c>
      <c r="E7" s="100">
        <v>0.99941999999999998</v>
      </c>
      <c r="F7" s="100">
        <v>0.99941999999999998</v>
      </c>
      <c r="G7" s="259">
        <v>0</v>
      </c>
    </row>
    <row r="8" spans="2:7" s="97" customFormat="1" ht="11.25" x14ac:dyDescent="0.2">
      <c r="B8" s="99">
        <v>9</v>
      </c>
      <c r="C8" s="100">
        <v>0.71562999999999999</v>
      </c>
      <c r="D8" s="100">
        <v>0.76719000000000004</v>
      </c>
      <c r="E8" s="100">
        <v>0.76953000000000005</v>
      </c>
      <c r="F8" s="100">
        <v>0.76953000000000005</v>
      </c>
      <c r="G8" s="259">
        <v>4.6899999999999997E-3</v>
      </c>
    </row>
    <row r="9" spans="2:7" s="97" customFormat="1" ht="11.25" x14ac:dyDescent="0.2">
      <c r="B9" s="99">
        <v>10</v>
      </c>
      <c r="C9" s="100">
        <v>0.99880000000000002</v>
      </c>
      <c r="D9" s="100">
        <v>0.98433999999999999</v>
      </c>
      <c r="E9" s="100">
        <v>0.98463999999999996</v>
      </c>
      <c r="F9" s="100">
        <v>0.98463999999999996</v>
      </c>
      <c r="G9" s="100">
        <v>0.55706</v>
      </c>
    </row>
    <row r="10" spans="2:7" s="97" customFormat="1" ht="11.25" x14ac:dyDescent="0.2">
      <c r="B10" s="99">
        <v>11</v>
      </c>
      <c r="C10" s="100">
        <v>0.99297999999999997</v>
      </c>
      <c r="D10" s="100">
        <v>0.99514000000000002</v>
      </c>
      <c r="E10" s="100">
        <v>0.99514000000000002</v>
      </c>
      <c r="F10" s="100">
        <v>0.99514000000000002</v>
      </c>
      <c r="G10" s="100">
        <v>0.73555000000000004</v>
      </c>
    </row>
    <row r="11" spans="2:7" s="97" customFormat="1" ht="11.25" x14ac:dyDescent="0.2">
      <c r="B11" s="99">
        <v>12</v>
      </c>
      <c r="C11" s="100">
        <v>0.82647999999999999</v>
      </c>
      <c r="D11" s="100">
        <v>0.96662999999999999</v>
      </c>
      <c r="E11" s="100">
        <v>0.96662999999999999</v>
      </c>
      <c r="F11" s="100">
        <v>0.96662999999999999</v>
      </c>
      <c r="G11" s="100">
        <v>0.29293999999999998</v>
      </c>
    </row>
    <row r="12" spans="2:7" s="97" customFormat="1" ht="11.25" x14ac:dyDescent="0.2">
      <c r="B12" s="99">
        <v>13</v>
      </c>
      <c r="C12" s="100">
        <v>0.88946000000000003</v>
      </c>
      <c r="D12" s="100">
        <v>0.99880000000000002</v>
      </c>
      <c r="E12" s="100">
        <v>0.99853000000000003</v>
      </c>
      <c r="F12" s="100">
        <v>0.99853000000000003</v>
      </c>
      <c r="G12" s="100">
        <v>0.55032000000000003</v>
      </c>
    </row>
    <row r="13" spans="2:7" s="97" customFormat="1" ht="11.25" x14ac:dyDescent="0.2">
      <c r="B13" s="99">
        <v>14</v>
      </c>
      <c r="C13" s="100">
        <v>0.98189000000000004</v>
      </c>
      <c r="D13" s="100">
        <v>0.94764999999999999</v>
      </c>
      <c r="E13" s="100">
        <v>0.94749000000000005</v>
      </c>
      <c r="F13" s="100">
        <v>0.94749000000000005</v>
      </c>
      <c r="G13" s="100">
        <v>0.40494000000000002</v>
      </c>
    </row>
    <row r="14" spans="2:7" s="97" customFormat="1" ht="11.25" x14ac:dyDescent="0.2">
      <c r="B14" s="99">
        <v>15</v>
      </c>
      <c r="C14" s="100">
        <v>0.93093000000000004</v>
      </c>
      <c r="D14" s="100">
        <v>0.93720999999999999</v>
      </c>
      <c r="E14" s="100">
        <v>0.93484999999999996</v>
      </c>
      <c r="F14" s="100">
        <v>0.93484999999999996</v>
      </c>
      <c r="G14" s="100">
        <v>0.48980000000000001</v>
      </c>
    </row>
    <row r="15" spans="2:7" s="97" customFormat="1" ht="11.25" x14ac:dyDescent="0.2">
      <c r="B15" s="99">
        <v>16</v>
      </c>
      <c r="C15" s="259">
        <v>0</v>
      </c>
      <c r="D15" s="100">
        <v>0.99972000000000005</v>
      </c>
      <c r="E15" s="100">
        <v>0.99972000000000005</v>
      </c>
      <c r="F15" s="100">
        <v>0.99972000000000005</v>
      </c>
      <c r="G15" s="100">
        <v>0.30543999999999999</v>
      </c>
    </row>
    <row r="16" spans="2:7" s="97" customFormat="1" ht="11.25" x14ac:dyDescent="0.2">
      <c r="B16" s="99">
        <v>17</v>
      </c>
      <c r="C16" s="100">
        <v>0.93466000000000005</v>
      </c>
      <c r="D16" s="100">
        <v>0.99695</v>
      </c>
      <c r="E16" s="100">
        <v>0.99594000000000005</v>
      </c>
      <c r="F16" s="100">
        <v>0.99594000000000005</v>
      </c>
      <c r="G16" s="100">
        <v>0.73934</v>
      </c>
    </row>
    <row r="17" spans="2:7" s="97" customFormat="1" ht="11.25" x14ac:dyDescent="0.2">
      <c r="B17" s="99">
        <v>19</v>
      </c>
      <c r="C17" s="100">
        <v>0.91108</v>
      </c>
      <c r="D17" s="100">
        <v>0.93723000000000001</v>
      </c>
      <c r="E17" s="100">
        <v>0.93389999999999995</v>
      </c>
      <c r="F17" s="100">
        <v>0.93389999999999995</v>
      </c>
      <c r="G17" s="100">
        <v>0.66571999999999998</v>
      </c>
    </row>
    <row r="18" spans="2:7" s="97" customFormat="1" ht="11.25" x14ac:dyDescent="0.2">
      <c r="B18" s="99">
        <v>21</v>
      </c>
      <c r="C18" s="100">
        <v>0.96211999999999998</v>
      </c>
      <c r="D18" s="100">
        <v>0.99897999999999998</v>
      </c>
      <c r="E18" s="100">
        <v>0.99897999999999998</v>
      </c>
      <c r="F18" s="100">
        <v>0.99897999999999998</v>
      </c>
      <c r="G18" s="100">
        <v>0.63146000000000002</v>
      </c>
    </row>
    <row r="19" spans="2:7" s="97" customFormat="1" ht="11.25" x14ac:dyDescent="0.2">
      <c r="B19" s="99">
        <v>22</v>
      </c>
      <c r="C19" s="100">
        <v>0.99890999999999996</v>
      </c>
      <c r="D19" s="100">
        <v>0.99875999999999998</v>
      </c>
      <c r="E19" s="100">
        <v>0.99875999999999998</v>
      </c>
      <c r="F19" s="100">
        <v>0.99875999999999998</v>
      </c>
      <c r="G19" s="100">
        <v>0.65888999999999998</v>
      </c>
    </row>
    <row r="20" spans="2:7" s="97" customFormat="1" ht="11.25" x14ac:dyDescent="0.2">
      <c r="B20" s="99">
        <v>24</v>
      </c>
      <c r="C20" s="100">
        <v>0.99894000000000005</v>
      </c>
      <c r="D20" s="100">
        <v>0.98519000000000001</v>
      </c>
      <c r="E20" s="100">
        <v>0.98519000000000001</v>
      </c>
      <c r="F20" s="100">
        <v>0.98519000000000001</v>
      </c>
      <c r="G20" s="100">
        <v>0.84550000000000003</v>
      </c>
    </row>
    <row r="21" spans="2:7" s="97" customFormat="1" ht="11.25" x14ac:dyDescent="0.2">
      <c r="B21" s="99">
        <v>25</v>
      </c>
      <c r="C21" s="100">
        <v>0.93033999999999994</v>
      </c>
      <c r="D21" s="100">
        <v>0.99653999999999998</v>
      </c>
      <c r="E21" s="100">
        <v>0.99653999999999998</v>
      </c>
      <c r="F21" s="100">
        <v>0.99653999999999998</v>
      </c>
      <c r="G21" s="100">
        <v>0.24407000000000001</v>
      </c>
    </row>
    <row r="22" spans="2:7" s="97" customFormat="1" ht="11.25" x14ac:dyDescent="0.2">
      <c r="B22" s="99">
        <v>26</v>
      </c>
      <c r="C22" s="100">
        <v>0.9788</v>
      </c>
      <c r="D22" s="100">
        <v>0.97862000000000005</v>
      </c>
      <c r="E22" s="100">
        <v>0.97774000000000005</v>
      </c>
      <c r="F22" s="100">
        <v>0.97774000000000005</v>
      </c>
      <c r="G22" s="100">
        <v>0.60919000000000001</v>
      </c>
    </row>
    <row r="23" spans="2:7" s="97" customFormat="1" ht="11.25" x14ac:dyDescent="0.2">
      <c r="B23" s="99">
        <v>27</v>
      </c>
      <c r="C23" s="100">
        <v>0.92078000000000004</v>
      </c>
      <c r="D23" s="100">
        <v>0.90319000000000005</v>
      </c>
      <c r="E23" s="100">
        <v>0.90319000000000005</v>
      </c>
      <c r="F23" s="100">
        <v>0.90319000000000005</v>
      </c>
      <c r="G23" s="100">
        <v>0.40471000000000001</v>
      </c>
    </row>
    <row r="24" spans="2:7" s="97" customFormat="1" ht="11.25" x14ac:dyDescent="0.2">
      <c r="B24" s="99">
        <v>28</v>
      </c>
      <c r="C24" s="100">
        <v>0.98638000000000003</v>
      </c>
      <c r="D24" s="100">
        <v>0.96887999999999996</v>
      </c>
      <c r="E24" s="100">
        <v>0.96887999999999996</v>
      </c>
      <c r="F24" s="100">
        <v>0.96887999999999996</v>
      </c>
      <c r="G24" s="100">
        <v>0.55728</v>
      </c>
    </row>
    <row r="25" spans="2:7" s="97" customFormat="1" ht="11.25" x14ac:dyDescent="0.2">
      <c r="B25" s="99" t="s">
        <v>832</v>
      </c>
      <c r="C25" s="100">
        <v>1</v>
      </c>
      <c r="D25" s="100">
        <v>0.99041999999999997</v>
      </c>
      <c r="E25" s="100">
        <v>0.99041999999999997</v>
      </c>
      <c r="F25" s="100">
        <v>0.99041999999999997</v>
      </c>
      <c r="G25" s="259">
        <v>0</v>
      </c>
    </row>
    <row r="26" spans="2:7" s="97" customFormat="1" ht="11.25" x14ac:dyDescent="0.2">
      <c r="B26" s="99" t="s">
        <v>834</v>
      </c>
      <c r="C26" s="100">
        <v>1</v>
      </c>
      <c r="D26" s="100">
        <v>0.99743000000000004</v>
      </c>
      <c r="E26" s="100">
        <v>0.99743000000000004</v>
      </c>
      <c r="F26" s="100">
        <v>0.99743000000000004</v>
      </c>
      <c r="G26" s="100">
        <v>0.81427000000000005</v>
      </c>
    </row>
    <row r="27" spans="2:7" s="97" customFormat="1" ht="11.25" x14ac:dyDescent="0.2">
      <c r="B27" s="99">
        <v>32</v>
      </c>
      <c r="C27" s="100">
        <v>1</v>
      </c>
      <c r="D27" s="100">
        <v>0.86845000000000006</v>
      </c>
      <c r="E27" s="100">
        <v>0.86612</v>
      </c>
      <c r="F27" s="100">
        <v>0.86612</v>
      </c>
      <c r="G27" s="100">
        <v>0.43073</v>
      </c>
    </row>
    <row r="28" spans="2:7" s="97" customFormat="1" ht="11.25" x14ac:dyDescent="0.2">
      <c r="B28" s="99">
        <v>33</v>
      </c>
      <c r="C28" s="100">
        <v>0</v>
      </c>
      <c r="D28" s="100">
        <v>0.98858999999999997</v>
      </c>
      <c r="E28" s="100">
        <v>0.98858999999999997</v>
      </c>
      <c r="F28" s="100">
        <v>0.98858999999999997</v>
      </c>
      <c r="G28" s="100">
        <v>0.76961999999999997</v>
      </c>
    </row>
    <row r="29" spans="2:7" s="97" customFormat="1" ht="11.25" x14ac:dyDescent="0.2">
      <c r="B29" s="99">
        <v>34</v>
      </c>
      <c r="C29" s="100">
        <v>0.93469999999999998</v>
      </c>
      <c r="D29" s="100">
        <v>0.93074999999999997</v>
      </c>
      <c r="E29" s="100">
        <v>0.93056000000000005</v>
      </c>
      <c r="F29" s="100">
        <v>0.93056000000000005</v>
      </c>
      <c r="G29" s="100">
        <v>0.84143999999999997</v>
      </c>
    </row>
    <row r="30" spans="2:7" s="97" customFormat="1" ht="11.25" x14ac:dyDescent="0.2">
      <c r="B30" s="99">
        <v>35</v>
      </c>
      <c r="C30" s="100">
        <v>0.9919</v>
      </c>
      <c r="D30" s="100">
        <v>0.99722</v>
      </c>
      <c r="E30" s="100">
        <v>0.99712999999999996</v>
      </c>
      <c r="F30" s="100">
        <v>0.99712999999999996</v>
      </c>
      <c r="G30" s="100">
        <v>0.89178000000000002</v>
      </c>
    </row>
    <row r="31" spans="2:7" s="97" customFormat="1" ht="11.25" x14ac:dyDescent="0.2">
      <c r="B31" s="99">
        <v>36</v>
      </c>
      <c r="C31" s="100">
        <v>0.99690000000000001</v>
      </c>
      <c r="D31" s="100">
        <v>0.99866999999999995</v>
      </c>
      <c r="E31" s="100">
        <v>0.99866999999999995</v>
      </c>
      <c r="F31" s="100">
        <v>0.99866999999999995</v>
      </c>
      <c r="G31" s="100">
        <v>0.82720000000000005</v>
      </c>
    </row>
    <row r="32" spans="2:7" s="97" customFormat="1" ht="11.25" x14ac:dyDescent="0.2">
      <c r="B32" s="99">
        <v>37</v>
      </c>
      <c r="C32" s="100">
        <v>0.99955000000000005</v>
      </c>
      <c r="D32" s="100">
        <v>0.99819999999999998</v>
      </c>
      <c r="E32" s="100">
        <v>0.99819999999999998</v>
      </c>
      <c r="F32" s="100">
        <v>0.99819999999999998</v>
      </c>
      <c r="G32" s="100">
        <v>0.78347999999999995</v>
      </c>
    </row>
    <row r="33" spans="2:7" s="97" customFormat="1" ht="11.25" x14ac:dyDescent="0.2">
      <c r="B33" s="99">
        <v>38</v>
      </c>
      <c r="C33" s="259">
        <v>0.99870999999999999</v>
      </c>
      <c r="D33" s="100">
        <v>0.99973000000000001</v>
      </c>
      <c r="E33" s="100">
        <v>0.99973000000000001</v>
      </c>
      <c r="F33" s="100">
        <v>0.99973000000000001</v>
      </c>
      <c r="G33" s="100">
        <v>0</v>
      </c>
    </row>
    <row r="34" spans="2:7" s="97" customFormat="1" ht="11.25" x14ac:dyDescent="0.2">
      <c r="B34" s="99">
        <v>39</v>
      </c>
      <c r="C34" s="100">
        <v>0.96309999999999996</v>
      </c>
      <c r="D34" s="100">
        <v>0.99180000000000001</v>
      </c>
      <c r="E34" s="100">
        <v>0.99180000000000001</v>
      </c>
      <c r="F34" s="100">
        <v>0.99180000000000001</v>
      </c>
      <c r="G34" s="100">
        <v>0.54322000000000004</v>
      </c>
    </row>
    <row r="35" spans="2:7" s="97" customFormat="1" ht="11.25" x14ac:dyDescent="0.2">
      <c r="B35" s="99">
        <v>40</v>
      </c>
      <c r="C35" s="100">
        <v>0.94477</v>
      </c>
      <c r="D35" s="100">
        <v>0.96782999999999997</v>
      </c>
      <c r="E35" s="100">
        <v>0.96755999999999998</v>
      </c>
      <c r="F35" s="100">
        <v>0.96755999999999998</v>
      </c>
      <c r="G35" s="100">
        <v>0.86836000000000002</v>
      </c>
    </row>
    <row r="36" spans="2:7" s="97" customFormat="1" ht="11.25" x14ac:dyDescent="0.2">
      <c r="B36" s="99">
        <v>41</v>
      </c>
      <c r="C36" s="100">
        <v>0.99248999999999998</v>
      </c>
      <c r="D36" s="100">
        <v>0.99665999999999999</v>
      </c>
      <c r="E36" s="100">
        <v>0.99665999999999999</v>
      </c>
      <c r="F36" s="100">
        <v>0.99665999999999999</v>
      </c>
      <c r="G36" s="100">
        <v>0.57706999999999997</v>
      </c>
    </row>
    <row r="37" spans="2:7" s="97" customFormat="1" ht="11.25" x14ac:dyDescent="0.2">
      <c r="B37" s="99">
        <v>42</v>
      </c>
      <c r="C37" s="100">
        <v>0.89795000000000003</v>
      </c>
      <c r="D37" s="100">
        <v>0.97865000000000002</v>
      </c>
      <c r="E37" s="100">
        <v>0.97865000000000002</v>
      </c>
      <c r="F37" s="100">
        <v>0.97865000000000002</v>
      </c>
      <c r="G37" s="100">
        <v>0.68296000000000001</v>
      </c>
    </row>
    <row r="38" spans="2:7" s="97" customFormat="1" ht="11.25" x14ac:dyDescent="0.2">
      <c r="B38" s="99">
        <v>43</v>
      </c>
      <c r="C38" s="100">
        <v>0.98529</v>
      </c>
      <c r="D38" s="100">
        <v>0.99567000000000005</v>
      </c>
      <c r="E38" s="100">
        <v>0.99567000000000005</v>
      </c>
      <c r="F38" s="100">
        <v>0.99567000000000005</v>
      </c>
      <c r="G38" s="259">
        <v>0.68598999999999999</v>
      </c>
    </row>
    <row r="39" spans="2:7" s="97" customFormat="1" ht="11.25" x14ac:dyDescent="0.2">
      <c r="B39" s="99">
        <v>45</v>
      </c>
      <c r="C39" s="100">
        <v>0.97321000000000002</v>
      </c>
      <c r="D39" s="100">
        <v>0.99658999999999998</v>
      </c>
      <c r="E39" s="100">
        <v>0.99658999999999998</v>
      </c>
      <c r="F39" s="100">
        <v>0.99658999999999998</v>
      </c>
      <c r="G39" s="100">
        <v>0.80693000000000004</v>
      </c>
    </row>
    <row r="40" spans="2:7" s="97" customFormat="1" ht="11.25" x14ac:dyDescent="0.2">
      <c r="B40" s="99">
        <v>46</v>
      </c>
      <c r="C40" s="100">
        <v>0.99317999999999995</v>
      </c>
      <c r="D40" s="100">
        <v>0.98295999999999994</v>
      </c>
      <c r="E40" s="100">
        <v>0.98295999999999994</v>
      </c>
      <c r="F40" s="100">
        <v>0.98295999999999994</v>
      </c>
      <c r="G40" s="100">
        <v>0.67212000000000005</v>
      </c>
    </row>
    <row r="41" spans="2:7" s="97" customFormat="1" ht="11.25" x14ac:dyDescent="0.2">
      <c r="B41" s="99">
        <v>48</v>
      </c>
      <c r="C41" s="100">
        <v>0.98018000000000005</v>
      </c>
      <c r="D41" s="100">
        <v>0.93527000000000005</v>
      </c>
      <c r="E41" s="100">
        <v>0.93527000000000005</v>
      </c>
      <c r="F41" s="100">
        <v>0.93527000000000005</v>
      </c>
      <c r="G41" s="100">
        <v>0.79127999999999998</v>
      </c>
    </row>
    <row r="42" spans="2:7" s="97" customFormat="1" ht="11.25" x14ac:dyDescent="0.2">
      <c r="B42" s="99" t="s">
        <v>1204</v>
      </c>
      <c r="C42" s="100">
        <v>0.93269000000000002</v>
      </c>
      <c r="D42" s="100">
        <v>0.97407999999999995</v>
      </c>
      <c r="E42" s="100">
        <v>0.96738999999999997</v>
      </c>
      <c r="F42" s="100">
        <v>0.96738999999999997</v>
      </c>
      <c r="G42" s="100">
        <v>0.50380000000000003</v>
      </c>
    </row>
    <row r="43" spans="2:7" s="97" customFormat="1" ht="22.5" x14ac:dyDescent="0.2">
      <c r="B43" s="101" t="s">
        <v>1205</v>
      </c>
      <c r="C43" s="102">
        <v>2</v>
      </c>
      <c r="D43" s="102">
        <v>0</v>
      </c>
      <c r="E43" s="102">
        <v>0</v>
      </c>
      <c r="F43" s="102">
        <v>0</v>
      </c>
      <c r="G43" s="102">
        <v>8</v>
      </c>
    </row>
    <row r="44" spans="2:7" s="282" customFormat="1" x14ac:dyDescent="0.25">
      <c r="B44" s="288"/>
    </row>
    <row r="45" spans="2:7" s="282" customFormat="1" x14ac:dyDescent="0.25">
      <c r="B45" s="288"/>
    </row>
    <row r="46" spans="2:7" s="282" customFormat="1" x14ac:dyDescent="0.25">
      <c r="B46" s="288"/>
    </row>
    <row r="47" spans="2:7" s="282" customFormat="1" x14ac:dyDescent="0.25">
      <c r="B47" s="288"/>
    </row>
    <row r="48" spans="2:7" s="282" customFormat="1" x14ac:dyDescent="0.25">
      <c r="B48" s="288"/>
    </row>
    <row r="49" spans="2:2" s="282" customFormat="1" x14ac:dyDescent="0.25">
      <c r="B49" s="288"/>
    </row>
    <row r="50" spans="2:2" s="282" customFormat="1" x14ac:dyDescent="0.25">
      <c r="B50" s="288"/>
    </row>
    <row r="51" spans="2:2" s="282" customFormat="1" x14ac:dyDescent="0.25">
      <c r="B51" s="288"/>
    </row>
    <row r="52" spans="2:2" s="282" customFormat="1" x14ac:dyDescent="0.25">
      <c r="B52" s="288"/>
    </row>
    <row r="53" spans="2:2" s="282" customFormat="1" x14ac:dyDescent="0.25">
      <c r="B53" s="288"/>
    </row>
    <row r="54" spans="2:2" s="282" customFormat="1" x14ac:dyDescent="0.25">
      <c r="B54" s="288"/>
    </row>
    <row r="55" spans="2:2" s="282" customFormat="1" x14ac:dyDescent="0.25">
      <c r="B55" s="288"/>
    </row>
    <row r="56" spans="2:2" s="282" customFormat="1" x14ac:dyDescent="0.25">
      <c r="B56" s="288"/>
    </row>
    <row r="57" spans="2:2" s="282" customFormat="1" x14ac:dyDescent="0.25">
      <c r="B57" s="288"/>
    </row>
    <row r="58" spans="2:2" s="282" customFormat="1" x14ac:dyDescent="0.25">
      <c r="B58" s="288"/>
    </row>
    <row r="59" spans="2:2" s="282" customFormat="1" x14ac:dyDescent="0.25">
      <c r="B59" s="288"/>
    </row>
    <row r="60" spans="2:2" s="282" customFormat="1" x14ac:dyDescent="0.25">
      <c r="B60" s="288"/>
    </row>
    <row r="61" spans="2:2" s="282" customFormat="1" x14ac:dyDescent="0.25">
      <c r="B61" s="288"/>
    </row>
    <row r="62" spans="2:2" s="282" customFormat="1" x14ac:dyDescent="0.25">
      <c r="B62" s="288"/>
    </row>
    <row r="63" spans="2:2" s="282" customFormat="1" x14ac:dyDescent="0.25">
      <c r="B63" s="288"/>
    </row>
    <row r="64" spans="2:2" s="282" customFormat="1" x14ac:dyDescent="0.25">
      <c r="B64" s="288"/>
    </row>
    <row r="65" spans="2:2" s="282" customFormat="1" x14ac:dyDescent="0.25">
      <c r="B65" s="288"/>
    </row>
    <row r="66" spans="2:2" s="282" customFormat="1" x14ac:dyDescent="0.25">
      <c r="B66" s="288"/>
    </row>
    <row r="67" spans="2:2" s="282" customFormat="1" x14ac:dyDescent="0.25">
      <c r="B67" s="288"/>
    </row>
    <row r="68" spans="2:2" s="282" customFormat="1" x14ac:dyDescent="0.25">
      <c r="B68" s="288"/>
    </row>
    <row r="69" spans="2:2" s="282" customFormat="1" x14ac:dyDescent="0.25">
      <c r="B69" s="288"/>
    </row>
    <row r="70" spans="2:2" s="282" customFormat="1" x14ac:dyDescent="0.25">
      <c r="B70" s="288"/>
    </row>
    <row r="71" spans="2:2" s="282" customFormat="1" x14ac:dyDescent="0.25">
      <c r="B71" s="288"/>
    </row>
    <row r="72" spans="2:2" s="282" customFormat="1" x14ac:dyDescent="0.25">
      <c r="B72" s="288"/>
    </row>
    <row r="73" spans="2:2" s="282" customFormat="1" x14ac:dyDescent="0.25">
      <c r="B73" s="288"/>
    </row>
    <row r="74" spans="2:2" s="282" customFormat="1" x14ac:dyDescent="0.25">
      <c r="B74" s="288"/>
    </row>
    <row r="75" spans="2:2" s="282" customFormat="1" x14ac:dyDescent="0.25">
      <c r="B75" s="288"/>
    </row>
    <row r="76" spans="2:2" s="282" customFormat="1" x14ac:dyDescent="0.25">
      <c r="B76" s="288"/>
    </row>
    <row r="77" spans="2:2" s="282" customFormat="1" x14ac:dyDescent="0.25">
      <c r="B77" s="288"/>
    </row>
    <row r="78" spans="2:2" s="282" customFormat="1" x14ac:dyDescent="0.25">
      <c r="B78" s="288"/>
    </row>
    <row r="79" spans="2:2" s="282" customFormat="1" x14ac:dyDescent="0.25">
      <c r="B79" s="288"/>
    </row>
    <row r="80" spans="2:2" s="282" customFormat="1" x14ac:dyDescent="0.25">
      <c r="B80" s="288"/>
    </row>
    <row r="81" spans="2:2" s="282" customFormat="1" x14ac:dyDescent="0.25">
      <c r="B81" s="288"/>
    </row>
    <row r="82" spans="2:2" s="282" customFormat="1" x14ac:dyDescent="0.25">
      <c r="B82" s="288"/>
    </row>
    <row r="83" spans="2:2" s="282" customFormat="1" x14ac:dyDescent="0.25">
      <c r="B83" s="288"/>
    </row>
    <row r="84" spans="2:2" s="282" customFormat="1" x14ac:dyDescent="0.25">
      <c r="B84" s="288"/>
    </row>
    <row r="85" spans="2:2" s="282" customFormat="1" x14ac:dyDescent="0.25">
      <c r="B85" s="288"/>
    </row>
    <row r="86" spans="2:2" s="282" customFormat="1" x14ac:dyDescent="0.25">
      <c r="B86" s="288"/>
    </row>
    <row r="87" spans="2:2" s="282" customFormat="1" x14ac:dyDescent="0.25">
      <c r="B87" s="288"/>
    </row>
    <row r="88" spans="2:2" s="282" customFormat="1" x14ac:dyDescent="0.25">
      <c r="B88" s="288"/>
    </row>
    <row r="89" spans="2:2" s="282" customFormat="1" x14ac:dyDescent="0.25">
      <c r="B89" s="288"/>
    </row>
    <row r="90" spans="2:2" s="282" customFormat="1" x14ac:dyDescent="0.25">
      <c r="B90" s="288"/>
    </row>
    <row r="91" spans="2:2" s="282" customFormat="1" x14ac:dyDescent="0.25">
      <c r="B91" s="288"/>
    </row>
    <row r="92" spans="2:2" s="282" customFormat="1" x14ac:dyDescent="0.25">
      <c r="B92" s="288"/>
    </row>
    <row r="93" spans="2:2" s="282" customFormat="1" x14ac:dyDescent="0.25">
      <c r="B93" s="288"/>
    </row>
    <row r="94" spans="2:2" s="282" customFormat="1" x14ac:dyDescent="0.25">
      <c r="B94" s="288"/>
    </row>
    <row r="95" spans="2:2" s="282" customFormat="1" x14ac:dyDescent="0.25">
      <c r="B95" s="288"/>
    </row>
    <row r="96" spans="2:2" s="282" customFormat="1" x14ac:dyDescent="0.25">
      <c r="B96" s="288"/>
    </row>
    <row r="97" spans="2:2" s="282" customFormat="1" x14ac:dyDescent="0.25">
      <c r="B97" s="288"/>
    </row>
    <row r="98" spans="2:2" s="282" customFormat="1" x14ac:dyDescent="0.25">
      <c r="B98" s="288"/>
    </row>
    <row r="99" spans="2:2" s="282" customFormat="1" x14ac:dyDescent="0.25">
      <c r="B99" s="288"/>
    </row>
    <row r="100" spans="2:2" s="282" customFormat="1" x14ac:dyDescent="0.25">
      <c r="B100" s="288"/>
    </row>
    <row r="101" spans="2:2" s="282" customFormat="1" x14ac:dyDescent="0.25">
      <c r="B101" s="288"/>
    </row>
    <row r="102" spans="2:2" s="282" customFormat="1" x14ac:dyDescent="0.25">
      <c r="B102" s="288"/>
    </row>
    <row r="103" spans="2:2" s="282" customFormat="1" x14ac:dyDescent="0.25">
      <c r="B103" s="288"/>
    </row>
    <row r="104" spans="2:2" s="282" customFormat="1" x14ac:dyDescent="0.25">
      <c r="B104" s="288"/>
    </row>
    <row r="105" spans="2:2" s="282" customFormat="1" x14ac:dyDescent="0.25">
      <c r="B105" s="288"/>
    </row>
    <row r="106" spans="2:2" s="282" customFormat="1" x14ac:dyDescent="0.25">
      <c r="B106" s="288"/>
    </row>
    <row r="107" spans="2:2" s="282" customFormat="1" x14ac:dyDescent="0.25">
      <c r="B107" s="288"/>
    </row>
    <row r="108" spans="2:2" s="282" customFormat="1" x14ac:dyDescent="0.25">
      <c r="B108" s="288"/>
    </row>
    <row r="109" spans="2:2" s="282" customFormat="1" x14ac:dyDescent="0.25">
      <c r="B109" s="288"/>
    </row>
    <row r="110" spans="2:2" s="282" customFormat="1" x14ac:dyDescent="0.25">
      <c r="B110" s="288"/>
    </row>
    <row r="111" spans="2:2" s="282" customFormat="1" x14ac:dyDescent="0.25">
      <c r="B111" s="288"/>
    </row>
    <row r="112" spans="2:2" s="282" customFormat="1" x14ac:dyDescent="0.25">
      <c r="B112" s="288"/>
    </row>
    <row r="113" spans="2:2" s="282" customFormat="1" x14ac:dyDescent="0.25">
      <c r="B113" s="288"/>
    </row>
    <row r="114" spans="2:2" s="282" customFormat="1" x14ac:dyDescent="0.25">
      <c r="B114" s="288"/>
    </row>
    <row r="115" spans="2:2" s="282" customFormat="1" x14ac:dyDescent="0.25">
      <c r="B115" s="288"/>
    </row>
    <row r="116" spans="2:2" s="282" customFormat="1" x14ac:dyDescent="0.25">
      <c r="B116" s="288"/>
    </row>
    <row r="117" spans="2:2" s="282" customFormat="1" x14ac:dyDescent="0.25">
      <c r="B117" s="288"/>
    </row>
    <row r="118" spans="2:2" s="282" customFormat="1" x14ac:dyDescent="0.25">
      <c r="B118" s="288"/>
    </row>
    <row r="119" spans="2:2" s="282" customFormat="1" x14ac:dyDescent="0.25">
      <c r="B119" s="288"/>
    </row>
    <row r="120" spans="2:2" s="282" customFormat="1" x14ac:dyDescent="0.25">
      <c r="B120" s="288"/>
    </row>
    <row r="121" spans="2:2" s="282" customFormat="1" x14ac:dyDescent="0.25">
      <c r="B121" s="288"/>
    </row>
    <row r="122" spans="2:2" s="282" customFormat="1" x14ac:dyDescent="0.25">
      <c r="B122" s="288"/>
    </row>
    <row r="123" spans="2:2" s="282" customFormat="1" x14ac:dyDescent="0.25">
      <c r="B123" s="288"/>
    </row>
    <row r="124" spans="2:2" s="282" customFormat="1" x14ac:dyDescent="0.25">
      <c r="B124" s="288"/>
    </row>
    <row r="125" spans="2:2" s="282" customFormat="1" x14ac:dyDescent="0.25">
      <c r="B125" s="288"/>
    </row>
    <row r="126" spans="2:2" s="282" customFormat="1" x14ac:dyDescent="0.25">
      <c r="B126" s="288"/>
    </row>
    <row r="127" spans="2:2" s="282" customFormat="1" x14ac:dyDescent="0.25">
      <c r="B127" s="288"/>
    </row>
    <row r="128" spans="2:2" s="282" customFormat="1" x14ac:dyDescent="0.25">
      <c r="B128" s="288"/>
    </row>
    <row r="129" spans="2:2" s="282" customFormat="1" x14ac:dyDescent="0.25">
      <c r="B129" s="288"/>
    </row>
    <row r="130" spans="2:2" s="282" customFormat="1" x14ac:dyDescent="0.25">
      <c r="B130" s="288"/>
    </row>
    <row r="131" spans="2:2" s="282" customFormat="1" x14ac:dyDescent="0.25">
      <c r="B131" s="288"/>
    </row>
    <row r="132" spans="2:2" s="282" customFormat="1" x14ac:dyDescent="0.25">
      <c r="B132" s="288"/>
    </row>
    <row r="133" spans="2:2" s="282" customFormat="1" x14ac:dyDescent="0.25">
      <c r="B133" s="288"/>
    </row>
    <row r="134" spans="2:2" s="282" customFormat="1" x14ac:dyDescent="0.25">
      <c r="B134" s="288"/>
    </row>
    <row r="135" spans="2:2" s="282" customFormat="1" x14ac:dyDescent="0.25">
      <c r="B135" s="288"/>
    </row>
    <row r="136" spans="2:2" s="282" customFormat="1" x14ac:dyDescent="0.25">
      <c r="B136" s="288"/>
    </row>
    <row r="137" spans="2:2" s="282" customFormat="1" x14ac:dyDescent="0.25">
      <c r="B137" s="288"/>
    </row>
    <row r="138" spans="2:2" s="282" customFormat="1" x14ac:dyDescent="0.25">
      <c r="B138" s="288"/>
    </row>
    <row r="139" spans="2:2" s="282" customFormat="1" x14ac:dyDescent="0.25">
      <c r="B139" s="288"/>
    </row>
    <row r="140" spans="2:2" s="282" customFormat="1" x14ac:dyDescent="0.25">
      <c r="B140" s="288"/>
    </row>
    <row r="141" spans="2:2" s="282" customFormat="1" x14ac:dyDescent="0.25">
      <c r="B141" s="288"/>
    </row>
    <row r="142" spans="2:2" s="282" customFormat="1" x14ac:dyDescent="0.25">
      <c r="B142" s="288"/>
    </row>
    <row r="143" spans="2:2" s="282" customFormat="1" x14ac:dyDescent="0.25">
      <c r="B143" s="288"/>
    </row>
    <row r="144" spans="2:2" s="282" customFormat="1" x14ac:dyDescent="0.25">
      <c r="B144" s="288"/>
    </row>
    <row r="145" spans="2:2" s="282" customFormat="1" x14ac:dyDescent="0.25">
      <c r="B145" s="288"/>
    </row>
    <row r="146" spans="2:2" s="282" customFormat="1" x14ac:dyDescent="0.25">
      <c r="B146" s="288"/>
    </row>
    <row r="147" spans="2:2" s="282" customFormat="1" x14ac:dyDescent="0.25">
      <c r="B147" s="288"/>
    </row>
    <row r="148" spans="2:2" s="282" customFormat="1" x14ac:dyDescent="0.25">
      <c r="B148" s="288"/>
    </row>
    <row r="149" spans="2:2" s="282" customFormat="1" x14ac:dyDescent="0.25">
      <c r="B149" s="288"/>
    </row>
    <row r="150" spans="2:2" s="282" customFormat="1" x14ac:dyDescent="0.25">
      <c r="B150" s="288"/>
    </row>
    <row r="151" spans="2:2" s="282" customFormat="1" x14ac:dyDescent="0.25">
      <c r="B151" s="288"/>
    </row>
    <row r="152" spans="2:2" s="282" customFormat="1" x14ac:dyDescent="0.25">
      <c r="B152" s="288"/>
    </row>
    <row r="153" spans="2:2" s="282" customFormat="1" x14ac:dyDescent="0.25">
      <c r="B153" s="288"/>
    </row>
    <row r="154" spans="2:2" s="282" customFormat="1" x14ac:dyDescent="0.25">
      <c r="B154" s="288"/>
    </row>
    <row r="155" spans="2:2" s="282" customFormat="1" x14ac:dyDescent="0.25">
      <c r="B155" s="288"/>
    </row>
    <row r="156" spans="2:2" s="282" customFormat="1" x14ac:dyDescent="0.25">
      <c r="B156" s="288"/>
    </row>
    <row r="157" spans="2:2" s="282" customFormat="1" x14ac:dyDescent="0.25">
      <c r="B157" s="288"/>
    </row>
    <row r="158" spans="2:2" s="282" customFormat="1" x14ac:dyDescent="0.25">
      <c r="B158" s="288"/>
    </row>
    <row r="159" spans="2:2" s="282" customFormat="1" x14ac:dyDescent="0.25">
      <c r="B159" s="288"/>
    </row>
    <row r="160" spans="2:2" s="282" customFormat="1" x14ac:dyDescent="0.25">
      <c r="B160" s="288"/>
    </row>
    <row r="161" spans="2:2" s="282" customFormat="1" x14ac:dyDescent="0.25">
      <c r="B161" s="288"/>
    </row>
    <row r="162" spans="2:2" s="282" customFormat="1" x14ac:dyDescent="0.25">
      <c r="B162" s="288"/>
    </row>
    <row r="163" spans="2:2" s="282" customFormat="1" x14ac:dyDescent="0.25">
      <c r="B163" s="288"/>
    </row>
    <row r="164" spans="2:2" s="282" customFormat="1" x14ac:dyDescent="0.25">
      <c r="B164" s="288"/>
    </row>
    <row r="165" spans="2:2" s="282" customFormat="1" x14ac:dyDescent="0.25">
      <c r="B165" s="288"/>
    </row>
    <row r="166" spans="2:2" s="282" customFormat="1" x14ac:dyDescent="0.25">
      <c r="B166" s="288"/>
    </row>
    <row r="167" spans="2:2" s="282" customFormat="1" x14ac:dyDescent="0.25">
      <c r="B167" s="288"/>
    </row>
    <row r="168" spans="2:2" s="282" customFormat="1" x14ac:dyDescent="0.25">
      <c r="B168" s="288"/>
    </row>
    <row r="169" spans="2:2" s="282" customFormat="1" x14ac:dyDescent="0.25">
      <c r="B169" s="288"/>
    </row>
    <row r="170" spans="2:2" s="282" customFormat="1" x14ac:dyDescent="0.25">
      <c r="B170" s="288"/>
    </row>
    <row r="171" spans="2:2" s="282" customFormat="1" x14ac:dyDescent="0.25">
      <c r="B171" s="288"/>
    </row>
    <row r="172" spans="2:2" s="282" customFormat="1" x14ac:dyDescent="0.25">
      <c r="B172" s="288"/>
    </row>
    <row r="173" spans="2:2" s="282" customFormat="1" x14ac:dyDescent="0.25">
      <c r="B173" s="288"/>
    </row>
    <row r="174" spans="2:2" s="282" customFormat="1" x14ac:dyDescent="0.25">
      <c r="B174" s="288"/>
    </row>
    <row r="175" spans="2:2" s="282" customFormat="1" x14ac:dyDescent="0.25">
      <c r="B175" s="288"/>
    </row>
    <row r="176" spans="2:2" s="282" customFormat="1" x14ac:dyDescent="0.25">
      <c r="B176" s="288"/>
    </row>
    <row r="177" spans="2:2" s="282" customFormat="1" x14ac:dyDescent="0.25">
      <c r="B177" s="288"/>
    </row>
    <row r="178" spans="2:2" s="282" customFormat="1" x14ac:dyDescent="0.25">
      <c r="B178" s="288"/>
    </row>
    <row r="179" spans="2:2" s="282" customFormat="1" x14ac:dyDescent="0.25">
      <c r="B179" s="288"/>
    </row>
    <row r="180" spans="2:2" s="282" customFormat="1" x14ac:dyDescent="0.25">
      <c r="B180" s="288"/>
    </row>
    <row r="181" spans="2:2" s="282" customFormat="1" x14ac:dyDescent="0.25">
      <c r="B181" s="288"/>
    </row>
    <row r="182" spans="2:2" s="282" customFormat="1" x14ac:dyDescent="0.25">
      <c r="B182" s="288"/>
    </row>
    <row r="183" spans="2:2" s="282" customFormat="1" x14ac:dyDescent="0.25">
      <c r="B183" s="288"/>
    </row>
    <row r="184" spans="2:2" s="282" customFormat="1" x14ac:dyDescent="0.25">
      <c r="B184" s="288"/>
    </row>
    <row r="185" spans="2:2" s="282" customFormat="1" x14ac:dyDescent="0.25">
      <c r="B185" s="288"/>
    </row>
    <row r="186" spans="2:2" s="282" customFormat="1" x14ac:dyDescent="0.25">
      <c r="B186" s="288"/>
    </row>
    <row r="187" spans="2:2" s="282" customFormat="1" x14ac:dyDescent="0.25">
      <c r="B187" s="288"/>
    </row>
    <row r="188" spans="2:2" s="282" customFormat="1" x14ac:dyDescent="0.25">
      <c r="B188" s="288"/>
    </row>
    <row r="189" spans="2:2" s="282" customFormat="1" x14ac:dyDescent="0.25">
      <c r="B189" s="288"/>
    </row>
    <row r="190" spans="2:2" s="282" customFormat="1" x14ac:dyDescent="0.25">
      <c r="B190" s="288"/>
    </row>
    <row r="191" spans="2:2" s="282" customFormat="1" x14ac:dyDescent="0.25">
      <c r="B191" s="288"/>
    </row>
    <row r="192" spans="2:2" s="282" customFormat="1" x14ac:dyDescent="0.25">
      <c r="B192" s="288"/>
    </row>
    <row r="193" spans="2:2" s="282" customFormat="1" x14ac:dyDescent="0.25">
      <c r="B193" s="288"/>
    </row>
    <row r="194" spans="2:2" s="282" customFormat="1" x14ac:dyDescent="0.25">
      <c r="B194" s="288"/>
    </row>
    <row r="195" spans="2:2" s="282" customFormat="1" x14ac:dyDescent="0.25">
      <c r="B195" s="288"/>
    </row>
    <row r="196" spans="2:2" s="282" customFormat="1" x14ac:dyDescent="0.25">
      <c r="B196" s="288"/>
    </row>
    <row r="197" spans="2:2" s="282" customFormat="1" x14ac:dyDescent="0.25">
      <c r="B197" s="288"/>
    </row>
    <row r="198" spans="2:2" s="282" customFormat="1" x14ac:dyDescent="0.25">
      <c r="B198" s="288"/>
    </row>
    <row r="199" spans="2:2" s="282" customFormat="1" x14ac:dyDescent="0.25">
      <c r="B199" s="288"/>
    </row>
    <row r="200" spans="2:2" s="282" customFormat="1" x14ac:dyDescent="0.25">
      <c r="B200" s="288"/>
    </row>
    <row r="201" spans="2:2" s="282" customFormat="1" x14ac:dyDescent="0.25">
      <c r="B201" s="288"/>
    </row>
    <row r="202" spans="2:2" s="282" customFormat="1" x14ac:dyDescent="0.25">
      <c r="B202" s="288"/>
    </row>
    <row r="203" spans="2:2" s="282" customFormat="1" x14ac:dyDescent="0.25">
      <c r="B203" s="288"/>
    </row>
    <row r="204" spans="2:2" s="282" customFormat="1" x14ac:dyDescent="0.25">
      <c r="B204" s="288"/>
    </row>
    <row r="205" spans="2:2" s="282" customFormat="1" x14ac:dyDescent="0.25">
      <c r="B205" s="288"/>
    </row>
    <row r="206" spans="2:2" s="282" customFormat="1" x14ac:dyDescent="0.25">
      <c r="B206" s="288"/>
    </row>
    <row r="207" spans="2:2" s="282" customFormat="1" x14ac:dyDescent="0.25">
      <c r="B207" s="288"/>
    </row>
    <row r="208" spans="2:2" s="282" customFormat="1" x14ac:dyDescent="0.25">
      <c r="B208" s="288"/>
    </row>
    <row r="209" spans="2:2" s="282" customFormat="1" x14ac:dyDescent="0.25">
      <c r="B209" s="288"/>
    </row>
    <row r="210" spans="2:2" s="282" customFormat="1" x14ac:dyDescent="0.25">
      <c r="B210" s="288"/>
    </row>
    <row r="211" spans="2:2" s="282" customFormat="1" x14ac:dyDescent="0.25">
      <c r="B211" s="288"/>
    </row>
    <row r="212" spans="2:2" s="282" customFormat="1" x14ac:dyDescent="0.25">
      <c r="B212" s="288"/>
    </row>
    <row r="213" spans="2:2" s="282" customFormat="1" x14ac:dyDescent="0.25">
      <c r="B213" s="288"/>
    </row>
    <row r="214" spans="2:2" s="282" customFormat="1" x14ac:dyDescent="0.25">
      <c r="B214" s="288"/>
    </row>
    <row r="215" spans="2:2" s="282" customFormat="1" x14ac:dyDescent="0.25">
      <c r="B215" s="288"/>
    </row>
    <row r="216" spans="2:2" s="282" customFormat="1" x14ac:dyDescent="0.25">
      <c r="B216" s="288"/>
    </row>
    <row r="217" spans="2:2" s="282" customFormat="1" x14ac:dyDescent="0.25">
      <c r="B217" s="288"/>
    </row>
    <row r="218" spans="2:2" s="282" customFormat="1" x14ac:dyDescent="0.25">
      <c r="B218" s="288"/>
    </row>
    <row r="219" spans="2:2" s="282" customFormat="1" x14ac:dyDescent="0.25">
      <c r="B219" s="288"/>
    </row>
    <row r="220" spans="2:2" s="282" customFormat="1" x14ac:dyDescent="0.25">
      <c r="B220" s="288"/>
    </row>
    <row r="221" spans="2:2" s="282" customFormat="1" x14ac:dyDescent="0.25">
      <c r="B221" s="288"/>
    </row>
    <row r="222" spans="2:2" s="282" customFormat="1" x14ac:dyDescent="0.25">
      <c r="B222" s="288"/>
    </row>
    <row r="223" spans="2:2" s="282" customFormat="1" x14ac:dyDescent="0.25">
      <c r="B223" s="288"/>
    </row>
    <row r="224" spans="2:2" s="282" customFormat="1" x14ac:dyDescent="0.25">
      <c r="B224" s="288"/>
    </row>
    <row r="225" spans="2:2" s="282" customFormat="1" x14ac:dyDescent="0.25">
      <c r="B225" s="288"/>
    </row>
    <row r="226" spans="2:2" s="282" customFormat="1" x14ac:dyDescent="0.25">
      <c r="B226" s="288"/>
    </row>
    <row r="227" spans="2:2" s="282" customFormat="1" x14ac:dyDescent="0.25">
      <c r="B227" s="288"/>
    </row>
    <row r="228" spans="2:2" s="282" customFormat="1" x14ac:dyDescent="0.25">
      <c r="B228" s="288"/>
    </row>
    <row r="229" spans="2:2" s="282" customFormat="1" x14ac:dyDescent="0.25">
      <c r="B229" s="288"/>
    </row>
    <row r="230" spans="2:2" s="282" customFormat="1" x14ac:dyDescent="0.25">
      <c r="B230" s="288"/>
    </row>
    <row r="231" spans="2:2" s="282" customFormat="1" x14ac:dyDescent="0.25">
      <c r="B231" s="288"/>
    </row>
    <row r="232" spans="2:2" s="282" customFormat="1" x14ac:dyDescent="0.25">
      <c r="B232" s="288"/>
    </row>
    <row r="233" spans="2:2" s="282" customFormat="1" x14ac:dyDescent="0.25">
      <c r="B233" s="288"/>
    </row>
    <row r="234" spans="2:2" s="282" customFormat="1" x14ac:dyDescent="0.25">
      <c r="B234" s="288"/>
    </row>
    <row r="235" spans="2:2" s="282" customFormat="1" x14ac:dyDescent="0.25">
      <c r="B235" s="288"/>
    </row>
    <row r="236" spans="2:2" s="282" customFormat="1" x14ac:dyDescent="0.25">
      <c r="B236" s="288"/>
    </row>
    <row r="237" spans="2:2" s="282" customFormat="1" x14ac:dyDescent="0.25">
      <c r="B237" s="288"/>
    </row>
    <row r="238" spans="2:2" s="282" customFormat="1" x14ac:dyDescent="0.25">
      <c r="B238" s="288"/>
    </row>
    <row r="239" spans="2:2" s="282" customFormat="1" x14ac:dyDescent="0.25">
      <c r="B239" s="288"/>
    </row>
    <row r="240" spans="2:2" s="282" customFormat="1" x14ac:dyDescent="0.25">
      <c r="B240" s="288"/>
    </row>
    <row r="241" spans="2:2" s="282" customFormat="1" x14ac:dyDescent="0.25">
      <c r="B241" s="288"/>
    </row>
    <row r="242" spans="2:2" s="282" customFormat="1" x14ac:dyDescent="0.25">
      <c r="B242" s="288"/>
    </row>
    <row r="243" spans="2:2" s="282" customFormat="1" x14ac:dyDescent="0.25">
      <c r="B243" s="288"/>
    </row>
    <row r="244" spans="2:2" s="282" customFormat="1" x14ac:dyDescent="0.25">
      <c r="B244" s="288"/>
    </row>
    <row r="245" spans="2:2" s="282" customFormat="1" x14ac:dyDescent="0.25">
      <c r="B245" s="288"/>
    </row>
    <row r="246" spans="2:2" s="282" customFormat="1" x14ac:dyDescent="0.25">
      <c r="B246" s="288"/>
    </row>
    <row r="247" spans="2:2" s="282" customFormat="1" x14ac:dyDescent="0.25">
      <c r="B247" s="288"/>
    </row>
    <row r="248" spans="2:2" s="282" customFormat="1" x14ac:dyDescent="0.25">
      <c r="B248" s="288"/>
    </row>
    <row r="249" spans="2:2" s="282" customFormat="1" x14ac:dyDescent="0.25">
      <c r="B249" s="288"/>
    </row>
    <row r="250" spans="2:2" s="282" customFormat="1" x14ac:dyDescent="0.25">
      <c r="B250" s="288"/>
    </row>
    <row r="251" spans="2:2" s="282" customFormat="1" x14ac:dyDescent="0.25">
      <c r="B251" s="288"/>
    </row>
    <row r="252" spans="2:2" s="282" customFormat="1" x14ac:dyDescent="0.25">
      <c r="B252" s="288"/>
    </row>
    <row r="253" spans="2:2" s="282" customFormat="1" x14ac:dyDescent="0.25">
      <c r="B253" s="288"/>
    </row>
    <row r="254" spans="2:2" s="282" customFormat="1" x14ac:dyDescent="0.25">
      <c r="B254" s="288"/>
    </row>
    <row r="255" spans="2:2" s="282" customFormat="1" x14ac:dyDescent="0.25">
      <c r="B255" s="288"/>
    </row>
    <row r="256" spans="2:2" s="282" customFormat="1" x14ac:dyDescent="0.25">
      <c r="B256" s="288"/>
    </row>
    <row r="257" spans="2:2" s="282" customFormat="1" x14ac:dyDescent="0.25">
      <c r="B257" s="288"/>
    </row>
    <row r="258" spans="2:2" s="282" customFormat="1" x14ac:dyDescent="0.25">
      <c r="B258" s="288"/>
    </row>
    <row r="259" spans="2:2" s="282" customFormat="1" x14ac:dyDescent="0.25">
      <c r="B259" s="288"/>
    </row>
    <row r="260" spans="2:2" s="282" customFormat="1" x14ac:dyDescent="0.25">
      <c r="B260" s="288"/>
    </row>
    <row r="261" spans="2:2" s="282" customFormat="1" x14ac:dyDescent="0.25">
      <c r="B261" s="288"/>
    </row>
    <row r="262" spans="2:2" s="282" customFormat="1" x14ac:dyDescent="0.25">
      <c r="B262" s="288"/>
    </row>
    <row r="263" spans="2:2" s="282" customFormat="1" x14ac:dyDescent="0.25">
      <c r="B263" s="288"/>
    </row>
    <row r="264" spans="2:2" s="282" customFormat="1" x14ac:dyDescent="0.25">
      <c r="B264" s="288"/>
    </row>
    <row r="265" spans="2:2" s="282" customFormat="1" x14ac:dyDescent="0.25">
      <c r="B265" s="288"/>
    </row>
    <row r="266" spans="2:2" s="282" customFormat="1" x14ac:dyDescent="0.25">
      <c r="B266" s="288"/>
    </row>
    <row r="267" spans="2:2" s="282" customFormat="1" x14ac:dyDescent="0.25">
      <c r="B267" s="288"/>
    </row>
    <row r="268" spans="2:2" s="282" customFormat="1" x14ac:dyDescent="0.25">
      <c r="B268" s="288"/>
    </row>
    <row r="269" spans="2:2" s="282" customFormat="1" x14ac:dyDescent="0.25">
      <c r="B269" s="288"/>
    </row>
    <row r="270" spans="2:2" s="282" customFormat="1" x14ac:dyDescent="0.25">
      <c r="B270" s="288"/>
    </row>
    <row r="271" spans="2:2" s="282" customFormat="1" x14ac:dyDescent="0.25">
      <c r="B271" s="288"/>
    </row>
    <row r="272" spans="2:2" s="282" customFormat="1" x14ac:dyDescent="0.25">
      <c r="B272" s="288"/>
    </row>
    <row r="273" spans="2:2" s="282" customFormat="1" x14ac:dyDescent="0.25">
      <c r="B273" s="288"/>
    </row>
    <row r="274" spans="2:2" s="282" customFormat="1" x14ac:dyDescent="0.25">
      <c r="B274" s="288"/>
    </row>
    <row r="275" spans="2:2" s="282" customFormat="1" x14ac:dyDescent="0.25">
      <c r="B275" s="288"/>
    </row>
    <row r="276" spans="2:2" s="282" customFormat="1" x14ac:dyDescent="0.25">
      <c r="B276" s="288"/>
    </row>
    <row r="277" spans="2:2" s="282" customFormat="1" x14ac:dyDescent="0.25">
      <c r="B277" s="288"/>
    </row>
    <row r="278" spans="2:2" s="282" customFormat="1" x14ac:dyDescent="0.25">
      <c r="B278" s="288"/>
    </row>
    <row r="279" spans="2:2" s="282" customFormat="1" x14ac:dyDescent="0.25">
      <c r="B279" s="288"/>
    </row>
    <row r="280" spans="2:2" s="282" customFormat="1" x14ac:dyDescent="0.25">
      <c r="B280" s="288"/>
    </row>
    <row r="281" spans="2:2" s="282" customFormat="1" x14ac:dyDescent="0.25">
      <c r="B281" s="288"/>
    </row>
    <row r="282" spans="2:2" s="282" customFormat="1" x14ac:dyDescent="0.25">
      <c r="B282" s="288"/>
    </row>
    <row r="283" spans="2:2" s="282" customFormat="1" x14ac:dyDescent="0.25">
      <c r="B283" s="288"/>
    </row>
    <row r="284" spans="2:2" s="282" customFormat="1" x14ac:dyDescent="0.25">
      <c r="B284" s="288"/>
    </row>
    <row r="285" spans="2:2" s="282" customFormat="1" x14ac:dyDescent="0.25">
      <c r="B285" s="288"/>
    </row>
    <row r="286" spans="2:2" s="282" customFormat="1" x14ac:dyDescent="0.25">
      <c r="B286" s="288"/>
    </row>
    <row r="287" spans="2:2" s="282" customFormat="1" x14ac:dyDescent="0.25">
      <c r="B287" s="288"/>
    </row>
    <row r="288" spans="2:2" s="282" customFormat="1" x14ac:dyDescent="0.25">
      <c r="B288" s="288"/>
    </row>
    <row r="289" spans="2:2" s="282" customFormat="1" x14ac:dyDescent="0.25">
      <c r="B289" s="288"/>
    </row>
    <row r="290" spans="2:2" s="282" customFormat="1" x14ac:dyDescent="0.25">
      <c r="B290" s="288"/>
    </row>
    <row r="291" spans="2:2" s="282" customFormat="1" x14ac:dyDescent="0.25">
      <c r="B291" s="288"/>
    </row>
    <row r="292" spans="2:2" s="282" customFormat="1" x14ac:dyDescent="0.25">
      <c r="B292" s="288"/>
    </row>
    <row r="293" spans="2:2" s="282" customFormat="1" x14ac:dyDescent="0.25">
      <c r="B293" s="288"/>
    </row>
    <row r="294" spans="2:2" s="282" customFormat="1" x14ac:dyDescent="0.25">
      <c r="B294" s="288"/>
    </row>
    <row r="295" spans="2:2" s="282" customFormat="1" x14ac:dyDescent="0.25">
      <c r="B295" s="288"/>
    </row>
    <row r="296" spans="2:2" s="282" customFormat="1" x14ac:dyDescent="0.25">
      <c r="B296" s="288"/>
    </row>
    <row r="297" spans="2:2" s="282" customFormat="1" x14ac:dyDescent="0.25">
      <c r="B297" s="288"/>
    </row>
    <row r="298" spans="2:2" s="282" customFormat="1" x14ac:dyDescent="0.25">
      <c r="B298" s="288"/>
    </row>
    <row r="299" spans="2:2" s="282" customFormat="1" x14ac:dyDescent="0.25">
      <c r="B299" s="288"/>
    </row>
    <row r="300" spans="2:2" s="282" customFormat="1" x14ac:dyDescent="0.25">
      <c r="B300" s="288"/>
    </row>
    <row r="301" spans="2:2" s="282" customFormat="1" x14ac:dyDescent="0.25">
      <c r="B301" s="288"/>
    </row>
    <row r="302" spans="2:2" s="282" customFormat="1" x14ac:dyDescent="0.25">
      <c r="B302" s="288"/>
    </row>
    <row r="303" spans="2:2" s="282" customFormat="1" x14ac:dyDescent="0.25">
      <c r="B303" s="288"/>
    </row>
    <row r="304" spans="2:2" s="282" customFormat="1" x14ac:dyDescent="0.25">
      <c r="B304" s="288"/>
    </row>
    <row r="305" spans="2:2" s="282" customFormat="1" x14ac:dyDescent="0.25">
      <c r="B305" s="288"/>
    </row>
    <row r="306" spans="2:2" s="282" customFormat="1" x14ac:dyDescent="0.25">
      <c r="B306" s="288"/>
    </row>
    <row r="307" spans="2:2" s="282" customFormat="1" x14ac:dyDescent="0.25">
      <c r="B307" s="288"/>
    </row>
    <row r="308" spans="2:2" s="282" customFormat="1" x14ac:dyDescent="0.25">
      <c r="B308" s="288"/>
    </row>
    <row r="309" spans="2:2" s="282" customFormat="1" x14ac:dyDescent="0.25">
      <c r="B309" s="288"/>
    </row>
    <row r="310" spans="2:2" s="282" customFormat="1" x14ac:dyDescent="0.25">
      <c r="B310" s="288"/>
    </row>
    <row r="311" spans="2:2" s="282" customFormat="1" x14ac:dyDescent="0.25">
      <c r="B311" s="288"/>
    </row>
    <row r="312" spans="2:2" s="282" customFormat="1" x14ac:dyDescent="0.25">
      <c r="B312" s="288"/>
    </row>
    <row r="313" spans="2:2" s="282" customFormat="1" x14ac:dyDescent="0.25">
      <c r="B313" s="288"/>
    </row>
    <row r="314" spans="2:2" s="282" customFormat="1" x14ac:dyDescent="0.25">
      <c r="B314" s="288"/>
    </row>
    <row r="315" spans="2:2" s="282" customFormat="1" x14ac:dyDescent="0.25">
      <c r="B315" s="288"/>
    </row>
    <row r="316" spans="2:2" s="282" customFormat="1" x14ac:dyDescent="0.25">
      <c r="B316" s="288"/>
    </row>
    <row r="317" spans="2:2" s="282" customFormat="1" x14ac:dyDescent="0.25">
      <c r="B317" s="288"/>
    </row>
    <row r="318" spans="2:2" s="282" customFormat="1" x14ac:dyDescent="0.25">
      <c r="B318" s="288"/>
    </row>
    <row r="319" spans="2:2" s="282" customFormat="1" x14ac:dyDescent="0.25">
      <c r="B319" s="288"/>
    </row>
    <row r="320" spans="2:2" s="282" customFormat="1" x14ac:dyDescent="0.25">
      <c r="B320" s="288"/>
    </row>
    <row r="321" spans="2:2" s="282" customFormat="1" x14ac:dyDescent="0.25">
      <c r="B321" s="288"/>
    </row>
    <row r="322" spans="2:2" s="282" customFormat="1" x14ac:dyDescent="0.25">
      <c r="B322" s="288"/>
    </row>
    <row r="323" spans="2:2" s="282" customFormat="1" x14ac:dyDescent="0.25">
      <c r="B323" s="288"/>
    </row>
    <row r="324" spans="2:2" s="282" customFormat="1" x14ac:dyDescent="0.25">
      <c r="B324" s="288"/>
    </row>
    <row r="325" spans="2:2" s="282" customFormat="1" x14ac:dyDescent="0.25">
      <c r="B325" s="288"/>
    </row>
    <row r="326" spans="2:2" s="282" customFormat="1" x14ac:dyDescent="0.25">
      <c r="B326" s="288"/>
    </row>
    <row r="327" spans="2:2" s="282" customFormat="1" x14ac:dyDescent="0.25">
      <c r="B327" s="288"/>
    </row>
    <row r="328" spans="2:2" s="282" customFormat="1" x14ac:dyDescent="0.25">
      <c r="B328" s="288"/>
    </row>
    <row r="329" spans="2:2" s="282" customFormat="1" x14ac:dyDescent="0.25">
      <c r="B329" s="288"/>
    </row>
    <row r="330" spans="2:2" s="282" customFormat="1" x14ac:dyDescent="0.25">
      <c r="B330" s="288"/>
    </row>
    <row r="331" spans="2:2" s="282" customFormat="1" x14ac:dyDescent="0.25">
      <c r="B331" s="288"/>
    </row>
    <row r="332" spans="2:2" s="282" customFormat="1" x14ac:dyDescent="0.25">
      <c r="B332" s="288"/>
    </row>
    <row r="333" spans="2:2" s="282" customFormat="1" x14ac:dyDescent="0.25">
      <c r="B333" s="288"/>
    </row>
    <row r="334" spans="2:2" s="282" customFormat="1" x14ac:dyDescent="0.25">
      <c r="B334" s="288"/>
    </row>
    <row r="335" spans="2:2" s="282" customFormat="1" x14ac:dyDescent="0.25">
      <c r="B335" s="288"/>
    </row>
    <row r="336" spans="2:2" s="282" customFormat="1" x14ac:dyDescent="0.25">
      <c r="B336" s="288"/>
    </row>
    <row r="337" spans="2:2" s="282" customFormat="1" x14ac:dyDescent="0.25">
      <c r="B337" s="288"/>
    </row>
    <row r="338" spans="2:2" s="282" customFormat="1" x14ac:dyDescent="0.25">
      <c r="B338" s="288"/>
    </row>
    <row r="339" spans="2:2" s="282" customFormat="1" x14ac:dyDescent="0.25">
      <c r="B339" s="288"/>
    </row>
    <row r="340" spans="2:2" s="282" customFormat="1" x14ac:dyDescent="0.25">
      <c r="B340" s="288"/>
    </row>
  </sheetData>
  <phoneticPr fontId="11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3"/>
  <sheetViews>
    <sheetView workbookViewId="0"/>
  </sheetViews>
  <sheetFormatPr baseColWidth="10" defaultRowHeight="15" x14ac:dyDescent="0.25"/>
  <cols>
    <col min="1" max="1" width="12.7109375" style="125" customWidth="1"/>
    <col min="2" max="11" width="11.42578125" style="125"/>
    <col min="12" max="79" width="11.42578125" style="282"/>
  </cols>
  <sheetData>
    <row r="1" spans="1:11" x14ac:dyDescent="0.25">
      <c r="A1" s="416" t="s">
        <v>390</v>
      </c>
      <c r="B1" s="420" t="s">
        <v>483</v>
      </c>
      <c r="C1" s="420"/>
      <c r="D1" s="420"/>
      <c r="E1" s="420" t="s">
        <v>484</v>
      </c>
      <c r="F1" s="420"/>
      <c r="G1" s="420"/>
      <c r="H1" s="420"/>
      <c r="I1" s="420"/>
      <c r="J1" s="420" t="s">
        <v>485</v>
      </c>
      <c r="K1" s="420"/>
    </row>
    <row r="2" spans="1:11" x14ac:dyDescent="0.25">
      <c r="A2" s="416"/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22.5" x14ac:dyDescent="0.25">
      <c r="A3" s="413"/>
      <c r="B3" s="192" t="s">
        <v>492</v>
      </c>
      <c r="C3" s="192" t="s">
        <v>493</v>
      </c>
      <c r="D3" s="192" t="s">
        <v>494</v>
      </c>
      <c r="E3" s="192" t="s">
        <v>495</v>
      </c>
      <c r="F3" s="192" t="s">
        <v>496</v>
      </c>
      <c r="G3" s="192" t="s">
        <v>497</v>
      </c>
      <c r="H3" s="192" t="s">
        <v>498</v>
      </c>
      <c r="I3" s="192" t="s">
        <v>499</v>
      </c>
      <c r="J3" s="192" t="s">
        <v>500</v>
      </c>
      <c r="K3" s="192" t="s">
        <v>501</v>
      </c>
    </row>
    <row r="4" spans="1:11" ht="11.25" customHeight="1" x14ac:dyDescent="0.25">
      <c r="A4" s="187" t="s">
        <v>409</v>
      </c>
      <c r="B4" s="188">
        <v>70.599999999999994</v>
      </c>
      <c r="C4" s="188">
        <v>18.600000000000001</v>
      </c>
      <c r="D4" s="188">
        <v>10.8</v>
      </c>
      <c r="E4" s="188">
        <v>67.599999999999994</v>
      </c>
      <c r="F4" s="188">
        <v>11.1</v>
      </c>
      <c r="G4" s="188">
        <v>7.1</v>
      </c>
      <c r="H4" s="188">
        <v>10.6</v>
      </c>
      <c r="I4" s="188">
        <v>3.7</v>
      </c>
      <c r="J4" s="188">
        <v>46.1</v>
      </c>
      <c r="K4" s="188">
        <v>44.5</v>
      </c>
    </row>
    <row r="5" spans="1:11" ht="11.25" customHeight="1" x14ac:dyDescent="0.25">
      <c r="A5" s="189" t="s">
        <v>799</v>
      </c>
      <c r="B5" s="190">
        <v>72.5</v>
      </c>
      <c r="C5" s="190">
        <v>15.7</v>
      </c>
      <c r="D5" s="190">
        <v>11.8</v>
      </c>
      <c r="E5" s="190">
        <v>68.900000000000006</v>
      </c>
      <c r="F5" s="190">
        <v>10.3</v>
      </c>
      <c r="G5" s="190">
        <v>9.3000000000000007</v>
      </c>
      <c r="H5" s="190">
        <v>11.5</v>
      </c>
      <c r="I5" s="190">
        <v>0</v>
      </c>
      <c r="J5" s="190">
        <v>46.9</v>
      </c>
      <c r="K5" s="190">
        <v>49</v>
      </c>
    </row>
    <row r="6" spans="1:11" ht="11.25" customHeight="1" x14ac:dyDescent="0.25">
      <c r="A6" s="189" t="s">
        <v>810</v>
      </c>
      <c r="B6" s="190">
        <v>76.599999999999994</v>
      </c>
      <c r="C6" s="190">
        <v>13.8</v>
      </c>
      <c r="D6" s="190">
        <v>9.6</v>
      </c>
      <c r="E6" s="190">
        <v>75.5</v>
      </c>
      <c r="F6" s="190">
        <v>5.5</v>
      </c>
      <c r="G6" s="190">
        <v>6.3</v>
      </c>
      <c r="H6" s="190">
        <v>11</v>
      </c>
      <c r="I6" s="190">
        <v>1.7</v>
      </c>
      <c r="J6" s="190">
        <v>56.4</v>
      </c>
      <c r="K6" s="190">
        <v>47.4</v>
      </c>
    </row>
    <row r="7" spans="1:11" ht="11.25" customHeight="1" x14ac:dyDescent="0.25">
      <c r="A7" s="189" t="s">
        <v>801</v>
      </c>
      <c r="B7" s="190">
        <v>73</v>
      </c>
      <c r="C7" s="190">
        <v>15.2</v>
      </c>
      <c r="D7" s="190">
        <v>11.8</v>
      </c>
      <c r="E7" s="190">
        <v>69.2</v>
      </c>
      <c r="F7" s="190">
        <v>8.5</v>
      </c>
      <c r="G7" s="190">
        <v>10</v>
      </c>
      <c r="H7" s="190">
        <v>12.3</v>
      </c>
      <c r="I7" s="190">
        <v>0</v>
      </c>
      <c r="J7" s="190">
        <v>57.5</v>
      </c>
      <c r="K7" s="190">
        <v>56.6</v>
      </c>
    </row>
    <row r="8" spans="1:11" ht="11.25" customHeight="1" x14ac:dyDescent="0.25">
      <c r="A8" s="189" t="s">
        <v>717</v>
      </c>
      <c r="B8" s="190">
        <v>66.2</v>
      </c>
      <c r="C8" s="190">
        <v>23.4</v>
      </c>
      <c r="D8" s="190">
        <v>10.4</v>
      </c>
      <c r="E8" s="190">
        <v>71.099999999999994</v>
      </c>
      <c r="F8" s="190">
        <v>9.6</v>
      </c>
      <c r="G8" s="190">
        <v>0</v>
      </c>
      <c r="H8" s="190">
        <v>0</v>
      </c>
      <c r="I8" s="190">
        <v>19.3</v>
      </c>
      <c r="J8" s="190">
        <v>61.4</v>
      </c>
      <c r="K8" s="190">
        <v>50.7</v>
      </c>
    </row>
    <row r="9" spans="1:11" ht="11.25" customHeight="1" x14ac:dyDescent="0.25">
      <c r="A9" s="189" t="s">
        <v>785</v>
      </c>
      <c r="B9" s="190">
        <v>70.2</v>
      </c>
      <c r="C9" s="190">
        <v>19.5</v>
      </c>
      <c r="D9" s="190">
        <v>10.3</v>
      </c>
      <c r="E9" s="190">
        <v>70.900000000000006</v>
      </c>
      <c r="F9" s="190">
        <v>9.1999999999999993</v>
      </c>
      <c r="G9" s="190">
        <v>8.1</v>
      </c>
      <c r="H9" s="190">
        <v>11.8</v>
      </c>
      <c r="I9" s="190">
        <v>0</v>
      </c>
      <c r="J9" s="190">
        <v>44.9</v>
      </c>
      <c r="K9" s="190">
        <v>53.2</v>
      </c>
    </row>
    <row r="10" spans="1:11" ht="11.25" customHeight="1" x14ac:dyDescent="0.25">
      <c r="A10" s="186">
        <v>10</v>
      </c>
      <c r="B10" s="190">
        <v>78.900000000000006</v>
      </c>
      <c r="C10" s="190">
        <v>10.7</v>
      </c>
      <c r="D10" s="190">
        <v>10.4</v>
      </c>
      <c r="E10" s="190">
        <v>70.8</v>
      </c>
      <c r="F10" s="190">
        <v>6.7</v>
      </c>
      <c r="G10" s="190">
        <v>8</v>
      </c>
      <c r="H10" s="190">
        <v>14.5</v>
      </c>
      <c r="I10" s="190">
        <v>0</v>
      </c>
      <c r="J10" s="190">
        <v>40.9</v>
      </c>
      <c r="K10" s="190">
        <v>49.6</v>
      </c>
    </row>
    <row r="11" spans="1:11" ht="11.25" customHeight="1" x14ac:dyDescent="0.25">
      <c r="A11" s="186">
        <v>11</v>
      </c>
      <c r="B11" s="190">
        <v>70</v>
      </c>
      <c r="C11" s="190">
        <v>17.8</v>
      </c>
      <c r="D11" s="190">
        <v>12.1</v>
      </c>
      <c r="E11" s="190">
        <v>69.5</v>
      </c>
      <c r="F11" s="190">
        <v>9.4</v>
      </c>
      <c r="G11" s="190">
        <v>9.1999999999999993</v>
      </c>
      <c r="H11" s="190">
        <v>11.9</v>
      </c>
      <c r="I11" s="190">
        <v>0</v>
      </c>
      <c r="J11" s="190">
        <v>48.3</v>
      </c>
      <c r="K11" s="190">
        <v>48.6</v>
      </c>
    </row>
    <row r="12" spans="1:11" ht="11.25" customHeight="1" x14ac:dyDescent="0.25">
      <c r="A12" s="186">
        <v>12</v>
      </c>
      <c r="B12" s="190">
        <v>72.599999999999994</v>
      </c>
      <c r="C12" s="190">
        <v>15.5</v>
      </c>
      <c r="D12" s="190">
        <v>12</v>
      </c>
      <c r="E12" s="190">
        <v>67.8</v>
      </c>
      <c r="F12" s="190">
        <v>9.5</v>
      </c>
      <c r="G12" s="190">
        <v>10.1</v>
      </c>
      <c r="H12" s="190">
        <v>12.7</v>
      </c>
      <c r="I12" s="190">
        <v>0</v>
      </c>
      <c r="J12" s="190">
        <v>58.9</v>
      </c>
      <c r="K12" s="190">
        <v>52.9</v>
      </c>
    </row>
    <row r="13" spans="1:11" ht="11.25" customHeight="1" x14ac:dyDescent="0.25">
      <c r="A13" s="186">
        <v>13</v>
      </c>
      <c r="B13" s="190">
        <v>71.099999999999994</v>
      </c>
      <c r="C13" s="190">
        <v>18.600000000000001</v>
      </c>
      <c r="D13" s="190">
        <v>10.4</v>
      </c>
      <c r="E13" s="190">
        <v>66.599999999999994</v>
      </c>
      <c r="F13" s="190">
        <v>10.5</v>
      </c>
      <c r="G13" s="190">
        <v>8.6999999999999993</v>
      </c>
      <c r="H13" s="190">
        <v>12.5</v>
      </c>
      <c r="I13" s="190">
        <v>1.7</v>
      </c>
      <c r="J13" s="190">
        <v>45.6</v>
      </c>
      <c r="K13" s="190">
        <v>49.2</v>
      </c>
    </row>
    <row r="14" spans="1:11" ht="11.25" customHeight="1" x14ac:dyDescent="0.25">
      <c r="A14" s="186">
        <v>14</v>
      </c>
      <c r="B14" s="190">
        <v>70.7</v>
      </c>
      <c r="C14" s="190">
        <v>21.5</v>
      </c>
      <c r="D14" s="190">
        <v>7.8</v>
      </c>
      <c r="E14" s="190">
        <v>65.2</v>
      </c>
      <c r="F14" s="190">
        <v>16.5</v>
      </c>
      <c r="G14" s="190">
        <v>6.6</v>
      </c>
      <c r="H14" s="190">
        <v>11.7</v>
      </c>
      <c r="I14" s="190">
        <v>0</v>
      </c>
      <c r="J14" s="190">
        <v>34.5</v>
      </c>
      <c r="K14" s="190">
        <v>34</v>
      </c>
    </row>
    <row r="15" spans="1:11" ht="11.25" customHeight="1" x14ac:dyDescent="0.25">
      <c r="A15" s="186">
        <v>15</v>
      </c>
      <c r="B15" s="190">
        <v>70.3</v>
      </c>
      <c r="C15" s="190">
        <v>18.399999999999999</v>
      </c>
      <c r="D15" s="190">
        <v>11.3</v>
      </c>
      <c r="E15" s="190">
        <v>70.900000000000006</v>
      </c>
      <c r="F15" s="190">
        <v>9</v>
      </c>
      <c r="G15" s="190">
        <v>8.4</v>
      </c>
      <c r="H15" s="190">
        <v>10.8</v>
      </c>
      <c r="I15" s="190">
        <v>0.9</v>
      </c>
      <c r="J15" s="190">
        <v>49.7</v>
      </c>
      <c r="K15" s="190">
        <v>42.9</v>
      </c>
    </row>
    <row r="16" spans="1:11" ht="11.25" customHeight="1" x14ac:dyDescent="0.25">
      <c r="A16" s="186">
        <v>16</v>
      </c>
      <c r="B16" s="190">
        <v>63.5</v>
      </c>
      <c r="C16" s="190">
        <v>25.9</v>
      </c>
      <c r="D16" s="190">
        <v>10.6</v>
      </c>
      <c r="E16" s="190">
        <v>68.400000000000006</v>
      </c>
      <c r="F16" s="190">
        <v>11.6</v>
      </c>
      <c r="G16" s="190">
        <v>0</v>
      </c>
      <c r="H16" s="190">
        <v>0</v>
      </c>
      <c r="I16" s="190">
        <v>20.100000000000001</v>
      </c>
      <c r="J16" s="190">
        <v>61</v>
      </c>
      <c r="K16" s="190">
        <v>43.2</v>
      </c>
    </row>
    <row r="17" spans="1:11" ht="11.25" customHeight="1" x14ac:dyDescent="0.25">
      <c r="A17" s="186">
        <v>17</v>
      </c>
      <c r="B17" s="190">
        <v>70.8</v>
      </c>
      <c r="C17" s="190">
        <v>18.7</v>
      </c>
      <c r="D17" s="190">
        <v>10.5</v>
      </c>
      <c r="E17" s="190">
        <v>71</v>
      </c>
      <c r="F17" s="190">
        <v>9.9</v>
      </c>
      <c r="G17" s="190">
        <v>8.5</v>
      </c>
      <c r="H17" s="190">
        <v>10.6</v>
      </c>
      <c r="I17" s="190">
        <v>0</v>
      </c>
      <c r="J17" s="190">
        <v>50.3</v>
      </c>
      <c r="K17" s="190">
        <v>45.4</v>
      </c>
    </row>
    <row r="18" spans="1:11" ht="11.25" customHeight="1" x14ac:dyDescent="0.25">
      <c r="A18" s="186">
        <v>19</v>
      </c>
      <c r="B18" s="190">
        <v>69.099999999999994</v>
      </c>
      <c r="C18" s="190">
        <v>19.5</v>
      </c>
      <c r="D18" s="190">
        <v>11.4</v>
      </c>
      <c r="E18" s="190">
        <v>63.2</v>
      </c>
      <c r="F18" s="190">
        <v>13.7</v>
      </c>
      <c r="G18" s="190">
        <v>8.3000000000000007</v>
      </c>
      <c r="H18" s="190">
        <v>14.8</v>
      </c>
      <c r="I18" s="190">
        <v>0</v>
      </c>
      <c r="J18" s="190">
        <v>49.6</v>
      </c>
      <c r="K18" s="190">
        <v>56.1</v>
      </c>
    </row>
    <row r="19" spans="1:11" ht="11.25" customHeight="1" x14ac:dyDescent="0.25">
      <c r="A19" s="186">
        <v>21</v>
      </c>
      <c r="B19" s="190">
        <v>67</v>
      </c>
      <c r="C19" s="190">
        <v>22.3</v>
      </c>
      <c r="D19" s="190">
        <v>10.7</v>
      </c>
      <c r="E19" s="190">
        <v>67.2</v>
      </c>
      <c r="F19" s="190">
        <v>12.9</v>
      </c>
      <c r="G19" s="190">
        <v>8.9</v>
      </c>
      <c r="H19" s="190">
        <v>11.1</v>
      </c>
      <c r="I19" s="190">
        <v>0</v>
      </c>
      <c r="J19" s="190">
        <v>43.1</v>
      </c>
      <c r="K19" s="190">
        <v>44.4</v>
      </c>
    </row>
    <row r="20" spans="1:11" ht="11.25" customHeight="1" x14ac:dyDescent="0.25">
      <c r="A20" s="186">
        <v>22</v>
      </c>
      <c r="B20" s="190">
        <v>71.400000000000006</v>
      </c>
      <c r="C20" s="190">
        <v>19.3</v>
      </c>
      <c r="D20" s="190">
        <v>9.3000000000000007</v>
      </c>
      <c r="E20" s="190">
        <v>72.599999999999994</v>
      </c>
      <c r="F20" s="190">
        <v>9.1</v>
      </c>
      <c r="G20" s="190">
        <v>7.5</v>
      </c>
      <c r="H20" s="190">
        <v>10.8</v>
      </c>
      <c r="I20" s="190">
        <v>0</v>
      </c>
      <c r="J20" s="190">
        <v>21.4</v>
      </c>
      <c r="K20" s="190">
        <v>16.3</v>
      </c>
    </row>
    <row r="21" spans="1:11" ht="11.25" customHeight="1" x14ac:dyDescent="0.25">
      <c r="A21" s="186">
        <v>24</v>
      </c>
      <c r="B21" s="190">
        <v>68.5</v>
      </c>
      <c r="C21" s="190">
        <v>18.7</v>
      </c>
      <c r="D21" s="190">
        <v>12.8</v>
      </c>
      <c r="E21" s="190">
        <v>71.7</v>
      </c>
      <c r="F21" s="190">
        <v>6.2</v>
      </c>
      <c r="G21" s="190">
        <v>0</v>
      </c>
      <c r="H21" s="190">
        <v>0</v>
      </c>
      <c r="I21" s="190">
        <v>22.1</v>
      </c>
      <c r="J21" s="190">
        <v>49</v>
      </c>
      <c r="K21" s="190">
        <v>52.4</v>
      </c>
    </row>
    <row r="22" spans="1:11" ht="11.25" customHeight="1" x14ac:dyDescent="0.25">
      <c r="A22" s="186">
        <v>25</v>
      </c>
      <c r="B22" s="190">
        <v>78.3</v>
      </c>
      <c r="C22" s="190">
        <v>13</v>
      </c>
      <c r="D22" s="190">
        <v>8.8000000000000007</v>
      </c>
      <c r="E22" s="190">
        <v>68.599999999999994</v>
      </c>
      <c r="F22" s="190">
        <v>15.8</v>
      </c>
      <c r="G22" s="190">
        <v>6.1</v>
      </c>
      <c r="H22" s="190">
        <v>9.5</v>
      </c>
      <c r="I22" s="190">
        <v>0</v>
      </c>
      <c r="J22" s="190">
        <v>41.2</v>
      </c>
      <c r="K22" s="190">
        <v>52.5</v>
      </c>
    </row>
    <row r="23" spans="1:11" ht="11.25" customHeight="1" x14ac:dyDescent="0.25">
      <c r="A23" s="186">
        <v>26</v>
      </c>
      <c r="B23" s="190">
        <v>72.7</v>
      </c>
      <c r="C23" s="190">
        <v>14.5</v>
      </c>
      <c r="D23" s="190">
        <v>12.7</v>
      </c>
      <c r="E23" s="190">
        <v>67.5</v>
      </c>
      <c r="F23" s="190">
        <v>9.3000000000000007</v>
      </c>
      <c r="G23" s="190">
        <v>9.4</v>
      </c>
      <c r="H23" s="190">
        <v>12.9</v>
      </c>
      <c r="I23" s="190">
        <v>1</v>
      </c>
      <c r="J23" s="190">
        <v>48.9</v>
      </c>
      <c r="K23" s="190">
        <v>49.2</v>
      </c>
    </row>
    <row r="24" spans="1:11" ht="11.25" customHeight="1" x14ac:dyDescent="0.25">
      <c r="A24" s="186">
        <v>27</v>
      </c>
      <c r="B24" s="190">
        <v>71.400000000000006</v>
      </c>
      <c r="C24" s="190">
        <v>18.5</v>
      </c>
      <c r="D24" s="190">
        <v>10.1</v>
      </c>
      <c r="E24" s="190">
        <v>70.7</v>
      </c>
      <c r="F24" s="190">
        <v>8.3000000000000007</v>
      </c>
      <c r="G24" s="190">
        <v>8</v>
      </c>
      <c r="H24" s="190">
        <v>12.5</v>
      </c>
      <c r="I24" s="190">
        <v>0.5</v>
      </c>
      <c r="J24" s="190">
        <v>47.6</v>
      </c>
      <c r="K24" s="190">
        <v>49.4</v>
      </c>
    </row>
    <row r="25" spans="1:11" ht="11.25" customHeight="1" x14ac:dyDescent="0.25">
      <c r="A25" s="186">
        <v>28</v>
      </c>
      <c r="B25" s="190">
        <v>74.7</v>
      </c>
      <c r="C25" s="190">
        <v>16.5</v>
      </c>
      <c r="D25" s="190">
        <v>8.8000000000000007</v>
      </c>
      <c r="E25" s="190">
        <v>73.5</v>
      </c>
      <c r="F25" s="190">
        <v>8.1999999999999993</v>
      </c>
      <c r="G25" s="190">
        <v>6.9</v>
      </c>
      <c r="H25" s="190">
        <v>10.4</v>
      </c>
      <c r="I25" s="190">
        <v>0.9</v>
      </c>
      <c r="J25" s="190">
        <v>51.4</v>
      </c>
      <c r="K25" s="190">
        <v>39.5</v>
      </c>
    </row>
    <row r="26" spans="1:11" ht="11.25" customHeight="1" x14ac:dyDescent="0.25">
      <c r="A26" s="186" t="s">
        <v>832</v>
      </c>
      <c r="B26" s="190">
        <v>66.8</v>
      </c>
      <c r="C26" s="190">
        <v>16.600000000000001</v>
      </c>
      <c r="D26" s="190">
        <v>16.600000000000001</v>
      </c>
      <c r="E26" s="190">
        <v>61.1</v>
      </c>
      <c r="F26" s="190">
        <v>11.5</v>
      </c>
      <c r="G26" s="190">
        <v>13.3</v>
      </c>
      <c r="H26" s="190">
        <v>14</v>
      </c>
      <c r="I26" s="190">
        <v>0.2</v>
      </c>
      <c r="J26" s="190">
        <v>65.5</v>
      </c>
      <c r="K26" s="190">
        <v>39.5</v>
      </c>
    </row>
    <row r="27" spans="1:11" ht="11.25" customHeight="1" x14ac:dyDescent="0.25">
      <c r="A27" s="186" t="s">
        <v>834</v>
      </c>
      <c r="B27" s="190">
        <v>61.4</v>
      </c>
      <c r="C27" s="190">
        <v>26.8</v>
      </c>
      <c r="D27" s="190">
        <v>11.8</v>
      </c>
      <c r="E27" s="190">
        <v>67.8</v>
      </c>
      <c r="F27" s="190">
        <v>8.6</v>
      </c>
      <c r="G27" s="190">
        <v>10.4</v>
      </c>
      <c r="H27" s="190">
        <v>13.2</v>
      </c>
      <c r="I27" s="190">
        <v>0</v>
      </c>
      <c r="J27" s="190">
        <v>57.2</v>
      </c>
      <c r="K27" s="190">
        <v>53.2</v>
      </c>
    </row>
    <row r="28" spans="1:11" ht="11.25" customHeight="1" x14ac:dyDescent="0.25">
      <c r="A28" s="186">
        <v>32</v>
      </c>
      <c r="B28" s="190">
        <v>68.2</v>
      </c>
      <c r="C28" s="190">
        <v>21.1</v>
      </c>
      <c r="D28" s="190">
        <v>10.7</v>
      </c>
      <c r="E28" s="190">
        <v>73.099999999999994</v>
      </c>
      <c r="F28" s="190">
        <v>10</v>
      </c>
      <c r="G28" s="190">
        <v>0</v>
      </c>
      <c r="H28" s="190">
        <v>9.9</v>
      </c>
      <c r="I28" s="190">
        <v>7</v>
      </c>
      <c r="J28" s="190">
        <v>40.700000000000003</v>
      </c>
      <c r="K28" s="190">
        <v>40.9</v>
      </c>
    </row>
    <row r="29" spans="1:11" ht="11.25" customHeight="1" x14ac:dyDescent="0.25">
      <c r="A29" s="186">
        <v>33</v>
      </c>
      <c r="B29" s="190">
        <v>66.5</v>
      </c>
      <c r="C29" s="190">
        <v>20.6</v>
      </c>
      <c r="D29" s="190">
        <v>12.9</v>
      </c>
      <c r="E29" s="190">
        <v>66.599999999999994</v>
      </c>
      <c r="F29" s="190">
        <v>10.8</v>
      </c>
      <c r="G29" s="190">
        <v>0</v>
      </c>
      <c r="H29" s="190">
        <v>0</v>
      </c>
      <c r="I29" s="190">
        <v>22.6</v>
      </c>
      <c r="J29" s="190">
        <v>42</v>
      </c>
      <c r="K29" s="190">
        <v>35.700000000000003</v>
      </c>
    </row>
    <row r="30" spans="1:11" ht="11.25" customHeight="1" x14ac:dyDescent="0.25">
      <c r="A30" s="186">
        <v>34</v>
      </c>
      <c r="B30" s="190">
        <v>73.5</v>
      </c>
      <c r="C30" s="190">
        <v>16.600000000000001</v>
      </c>
      <c r="D30" s="190">
        <v>9.9</v>
      </c>
      <c r="E30" s="190">
        <v>67.2</v>
      </c>
      <c r="F30" s="190">
        <v>13.1</v>
      </c>
      <c r="G30" s="190">
        <v>8.9</v>
      </c>
      <c r="H30" s="190">
        <v>10.9</v>
      </c>
      <c r="I30" s="190">
        <v>0</v>
      </c>
      <c r="J30" s="190">
        <v>47.2</v>
      </c>
      <c r="K30" s="190">
        <v>48.4</v>
      </c>
    </row>
    <row r="31" spans="1:11" ht="11.25" customHeight="1" x14ac:dyDescent="0.25">
      <c r="A31" s="186">
        <v>35</v>
      </c>
      <c r="B31" s="190">
        <v>72</v>
      </c>
      <c r="C31" s="190">
        <v>18.3</v>
      </c>
      <c r="D31" s="190">
        <v>9.6</v>
      </c>
      <c r="E31" s="190">
        <v>69.2</v>
      </c>
      <c r="F31" s="190">
        <v>11.8</v>
      </c>
      <c r="G31" s="190">
        <v>8.1999999999999993</v>
      </c>
      <c r="H31" s="190">
        <v>10.8</v>
      </c>
      <c r="I31" s="190">
        <v>0</v>
      </c>
      <c r="J31" s="190">
        <v>59.5</v>
      </c>
      <c r="K31" s="190">
        <v>46.6</v>
      </c>
    </row>
    <row r="32" spans="1:11" ht="11.25" customHeight="1" x14ac:dyDescent="0.25">
      <c r="A32" s="186">
        <v>36</v>
      </c>
      <c r="B32" s="190">
        <v>75.900000000000006</v>
      </c>
      <c r="C32" s="190">
        <v>14.3</v>
      </c>
      <c r="D32" s="190">
        <v>9.8000000000000007</v>
      </c>
      <c r="E32" s="190">
        <v>75.7</v>
      </c>
      <c r="F32" s="190">
        <v>8.1</v>
      </c>
      <c r="G32" s="190">
        <v>7.6</v>
      </c>
      <c r="H32" s="190">
        <v>8.6</v>
      </c>
      <c r="I32" s="190">
        <v>0</v>
      </c>
      <c r="J32" s="190">
        <v>61.3</v>
      </c>
      <c r="K32" s="190">
        <v>52.9</v>
      </c>
    </row>
    <row r="33" spans="1:14" ht="11.25" customHeight="1" x14ac:dyDescent="0.25">
      <c r="A33" s="186">
        <v>37</v>
      </c>
      <c r="B33" s="190">
        <v>73.7</v>
      </c>
      <c r="C33" s="190">
        <v>16.2</v>
      </c>
      <c r="D33" s="190">
        <v>10.1</v>
      </c>
      <c r="E33" s="190">
        <v>72.5</v>
      </c>
      <c r="F33" s="190">
        <v>9.8000000000000007</v>
      </c>
      <c r="G33" s="190">
        <v>0</v>
      </c>
      <c r="H33" s="190">
        <v>0</v>
      </c>
      <c r="I33" s="190">
        <v>17.7</v>
      </c>
      <c r="J33" s="190">
        <v>55.4</v>
      </c>
      <c r="K33" s="190">
        <v>46.3</v>
      </c>
    </row>
    <row r="34" spans="1:14" ht="11.25" customHeight="1" x14ac:dyDescent="0.25">
      <c r="A34" s="186">
        <v>38</v>
      </c>
      <c r="B34" s="190">
        <v>74.2</v>
      </c>
      <c r="C34" s="190">
        <v>16.5</v>
      </c>
      <c r="D34" s="190">
        <v>9.1999999999999993</v>
      </c>
      <c r="E34" s="190">
        <v>70.5</v>
      </c>
      <c r="F34" s="190">
        <v>11.7</v>
      </c>
      <c r="G34" s="190">
        <v>8.1</v>
      </c>
      <c r="H34" s="190">
        <v>9.6999999999999993</v>
      </c>
      <c r="I34" s="190">
        <v>0</v>
      </c>
      <c r="J34" s="190">
        <v>59.8</v>
      </c>
      <c r="K34" s="190">
        <v>54.5</v>
      </c>
    </row>
    <row r="35" spans="1:14" ht="11.25" customHeight="1" x14ac:dyDescent="0.25">
      <c r="A35" s="186">
        <v>39</v>
      </c>
      <c r="B35" s="190">
        <v>79.900000000000006</v>
      </c>
      <c r="C35" s="190">
        <v>11.9</v>
      </c>
      <c r="D35" s="190">
        <v>8.1999999999999993</v>
      </c>
      <c r="E35" s="190">
        <v>74.7</v>
      </c>
      <c r="F35" s="190">
        <v>8.9</v>
      </c>
      <c r="G35" s="190">
        <v>6</v>
      </c>
      <c r="H35" s="190">
        <v>10.4</v>
      </c>
      <c r="I35" s="190">
        <v>0</v>
      </c>
      <c r="J35" s="190">
        <v>49.3</v>
      </c>
      <c r="K35" s="190">
        <v>51.1</v>
      </c>
    </row>
    <row r="36" spans="1:14" ht="11.25" customHeight="1" x14ac:dyDescent="0.25">
      <c r="A36" s="186">
        <v>40</v>
      </c>
      <c r="B36" s="190">
        <v>71.2</v>
      </c>
      <c r="C36" s="190">
        <v>20.3</v>
      </c>
      <c r="D36" s="190">
        <v>8.5</v>
      </c>
      <c r="E36" s="190">
        <v>77.8</v>
      </c>
      <c r="F36" s="190">
        <v>8</v>
      </c>
      <c r="G36" s="190">
        <v>6.3</v>
      </c>
      <c r="H36" s="190">
        <v>7.9</v>
      </c>
      <c r="I36" s="190">
        <v>0</v>
      </c>
      <c r="J36" s="190">
        <v>47.5</v>
      </c>
      <c r="K36" s="190">
        <v>49.4</v>
      </c>
    </row>
    <row r="37" spans="1:14" ht="11.25" customHeight="1" x14ac:dyDescent="0.25">
      <c r="A37" s="186">
        <v>41</v>
      </c>
      <c r="B37" s="190">
        <v>74.2</v>
      </c>
      <c r="C37" s="190">
        <v>15.3</v>
      </c>
      <c r="D37" s="190">
        <v>10.6</v>
      </c>
      <c r="E37" s="190">
        <v>75.3</v>
      </c>
      <c r="F37" s="190">
        <v>5.9</v>
      </c>
      <c r="G37" s="190">
        <v>8.6999999999999993</v>
      </c>
      <c r="H37" s="190">
        <v>10.1</v>
      </c>
      <c r="I37" s="190">
        <v>0</v>
      </c>
      <c r="J37" s="190">
        <v>31.8</v>
      </c>
      <c r="K37" s="190">
        <v>31.8</v>
      </c>
    </row>
    <row r="38" spans="1:14" ht="11.25" customHeight="1" x14ac:dyDescent="0.25">
      <c r="A38" s="186">
        <v>42</v>
      </c>
      <c r="B38" s="190">
        <v>67.099999999999994</v>
      </c>
      <c r="C38" s="190">
        <v>21.4</v>
      </c>
      <c r="D38" s="190">
        <v>11.5</v>
      </c>
      <c r="E38" s="190">
        <v>69</v>
      </c>
      <c r="F38" s="190">
        <v>10</v>
      </c>
      <c r="G38" s="190">
        <v>9.4</v>
      </c>
      <c r="H38" s="190">
        <v>11.6</v>
      </c>
      <c r="I38" s="190">
        <v>0</v>
      </c>
      <c r="J38" s="190">
        <v>50.2</v>
      </c>
      <c r="K38" s="190">
        <v>49.7</v>
      </c>
    </row>
    <row r="39" spans="1:14" ht="11.25" customHeight="1" x14ac:dyDescent="0.25">
      <c r="A39" s="186">
        <v>43</v>
      </c>
      <c r="B39" s="190">
        <v>72.5</v>
      </c>
      <c r="C39" s="190">
        <v>15.3</v>
      </c>
      <c r="D39" s="190">
        <v>12.2</v>
      </c>
      <c r="E39" s="190">
        <v>72.5</v>
      </c>
      <c r="F39" s="190">
        <v>7.2</v>
      </c>
      <c r="G39" s="190">
        <v>9.1</v>
      </c>
      <c r="H39" s="190">
        <v>11.2</v>
      </c>
      <c r="I39" s="190">
        <v>0</v>
      </c>
      <c r="J39" s="190">
        <v>53.1</v>
      </c>
      <c r="K39" s="190">
        <v>48.2</v>
      </c>
    </row>
    <row r="40" spans="1:14" ht="11.25" customHeight="1" x14ac:dyDescent="0.25">
      <c r="A40" s="186">
        <v>45</v>
      </c>
      <c r="B40" s="190">
        <v>72.7</v>
      </c>
      <c r="C40" s="190">
        <v>16.7</v>
      </c>
      <c r="D40" s="190">
        <v>10.5</v>
      </c>
      <c r="E40" s="190">
        <v>71.099999999999994</v>
      </c>
      <c r="F40" s="190">
        <v>7.7</v>
      </c>
      <c r="G40" s="190">
        <v>8</v>
      </c>
      <c r="H40" s="190">
        <v>11.6</v>
      </c>
      <c r="I40" s="190">
        <v>1.6</v>
      </c>
      <c r="J40" s="190">
        <v>55.3</v>
      </c>
      <c r="K40" s="190">
        <v>44.3</v>
      </c>
    </row>
    <row r="41" spans="1:14" ht="11.25" customHeight="1" x14ac:dyDescent="0.25">
      <c r="A41" s="186">
        <v>46</v>
      </c>
      <c r="B41" s="190">
        <v>87.4</v>
      </c>
      <c r="C41" s="190">
        <v>5.9</v>
      </c>
      <c r="D41" s="190">
        <v>6.8</v>
      </c>
      <c r="E41" s="190">
        <v>71.099999999999994</v>
      </c>
      <c r="F41" s="190">
        <v>9.3000000000000007</v>
      </c>
      <c r="G41" s="190">
        <v>6.1</v>
      </c>
      <c r="H41" s="190">
        <v>10.5</v>
      </c>
      <c r="I41" s="190">
        <v>3.1</v>
      </c>
      <c r="J41" s="190">
        <v>53.5</v>
      </c>
      <c r="K41" s="190">
        <v>49.7</v>
      </c>
    </row>
    <row r="42" spans="1:14" ht="11.25" customHeight="1" x14ac:dyDescent="0.25">
      <c r="A42" s="186">
        <v>48</v>
      </c>
      <c r="B42" s="190">
        <v>67.400000000000006</v>
      </c>
      <c r="C42" s="190">
        <v>18.399999999999999</v>
      </c>
      <c r="D42" s="190">
        <v>14.2</v>
      </c>
      <c r="E42" s="190">
        <v>74.900000000000006</v>
      </c>
      <c r="F42" s="190">
        <v>2.6</v>
      </c>
      <c r="G42" s="190">
        <v>10.7</v>
      </c>
      <c r="H42" s="190">
        <v>11.5</v>
      </c>
      <c r="I42" s="190">
        <v>0.3</v>
      </c>
      <c r="J42" s="190">
        <v>60.9</v>
      </c>
      <c r="K42" s="190">
        <v>39.700000000000003</v>
      </c>
    </row>
    <row r="43" spans="1:14" ht="11.25" customHeight="1" x14ac:dyDescent="0.25">
      <c r="A43" s="266"/>
      <c r="B43" s="423" t="s">
        <v>410</v>
      </c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</row>
  </sheetData>
  <mergeCells count="5">
    <mergeCell ref="B43:N43"/>
    <mergeCell ref="A1:A3"/>
    <mergeCell ref="B1:D2"/>
    <mergeCell ref="E1:I2"/>
    <mergeCell ref="J1:K2"/>
  </mergeCells>
  <phoneticPr fontId="11" type="noConversion"/>
  <pageMargins left="0.7" right="0.7" top="0.75" bottom="0.75" header="0.3" footer="0.3"/>
  <ignoredErrors>
    <ignoredError sqref="A5:T10" numberStoredAsText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0"/>
  <sheetViews>
    <sheetView topLeftCell="B1" workbookViewId="0"/>
  </sheetViews>
  <sheetFormatPr baseColWidth="10" defaultRowHeight="15" x14ac:dyDescent="0.25"/>
  <cols>
    <col min="2" max="2" width="12.7109375" style="125" customWidth="1"/>
    <col min="13" max="48" width="11.42578125" style="282"/>
  </cols>
  <sheetData>
    <row r="1" spans="1:12" x14ac:dyDescent="0.25">
      <c r="A1" s="416" t="s">
        <v>390</v>
      </c>
      <c r="B1" s="416" t="s">
        <v>390</v>
      </c>
      <c r="C1" s="420" t="s">
        <v>483</v>
      </c>
      <c r="D1" s="420"/>
      <c r="E1" s="420"/>
      <c r="F1" s="420" t="s">
        <v>484</v>
      </c>
      <c r="G1" s="420"/>
      <c r="H1" s="420"/>
      <c r="I1" s="420"/>
      <c r="J1" s="420"/>
      <c r="K1" s="420" t="s">
        <v>485</v>
      </c>
      <c r="L1" s="420"/>
    </row>
    <row r="2" spans="1:12" x14ac:dyDescent="0.25">
      <c r="A2" s="416"/>
      <c r="B2" s="416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22.5" x14ac:dyDescent="0.25">
      <c r="A3" s="413"/>
      <c r="B3" s="413"/>
      <c r="C3" s="192" t="s">
        <v>492</v>
      </c>
      <c r="D3" s="192" t="s">
        <v>493</v>
      </c>
      <c r="E3" s="192" t="s">
        <v>494</v>
      </c>
      <c r="F3" s="192" t="s">
        <v>495</v>
      </c>
      <c r="G3" s="192" t="s">
        <v>496</v>
      </c>
      <c r="H3" s="192" t="s">
        <v>497</v>
      </c>
      <c r="I3" s="192" t="s">
        <v>498</v>
      </c>
      <c r="J3" s="192" t="s">
        <v>499</v>
      </c>
      <c r="K3" s="192" t="s">
        <v>500</v>
      </c>
      <c r="L3" s="192" t="s">
        <v>501</v>
      </c>
    </row>
    <row r="4" spans="1:12" ht="11.25" customHeight="1" x14ac:dyDescent="0.25">
      <c r="A4" s="187" t="s">
        <v>409</v>
      </c>
      <c r="B4" s="187" t="s">
        <v>409</v>
      </c>
      <c r="C4" s="188">
        <v>70.599999999999994</v>
      </c>
      <c r="D4" s="188">
        <v>18.600000000000001</v>
      </c>
      <c r="E4" s="188">
        <v>10.8</v>
      </c>
      <c r="F4" s="188">
        <v>67.599999999999994</v>
      </c>
      <c r="G4" s="188">
        <v>11.1</v>
      </c>
      <c r="H4" s="188">
        <v>7.1</v>
      </c>
      <c r="I4" s="188">
        <v>10.6</v>
      </c>
      <c r="J4" s="188">
        <v>3.7</v>
      </c>
      <c r="K4" s="188">
        <v>46.1</v>
      </c>
      <c r="L4" s="188">
        <v>44.5</v>
      </c>
    </row>
    <row r="5" spans="1:12" ht="11.25" customHeight="1" x14ac:dyDescent="0.25">
      <c r="A5" s="186">
        <v>50</v>
      </c>
      <c r="B5" s="189" t="s">
        <v>799</v>
      </c>
      <c r="C5" s="190">
        <v>69</v>
      </c>
      <c r="D5" s="190">
        <v>21.2</v>
      </c>
      <c r="E5" s="190">
        <v>9.8000000000000007</v>
      </c>
      <c r="F5" s="190">
        <v>71</v>
      </c>
      <c r="G5" s="190">
        <v>11.5</v>
      </c>
      <c r="H5" s="190">
        <v>7.4</v>
      </c>
      <c r="I5" s="190">
        <v>10.1</v>
      </c>
      <c r="J5" s="190">
        <v>0</v>
      </c>
      <c r="K5" s="190">
        <v>44.5</v>
      </c>
      <c r="L5" s="190">
        <v>51.4</v>
      </c>
    </row>
    <row r="6" spans="1:12" ht="11.25" customHeight="1" x14ac:dyDescent="0.25">
      <c r="A6" s="186">
        <v>51</v>
      </c>
      <c r="B6" s="189" t="s">
        <v>810</v>
      </c>
      <c r="C6" s="190">
        <v>71.099999999999994</v>
      </c>
      <c r="D6" s="190">
        <v>16.899999999999999</v>
      </c>
      <c r="E6" s="190">
        <v>11.9</v>
      </c>
      <c r="F6" s="190">
        <v>69.099999999999994</v>
      </c>
      <c r="G6" s="190">
        <v>9.4</v>
      </c>
      <c r="H6" s="190">
        <v>0</v>
      </c>
      <c r="I6" s="190">
        <v>11.4</v>
      </c>
      <c r="J6" s="190">
        <v>10.1</v>
      </c>
      <c r="K6" s="190">
        <v>41.2</v>
      </c>
      <c r="L6" s="190">
        <v>41</v>
      </c>
    </row>
    <row r="7" spans="1:12" ht="11.25" customHeight="1" x14ac:dyDescent="0.25">
      <c r="A7" s="186">
        <v>52</v>
      </c>
      <c r="B7" s="189" t="s">
        <v>801</v>
      </c>
      <c r="C7" s="190">
        <v>73.099999999999994</v>
      </c>
      <c r="D7" s="190">
        <v>17.100000000000001</v>
      </c>
      <c r="E7" s="190">
        <v>9.8000000000000007</v>
      </c>
      <c r="F7" s="190">
        <v>75</v>
      </c>
      <c r="G7" s="190">
        <v>7.3</v>
      </c>
      <c r="H7" s="190">
        <v>0</v>
      </c>
      <c r="I7" s="190">
        <v>11.6</v>
      </c>
      <c r="J7" s="190">
        <v>6.1</v>
      </c>
      <c r="K7" s="190">
        <v>26.4</v>
      </c>
      <c r="L7" s="190">
        <v>39</v>
      </c>
    </row>
    <row r="8" spans="1:12" ht="11.25" customHeight="1" x14ac:dyDescent="0.25">
      <c r="A8" s="186">
        <v>54</v>
      </c>
      <c r="B8" s="189" t="s">
        <v>717</v>
      </c>
      <c r="C8" s="190">
        <v>67.599999999999994</v>
      </c>
      <c r="D8" s="190">
        <v>20.6</v>
      </c>
      <c r="E8" s="190">
        <v>11.8</v>
      </c>
      <c r="F8" s="190">
        <v>66.7</v>
      </c>
      <c r="G8" s="190">
        <v>11.6</v>
      </c>
      <c r="H8" s="190">
        <v>9.6</v>
      </c>
      <c r="I8" s="190">
        <v>12.1</v>
      </c>
      <c r="J8" s="190">
        <v>0</v>
      </c>
      <c r="K8" s="190">
        <v>47</v>
      </c>
      <c r="L8" s="190">
        <v>49.7</v>
      </c>
    </row>
    <row r="9" spans="1:12" ht="11.25" customHeight="1" x14ac:dyDescent="0.25">
      <c r="A9" s="186">
        <v>55</v>
      </c>
      <c r="B9" s="189" t="s">
        <v>785</v>
      </c>
      <c r="C9" s="190">
        <v>70</v>
      </c>
      <c r="D9" s="190">
        <v>19.7</v>
      </c>
      <c r="E9" s="190">
        <v>10.3</v>
      </c>
      <c r="F9" s="190">
        <v>69.400000000000006</v>
      </c>
      <c r="G9" s="190">
        <v>6.9</v>
      </c>
      <c r="H9" s="190">
        <v>7.7</v>
      </c>
      <c r="I9" s="190">
        <v>12.8</v>
      </c>
      <c r="J9" s="190">
        <v>3.2</v>
      </c>
      <c r="K9" s="190">
        <v>57.9</v>
      </c>
      <c r="L9" s="190">
        <v>61.2</v>
      </c>
    </row>
    <row r="10" spans="1:12" ht="11.25" customHeight="1" x14ac:dyDescent="0.25">
      <c r="A10" s="186">
        <v>56</v>
      </c>
      <c r="B10" s="186">
        <v>10</v>
      </c>
      <c r="C10" s="190">
        <v>88.7</v>
      </c>
      <c r="D10" s="190">
        <v>4.8</v>
      </c>
      <c r="E10" s="190">
        <v>6.5</v>
      </c>
      <c r="F10" s="190">
        <v>72.7</v>
      </c>
      <c r="G10" s="190">
        <v>8.6</v>
      </c>
      <c r="H10" s="190">
        <v>6.9</v>
      </c>
      <c r="I10" s="190">
        <v>11.8</v>
      </c>
      <c r="J10" s="190">
        <v>0</v>
      </c>
      <c r="K10" s="190">
        <v>48.9</v>
      </c>
      <c r="L10" s="190">
        <v>47.6</v>
      </c>
    </row>
    <row r="11" spans="1:12" ht="11.25" customHeight="1" x14ac:dyDescent="0.25">
      <c r="A11" s="186">
        <v>57</v>
      </c>
      <c r="B11" s="186">
        <v>11</v>
      </c>
      <c r="C11" s="190">
        <v>67.599999999999994</v>
      </c>
      <c r="D11" s="190">
        <v>20.100000000000001</v>
      </c>
      <c r="E11" s="190">
        <v>12.3</v>
      </c>
      <c r="F11" s="190">
        <v>68.3</v>
      </c>
      <c r="G11" s="190">
        <v>9.1999999999999993</v>
      </c>
      <c r="H11" s="190">
        <v>0</v>
      </c>
      <c r="I11" s="190">
        <v>0</v>
      </c>
      <c r="J11" s="190">
        <v>22.5</v>
      </c>
      <c r="K11" s="190">
        <v>50.6</v>
      </c>
      <c r="L11" s="190">
        <v>52.1</v>
      </c>
    </row>
    <row r="12" spans="1:12" ht="11.25" customHeight="1" x14ac:dyDescent="0.25">
      <c r="A12" s="186">
        <v>59</v>
      </c>
      <c r="B12" s="186">
        <v>12</v>
      </c>
      <c r="C12" s="190">
        <v>68.5</v>
      </c>
      <c r="D12" s="190">
        <v>19.100000000000001</v>
      </c>
      <c r="E12" s="190">
        <v>12.4</v>
      </c>
      <c r="F12" s="190">
        <v>62.9</v>
      </c>
      <c r="G12" s="190">
        <v>12.9</v>
      </c>
      <c r="H12" s="190">
        <v>9</v>
      </c>
      <c r="I12" s="190">
        <v>15</v>
      </c>
      <c r="J12" s="190">
        <v>0.2</v>
      </c>
      <c r="K12" s="190">
        <v>28.5</v>
      </c>
      <c r="L12" s="190">
        <v>26.1</v>
      </c>
    </row>
    <row r="13" spans="1:12" ht="11.25" customHeight="1" x14ac:dyDescent="0.25">
      <c r="A13" s="186">
        <v>60</v>
      </c>
      <c r="B13" s="186">
        <v>13</v>
      </c>
      <c r="C13" s="190">
        <v>77.3</v>
      </c>
      <c r="D13" s="190">
        <v>13.3</v>
      </c>
      <c r="E13" s="190">
        <v>9.4</v>
      </c>
      <c r="F13" s="190">
        <v>72.099999999999994</v>
      </c>
      <c r="G13" s="190">
        <v>8.5</v>
      </c>
      <c r="H13" s="190">
        <v>7.3</v>
      </c>
      <c r="I13" s="190">
        <v>12</v>
      </c>
      <c r="J13" s="190">
        <v>0</v>
      </c>
      <c r="K13" s="190">
        <v>42.3</v>
      </c>
      <c r="L13" s="190">
        <v>47.7</v>
      </c>
    </row>
    <row r="14" spans="1:12" ht="11.25" customHeight="1" x14ac:dyDescent="0.25">
      <c r="A14" s="186">
        <v>62</v>
      </c>
      <c r="B14" s="186">
        <v>14</v>
      </c>
      <c r="C14" s="264">
        <v>0</v>
      </c>
      <c r="D14" s="264">
        <v>63.6</v>
      </c>
      <c r="E14" s="264">
        <v>36.4</v>
      </c>
      <c r="F14" s="190">
        <v>68.2</v>
      </c>
      <c r="G14" s="190">
        <v>12.4</v>
      </c>
      <c r="H14" s="190">
        <v>8.6</v>
      </c>
      <c r="I14" s="190">
        <v>10.8</v>
      </c>
      <c r="J14" s="190">
        <v>0</v>
      </c>
      <c r="K14" s="190">
        <v>40.9</v>
      </c>
      <c r="L14" s="190">
        <v>37.299999999999997</v>
      </c>
    </row>
    <row r="15" spans="1:12" ht="11.25" customHeight="1" x14ac:dyDescent="0.25">
      <c r="A15" s="186">
        <v>63</v>
      </c>
      <c r="B15" s="186">
        <v>15</v>
      </c>
      <c r="C15" s="190">
        <v>71.099999999999994</v>
      </c>
      <c r="D15" s="190">
        <v>18.100000000000001</v>
      </c>
      <c r="E15" s="190">
        <v>10.8</v>
      </c>
      <c r="F15" s="190">
        <v>66.3</v>
      </c>
      <c r="G15" s="190">
        <v>13.6</v>
      </c>
      <c r="H15" s="190">
        <v>8.8000000000000007</v>
      </c>
      <c r="I15" s="190">
        <v>11.3</v>
      </c>
      <c r="J15" s="190">
        <v>0</v>
      </c>
      <c r="K15" s="190">
        <v>47</v>
      </c>
      <c r="L15" s="190">
        <v>45.1</v>
      </c>
    </row>
    <row r="16" spans="1:12" ht="11.25" customHeight="1" x14ac:dyDescent="0.25">
      <c r="A16" s="186">
        <v>65</v>
      </c>
      <c r="B16" s="186">
        <v>16</v>
      </c>
      <c r="C16" s="190">
        <v>71.900000000000006</v>
      </c>
      <c r="D16" s="190">
        <v>14.5</v>
      </c>
      <c r="E16" s="190">
        <v>13.6</v>
      </c>
      <c r="F16" s="190">
        <v>71.599999999999994</v>
      </c>
      <c r="G16" s="190">
        <v>6.6</v>
      </c>
      <c r="H16" s="190">
        <v>10.1</v>
      </c>
      <c r="I16" s="190">
        <v>11.7</v>
      </c>
      <c r="J16" s="190">
        <v>0.1</v>
      </c>
      <c r="K16" s="190">
        <v>49.3</v>
      </c>
      <c r="L16" s="190">
        <v>40</v>
      </c>
    </row>
    <row r="17" spans="1:12" ht="11.25" customHeight="1" x14ac:dyDescent="0.25">
      <c r="A17" s="186">
        <v>67</v>
      </c>
      <c r="B17" s="186">
        <v>17</v>
      </c>
      <c r="C17" s="190">
        <v>75.8</v>
      </c>
      <c r="D17" s="190">
        <v>15.2</v>
      </c>
      <c r="E17" s="190">
        <v>9.1</v>
      </c>
      <c r="F17" s="190">
        <v>69.599999999999994</v>
      </c>
      <c r="G17" s="190">
        <v>10.7</v>
      </c>
      <c r="H17" s="190">
        <v>7.5</v>
      </c>
      <c r="I17" s="190">
        <v>12.2</v>
      </c>
      <c r="J17" s="190">
        <v>0.1</v>
      </c>
      <c r="K17" s="190">
        <v>46.1</v>
      </c>
      <c r="L17" s="190">
        <v>48.5</v>
      </c>
    </row>
    <row r="18" spans="1:12" ht="11.25" customHeight="1" x14ac:dyDescent="0.25">
      <c r="A18" s="186">
        <v>68</v>
      </c>
      <c r="B18" s="186">
        <v>19</v>
      </c>
      <c r="C18" s="190">
        <v>84.3</v>
      </c>
      <c r="D18" s="190">
        <v>8.6</v>
      </c>
      <c r="E18" s="190">
        <v>7.1</v>
      </c>
      <c r="F18" s="190">
        <v>72</v>
      </c>
      <c r="G18" s="190">
        <v>7.9</v>
      </c>
      <c r="H18" s="190">
        <v>8.6999999999999993</v>
      </c>
      <c r="I18" s="190">
        <v>11.4</v>
      </c>
      <c r="J18" s="190">
        <v>0</v>
      </c>
      <c r="K18" s="190">
        <v>0.2</v>
      </c>
      <c r="L18" s="190">
        <v>0</v>
      </c>
    </row>
    <row r="19" spans="1:12" ht="11.25" customHeight="1" x14ac:dyDescent="0.25">
      <c r="A19" s="186">
        <v>69</v>
      </c>
      <c r="B19" s="186">
        <v>21</v>
      </c>
      <c r="C19" s="190">
        <v>70.099999999999994</v>
      </c>
      <c r="D19" s="190">
        <v>18.5</v>
      </c>
      <c r="E19" s="190">
        <v>11.4</v>
      </c>
      <c r="F19" s="190">
        <v>68.7</v>
      </c>
      <c r="G19" s="190">
        <v>11.4</v>
      </c>
      <c r="H19" s="190">
        <v>0</v>
      </c>
      <c r="I19" s="190">
        <v>0</v>
      </c>
      <c r="J19" s="190">
        <v>19.8</v>
      </c>
      <c r="K19" s="190">
        <v>55.8</v>
      </c>
      <c r="L19" s="190">
        <v>54.4</v>
      </c>
    </row>
    <row r="20" spans="1:12" ht="11.25" customHeight="1" x14ac:dyDescent="0.25">
      <c r="A20" s="186">
        <v>70</v>
      </c>
      <c r="B20" s="186">
        <v>22</v>
      </c>
      <c r="C20" s="190">
        <v>73.900000000000006</v>
      </c>
      <c r="D20" s="190">
        <v>14.9</v>
      </c>
      <c r="E20" s="190">
        <v>11.3</v>
      </c>
      <c r="F20" s="190">
        <v>72.3</v>
      </c>
      <c r="G20" s="190">
        <v>8.5</v>
      </c>
      <c r="H20" s="190">
        <v>7.5</v>
      </c>
      <c r="I20" s="190">
        <v>11.7</v>
      </c>
      <c r="J20" s="190">
        <v>0</v>
      </c>
      <c r="K20" s="190">
        <v>48</v>
      </c>
      <c r="L20" s="190">
        <v>52.8</v>
      </c>
    </row>
    <row r="21" spans="1:12" ht="11.25" customHeight="1" x14ac:dyDescent="0.25">
      <c r="A21" s="186">
        <v>71</v>
      </c>
      <c r="B21" s="186">
        <v>24</v>
      </c>
      <c r="C21" s="190">
        <v>74.2</v>
      </c>
      <c r="D21" s="190">
        <v>16.7</v>
      </c>
      <c r="E21" s="190">
        <v>9.1999999999999993</v>
      </c>
      <c r="F21" s="190">
        <v>73</v>
      </c>
      <c r="G21" s="190">
        <v>9.3000000000000007</v>
      </c>
      <c r="H21" s="190">
        <v>7.1</v>
      </c>
      <c r="I21" s="190">
        <v>10.6</v>
      </c>
      <c r="J21" s="190">
        <v>0.1</v>
      </c>
      <c r="K21" s="190">
        <v>0</v>
      </c>
      <c r="L21" s="190">
        <v>0</v>
      </c>
    </row>
    <row r="22" spans="1:12" ht="11.25" customHeight="1" x14ac:dyDescent="0.25">
      <c r="A22" s="186">
        <v>72</v>
      </c>
      <c r="B22" s="186">
        <v>25</v>
      </c>
      <c r="C22" s="190">
        <v>75.599999999999994</v>
      </c>
      <c r="D22" s="190">
        <v>13.6</v>
      </c>
      <c r="E22" s="190">
        <v>10.8</v>
      </c>
      <c r="F22" s="190">
        <v>67.2</v>
      </c>
      <c r="G22" s="190">
        <v>12.2</v>
      </c>
      <c r="H22" s="190">
        <v>9.1</v>
      </c>
      <c r="I22" s="190">
        <v>10.3</v>
      </c>
      <c r="J22" s="190">
        <v>1.1000000000000001</v>
      </c>
      <c r="K22" s="190">
        <v>45.5</v>
      </c>
      <c r="L22" s="190">
        <v>43.3</v>
      </c>
    </row>
    <row r="23" spans="1:12" ht="11.25" customHeight="1" x14ac:dyDescent="0.25">
      <c r="A23" s="186">
        <v>73</v>
      </c>
      <c r="B23" s="186">
        <v>26</v>
      </c>
      <c r="C23" s="190">
        <v>73.2</v>
      </c>
      <c r="D23" s="190">
        <v>17.899999999999999</v>
      </c>
      <c r="E23" s="190">
        <v>8.9</v>
      </c>
      <c r="F23" s="190">
        <v>70.3</v>
      </c>
      <c r="G23" s="190">
        <v>11</v>
      </c>
      <c r="H23" s="190">
        <v>6.5</v>
      </c>
      <c r="I23" s="190">
        <v>12.2</v>
      </c>
      <c r="J23" s="190">
        <v>0.1</v>
      </c>
      <c r="K23" s="190">
        <v>41.9</v>
      </c>
      <c r="L23" s="190">
        <v>48.5</v>
      </c>
    </row>
    <row r="24" spans="1:12" ht="11.25" customHeight="1" x14ac:dyDescent="0.25">
      <c r="A24" s="186">
        <v>74</v>
      </c>
      <c r="B24" s="186">
        <v>27</v>
      </c>
      <c r="C24" s="190">
        <v>68.8</v>
      </c>
      <c r="D24" s="190">
        <v>21.8</v>
      </c>
      <c r="E24" s="190">
        <v>9.4</v>
      </c>
      <c r="F24" s="190">
        <v>70.5</v>
      </c>
      <c r="G24" s="190">
        <v>11.7</v>
      </c>
      <c r="H24" s="190">
        <v>8.1999999999999993</v>
      </c>
      <c r="I24" s="190">
        <v>9.6</v>
      </c>
      <c r="J24" s="190">
        <v>0.1</v>
      </c>
      <c r="K24" s="190">
        <v>47.9</v>
      </c>
      <c r="L24" s="190">
        <v>44.3</v>
      </c>
    </row>
    <row r="25" spans="1:12" ht="11.25" customHeight="1" x14ac:dyDescent="0.25">
      <c r="A25" s="186">
        <v>75</v>
      </c>
      <c r="B25" s="186">
        <v>28</v>
      </c>
      <c r="C25" s="190">
        <v>69.7</v>
      </c>
      <c r="D25" s="190">
        <v>20</v>
      </c>
      <c r="E25" s="190">
        <v>10.3</v>
      </c>
      <c r="F25" s="190">
        <v>60.1</v>
      </c>
      <c r="G25" s="190">
        <v>16.8</v>
      </c>
      <c r="H25" s="190">
        <v>8.3000000000000007</v>
      </c>
      <c r="I25" s="190">
        <v>14.6</v>
      </c>
      <c r="J25" s="190">
        <v>0.2</v>
      </c>
      <c r="K25" s="190">
        <v>45.5</v>
      </c>
      <c r="L25" s="190">
        <v>47.4</v>
      </c>
    </row>
    <row r="26" spans="1:12" ht="11.25" customHeight="1" x14ac:dyDescent="0.25">
      <c r="A26" s="186">
        <v>76</v>
      </c>
      <c r="B26" s="186" t="s">
        <v>832</v>
      </c>
      <c r="C26" s="190">
        <v>73.7</v>
      </c>
      <c r="D26" s="190">
        <v>16.899999999999999</v>
      </c>
      <c r="E26" s="190">
        <v>9.3000000000000007</v>
      </c>
      <c r="F26" s="190">
        <v>71</v>
      </c>
      <c r="G26" s="190">
        <v>10.3</v>
      </c>
      <c r="H26" s="190">
        <v>7.5</v>
      </c>
      <c r="I26" s="190">
        <v>11.3</v>
      </c>
      <c r="J26" s="190">
        <v>0</v>
      </c>
      <c r="K26" s="190">
        <v>53</v>
      </c>
      <c r="L26" s="190">
        <v>44.2</v>
      </c>
    </row>
    <row r="27" spans="1:12" ht="11.25" customHeight="1" x14ac:dyDescent="0.25">
      <c r="A27" s="186">
        <v>77</v>
      </c>
      <c r="B27" s="186" t="s">
        <v>834</v>
      </c>
      <c r="C27" s="190">
        <v>69</v>
      </c>
      <c r="D27" s="190">
        <v>19.7</v>
      </c>
      <c r="E27" s="190">
        <v>11.3</v>
      </c>
      <c r="F27" s="190">
        <v>68.099999999999994</v>
      </c>
      <c r="G27" s="190">
        <v>10.4</v>
      </c>
      <c r="H27" s="190">
        <v>8.5</v>
      </c>
      <c r="I27" s="190">
        <v>12.8</v>
      </c>
      <c r="J27" s="190">
        <v>0.1</v>
      </c>
      <c r="K27" s="190">
        <v>52.4</v>
      </c>
      <c r="L27" s="190">
        <v>45</v>
      </c>
    </row>
    <row r="28" spans="1:12" ht="11.25" customHeight="1" x14ac:dyDescent="0.25">
      <c r="A28" s="186">
        <v>78</v>
      </c>
      <c r="B28" s="186">
        <v>32</v>
      </c>
      <c r="C28" s="190">
        <v>65.900000000000006</v>
      </c>
      <c r="D28" s="190">
        <v>21.3</v>
      </c>
      <c r="E28" s="190">
        <v>12.8</v>
      </c>
      <c r="F28" s="264">
        <v>0</v>
      </c>
      <c r="G28" s="264">
        <v>0</v>
      </c>
      <c r="H28" s="264">
        <v>0</v>
      </c>
      <c r="I28" s="264">
        <v>0</v>
      </c>
      <c r="J28" s="264">
        <v>100</v>
      </c>
      <c r="K28" s="190">
        <v>57.8</v>
      </c>
      <c r="L28" s="190">
        <v>54.3</v>
      </c>
    </row>
    <row r="29" spans="1:12" ht="11.25" customHeight="1" x14ac:dyDescent="0.25">
      <c r="A29" s="186">
        <v>80</v>
      </c>
      <c r="B29" s="186">
        <v>33</v>
      </c>
      <c r="C29" s="190">
        <v>66.099999999999994</v>
      </c>
      <c r="D29" s="190">
        <v>23.3</v>
      </c>
      <c r="E29" s="190">
        <v>10.7</v>
      </c>
      <c r="F29" s="190">
        <v>72.400000000000006</v>
      </c>
      <c r="G29" s="190">
        <v>10.1</v>
      </c>
      <c r="H29" s="190">
        <v>8.1</v>
      </c>
      <c r="I29" s="190">
        <v>9.4</v>
      </c>
      <c r="J29" s="190">
        <v>0</v>
      </c>
      <c r="K29" s="190">
        <v>48.5</v>
      </c>
      <c r="L29" s="190">
        <v>38</v>
      </c>
    </row>
    <row r="30" spans="1:12" ht="11.25" customHeight="1" x14ac:dyDescent="0.25">
      <c r="A30" s="186">
        <v>81</v>
      </c>
      <c r="B30" s="186">
        <v>34</v>
      </c>
      <c r="C30" s="190">
        <v>75.099999999999994</v>
      </c>
      <c r="D30" s="190">
        <v>17</v>
      </c>
      <c r="E30" s="190">
        <v>7.8</v>
      </c>
      <c r="F30" s="190">
        <v>74.7</v>
      </c>
      <c r="G30" s="190">
        <v>12.2</v>
      </c>
      <c r="H30" s="190">
        <v>0</v>
      </c>
      <c r="I30" s="190">
        <v>0</v>
      </c>
      <c r="J30" s="190">
        <v>13</v>
      </c>
      <c r="K30" s="190">
        <v>50.9</v>
      </c>
      <c r="L30" s="190">
        <v>51.3</v>
      </c>
    </row>
    <row r="31" spans="1:12" ht="11.25" customHeight="1" x14ac:dyDescent="0.25">
      <c r="A31" s="186">
        <v>82</v>
      </c>
      <c r="B31" s="186">
        <v>35</v>
      </c>
      <c r="C31" s="190">
        <v>92.8</v>
      </c>
      <c r="D31" s="190">
        <v>3.8</v>
      </c>
      <c r="E31" s="190">
        <v>3.4</v>
      </c>
      <c r="F31" s="190">
        <v>69.900000000000006</v>
      </c>
      <c r="G31" s="190">
        <v>9.3000000000000007</v>
      </c>
      <c r="H31" s="190">
        <v>9.5</v>
      </c>
      <c r="I31" s="190">
        <v>11.3</v>
      </c>
      <c r="J31" s="190">
        <v>0</v>
      </c>
      <c r="K31" s="190">
        <v>44.7</v>
      </c>
      <c r="L31" s="190">
        <v>37.1</v>
      </c>
    </row>
    <row r="32" spans="1:12" ht="11.25" customHeight="1" x14ac:dyDescent="0.25">
      <c r="A32" s="186">
        <v>83</v>
      </c>
      <c r="B32" s="186">
        <v>36</v>
      </c>
      <c r="C32" s="190">
        <v>72</v>
      </c>
      <c r="D32" s="190">
        <v>17.3</v>
      </c>
      <c r="E32" s="190">
        <v>10.7</v>
      </c>
      <c r="F32" s="190">
        <v>68.400000000000006</v>
      </c>
      <c r="G32" s="190">
        <v>10.5</v>
      </c>
      <c r="H32" s="190">
        <v>8.6</v>
      </c>
      <c r="I32" s="190">
        <v>12.5</v>
      </c>
      <c r="J32" s="190">
        <v>0</v>
      </c>
      <c r="K32" s="190">
        <v>47.2</v>
      </c>
      <c r="L32" s="190">
        <v>49.1</v>
      </c>
    </row>
    <row r="33" spans="1:15" ht="11.25" customHeight="1" x14ac:dyDescent="0.25">
      <c r="A33" s="186">
        <v>85</v>
      </c>
      <c r="B33" s="186">
        <v>37</v>
      </c>
      <c r="C33" s="190">
        <v>74.900000000000006</v>
      </c>
      <c r="D33" s="190">
        <v>14.9</v>
      </c>
      <c r="E33" s="190">
        <v>10.199999999999999</v>
      </c>
      <c r="F33" s="190">
        <v>71.8</v>
      </c>
      <c r="G33" s="190">
        <v>7.9</v>
      </c>
      <c r="H33" s="190">
        <v>8.8000000000000007</v>
      </c>
      <c r="I33" s="190">
        <v>9.6999999999999993</v>
      </c>
      <c r="J33" s="190">
        <v>1.8</v>
      </c>
      <c r="K33" s="190">
        <v>45.9</v>
      </c>
      <c r="L33" s="190">
        <v>48.1</v>
      </c>
    </row>
    <row r="34" spans="1:15" ht="11.25" customHeight="1" x14ac:dyDescent="0.25">
      <c r="A34" s="186">
        <v>87</v>
      </c>
      <c r="B34" s="186">
        <v>38</v>
      </c>
      <c r="C34" s="190">
        <v>74.599999999999994</v>
      </c>
      <c r="D34" s="190">
        <v>17.100000000000001</v>
      </c>
      <c r="E34" s="190">
        <v>8.3000000000000007</v>
      </c>
      <c r="F34" s="190">
        <v>63.5</v>
      </c>
      <c r="G34" s="190">
        <v>16</v>
      </c>
      <c r="H34" s="190">
        <v>7.1</v>
      </c>
      <c r="I34" s="190">
        <v>13.4</v>
      </c>
      <c r="J34" s="190">
        <v>0</v>
      </c>
      <c r="K34" s="190">
        <v>44.9</v>
      </c>
      <c r="L34" s="190">
        <v>48</v>
      </c>
    </row>
    <row r="35" spans="1:15" ht="11.25" customHeight="1" x14ac:dyDescent="0.25">
      <c r="A35" s="186">
        <v>88</v>
      </c>
      <c r="B35" s="186">
        <v>39</v>
      </c>
      <c r="C35" s="190">
        <v>70.900000000000006</v>
      </c>
      <c r="D35" s="190">
        <v>18</v>
      </c>
      <c r="E35" s="190">
        <v>11.1</v>
      </c>
      <c r="F35" s="190">
        <v>67.7</v>
      </c>
      <c r="G35" s="190">
        <v>10</v>
      </c>
      <c r="H35" s="190">
        <v>10</v>
      </c>
      <c r="I35" s="190">
        <v>12.2</v>
      </c>
      <c r="J35" s="190">
        <v>0.1</v>
      </c>
      <c r="K35" s="190">
        <v>45.1</v>
      </c>
      <c r="L35" s="190">
        <v>48.8</v>
      </c>
    </row>
    <row r="36" spans="1:15" ht="11.25" customHeight="1" x14ac:dyDescent="0.25">
      <c r="A36" s="186">
        <v>89</v>
      </c>
      <c r="B36" s="186">
        <v>40</v>
      </c>
      <c r="C36" s="190">
        <v>72.3</v>
      </c>
      <c r="D36" s="190">
        <v>21.4</v>
      </c>
      <c r="E36" s="190">
        <v>6.3</v>
      </c>
      <c r="F36" s="190">
        <v>76.7</v>
      </c>
      <c r="G36" s="190">
        <v>10.1</v>
      </c>
      <c r="H36" s="190">
        <v>4.5</v>
      </c>
      <c r="I36" s="190">
        <v>8.6999999999999993</v>
      </c>
      <c r="J36" s="190">
        <v>0</v>
      </c>
      <c r="K36" s="190">
        <v>49.1</v>
      </c>
      <c r="L36" s="190">
        <v>43.9</v>
      </c>
    </row>
    <row r="37" spans="1:15" ht="11.25" customHeight="1" x14ac:dyDescent="0.25">
      <c r="A37" s="186">
        <v>90</v>
      </c>
      <c r="B37" s="186">
        <v>41</v>
      </c>
      <c r="C37" s="190">
        <v>78.7</v>
      </c>
      <c r="D37" s="190">
        <v>15.3</v>
      </c>
      <c r="E37" s="190">
        <v>6</v>
      </c>
      <c r="F37" s="190">
        <v>74.400000000000006</v>
      </c>
      <c r="G37" s="190">
        <v>9.4</v>
      </c>
      <c r="H37" s="190">
        <v>5.0999999999999996</v>
      </c>
      <c r="I37" s="190">
        <v>11.1</v>
      </c>
      <c r="J37" s="190">
        <v>0</v>
      </c>
      <c r="K37" s="190">
        <v>36.799999999999997</v>
      </c>
      <c r="L37" s="190">
        <v>54.2</v>
      </c>
    </row>
    <row r="38" spans="1:15" ht="11.25" customHeight="1" x14ac:dyDescent="0.25">
      <c r="A38" s="186">
        <v>91</v>
      </c>
      <c r="B38" s="186">
        <v>42</v>
      </c>
      <c r="C38" s="190">
        <v>68.3</v>
      </c>
      <c r="D38" s="190">
        <v>19.2</v>
      </c>
      <c r="E38" s="190">
        <v>12.5</v>
      </c>
      <c r="F38" s="190">
        <v>65.400000000000006</v>
      </c>
      <c r="G38" s="190">
        <v>10.8</v>
      </c>
      <c r="H38" s="190">
        <v>9.4</v>
      </c>
      <c r="I38" s="190">
        <v>14.3</v>
      </c>
      <c r="J38" s="190">
        <v>0.2</v>
      </c>
      <c r="K38" s="190">
        <v>48.6</v>
      </c>
      <c r="L38" s="190">
        <v>47.6</v>
      </c>
    </row>
    <row r="39" spans="1:15" ht="11.25" customHeight="1" x14ac:dyDescent="0.25">
      <c r="A39" s="186">
        <v>92</v>
      </c>
      <c r="B39" s="186">
        <v>43</v>
      </c>
      <c r="C39" s="190">
        <v>66.2</v>
      </c>
      <c r="D39" s="190">
        <v>22.7</v>
      </c>
      <c r="E39" s="190">
        <v>11.1</v>
      </c>
      <c r="F39" s="190">
        <v>63.5</v>
      </c>
      <c r="G39" s="190">
        <v>13.8</v>
      </c>
      <c r="H39" s="190">
        <v>9.1999999999999993</v>
      </c>
      <c r="I39" s="190">
        <v>13.5</v>
      </c>
      <c r="J39" s="190">
        <v>0.1</v>
      </c>
      <c r="K39" s="190">
        <v>45.5</v>
      </c>
      <c r="L39" s="190">
        <v>46.2</v>
      </c>
    </row>
    <row r="40" spans="1:15" ht="11.25" customHeight="1" x14ac:dyDescent="0.25">
      <c r="A40" s="186">
        <v>93</v>
      </c>
      <c r="B40" s="186">
        <v>45</v>
      </c>
      <c r="C40" s="190">
        <v>68.8</v>
      </c>
      <c r="D40" s="190">
        <v>20.3</v>
      </c>
      <c r="E40" s="190">
        <v>10.9</v>
      </c>
      <c r="F40" s="190">
        <v>63.4</v>
      </c>
      <c r="G40" s="190">
        <v>13.5</v>
      </c>
      <c r="H40" s="190">
        <v>8.1999999999999993</v>
      </c>
      <c r="I40" s="190">
        <v>14.8</v>
      </c>
      <c r="J40" s="190">
        <v>0</v>
      </c>
      <c r="K40" s="190">
        <v>45.8</v>
      </c>
      <c r="L40" s="190">
        <v>45</v>
      </c>
    </row>
    <row r="41" spans="1:15" ht="11.25" customHeight="1" x14ac:dyDescent="0.25">
      <c r="A41" s="186">
        <v>94</v>
      </c>
      <c r="B41" s="186">
        <v>46</v>
      </c>
      <c r="C41" s="190">
        <v>69.099999999999994</v>
      </c>
      <c r="D41" s="190">
        <v>20.3</v>
      </c>
      <c r="E41" s="190">
        <v>10.6</v>
      </c>
      <c r="F41" s="190">
        <v>65.599999999999994</v>
      </c>
      <c r="G41" s="190">
        <v>12.6</v>
      </c>
      <c r="H41" s="190">
        <v>8</v>
      </c>
      <c r="I41" s="190">
        <v>13.6</v>
      </c>
      <c r="J41" s="190">
        <v>0.2</v>
      </c>
      <c r="K41" s="190">
        <v>43.1</v>
      </c>
      <c r="L41" s="190">
        <v>43.7</v>
      </c>
    </row>
    <row r="42" spans="1:15" ht="11.25" customHeight="1" x14ac:dyDescent="0.25">
      <c r="A42" s="186">
        <v>95</v>
      </c>
      <c r="B42" s="186">
        <v>48</v>
      </c>
      <c r="C42" s="190">
        <v>72.2</v>
      </c>
      <c r="D42" s="190">
        <v>16.600000000000001</v>
      </c>
      <c r="E42" s="190">
        <v>11.2</v>
      </c>
      <c r="F42" s="190">
        <v>64.5</v>
      </c>
      <c r="G42" s="190">
        <v>11.2</v>
      </c>
      <c r="H42" s="190">
        <v>9.3000000000000007</v>
      </c>
      <c r="I42" s="190">
        <v>14.3</v>
      </c>
      <c r="J42" s="190">
        <v>0.7</v>
      </c>
      <c r="K42" s="190">
        <v>51.5</v>
      </c>
      <c r="L42" s="190">
        <v>48.9</v>
      </c>
    </row>
    <row r="43" spans="1:15" ht="11.25" customHeight="1" x14ac:dyDescent="0.25">
      <c r="A43" s="186">
        <v>971</v>
      </c>
      <c r="B43" s="266"/>
      <c r="C43" s="190">
        <v>63.4</v>
      </c>
      <c r="D43" s="190">
        <v>26.2</v>
      </c>
      <c r="E43" s="190">
        <v>10.4</v>
      </c>
      <c r="F43" s="190">
        <v>75.900000000000006</v>
      </c>
      <c r="G43" s="190">
        <v>4</v>
      </c>
      <c r="H43" s="190">
        <v>8.1999999999999993</v>
      </c>
      <c r="I43" s="190">
        <v>11.8</v>
      </c>
      <c r="J43" s="190">
        <v>0</v>
      </c>
      <c r="K43" s="190">
        <v>55.5</v>
      </c>
      <c r="L43" s="190">
        <v>46.5</v>
      </c>
    </row>
    <row r="44" spans="1:15" ht="11.25" customHeight="1" x14ac:dyDescent="0.25">
      <c r="A44" s="186">
        <v>974</v>
      </c>
      <c r="C44" s="190">
        <v>73.599999999999994</v>
      </c>
      <c r="D44" s="190">
        <v>16.2</v>
      </c>
      <c r="E44" s="190">
        <v>10.1</v>
      </c>
      <c r="F44" s="190">
        <v>72.2</v>
      </c>
      <c r="G44" s="190">
        <v>9.1</v>
      </c>
      <c r="H44" s="190">
        <v>0</v>
      </c>
      <c r="I44" s="190">
        <v>0</v>
      </c>
      <c r="J44" s="190">
        <v>18.600000000000001</v>
      </c>
      <c r="K44" s="190">
        <v>52.7</v>
      </c>
      <c r="L44" s="190">
        <v>52.4</v>
      </c>
    </row>
    <row r="45" spans="1:15" ht="11.25" customHeight="1" x14ac:dyDescent="0.25">
      <c r="A45" s="266"/>
      <c r="C45" s="423" t="s">
        <v>410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</row>
    <row r="46" spans="1:15" ht="11.25" customHeight="1" x14ac:dyDescent="0.25">
      <c r="A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</row>
    <row r="47" spans="1:15" ht="11.25" customHeight="1" x14ac:dyDescent="0.25">
      <c r="A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</row>
    <row r="48" spans="1:15" ht="11.25" customHeight="1" x14ac:dyDescent="0.25">
      <c r="A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</row>
    <row r="49" spans="2:2" s="282" customFormat="1" ht="11.25" customHeight="1" x14ac:dyDescent="0.25">
      <c r="B49" s="125"/>
    </row>
    <row r="50" spans="2:2" s="282" customFormat="1" ht="11.25" customHeight="1" x14ac:dyDescent="0.25">
      <c r="B50" s="125"/>
    </row>
    <row r="51" spans="2:2" s="282" customFormat="1" ht="11.25" customHeight="1" x14ac:dyDescent="0.25">
      <c r="B51" s="125"/>
    </row>
    <row r="52" spans="2:2" s="282" customFormat="1" ht="11.25" customHeight="1" x14ac:dyDescent="0.25">
      <c r="B52" s="125"/>
    </row>
    <row r="53" spans="2:2" s="282" customFormat="1" ht="11.25" customHeight="1" x14ac:dyDescent="0.25">
      <c r="B53" s="125"/>
    </row>
    <row r="54" spans="2:2" s="282" customFormat="1" ht="11.25" customHeight="1" x14ac:dyDescent="0.25">
      <c r="B54" s="125"/>
    </row>
    <row r="55" spans="2:2" s="282" customFormat="1" ht="11.25" customHeight="1" x14ac:dyDescent="0.25">
      <c r="B55" s="125"/>
    </row>
    <row r="56" spans="2:2" s="282" customFormat="1" ht="11.25" customHeight="1" x14ac:dyDescent="0.25">
      <c r="B56" s="125"/>
    </row>
    <row r="57" spans="2:2" s="282" customFormat="1" ht="11.25" customHeight="1" x14ac:dyDescent="0.25">
      <c r="B57" s="125"/>
    </row>
    <row r="58" spans="2:2" s="282" customFormat="1" ht="11.25" customHeight="1" x14ac:dyDescent="0.25">
      <c r="B58" s="125"/>
    </row>
    <row r="59" spans="2:2" s="282" customFormat="1" ht="11.25" customHeight="1" x14ac:dyDescent="0.25">
      <c r="B59" s="125"/>
    </row>
    <row r="60" spans="2:2" s="282" customFormat="1" ht="11.25" customHeight="1" x14ac:dyDescent="0.25">
      <c r="B60" s="125"/>
    </row>
    <row r="61" spans="2:2" s="282" customFormat="1" ht="11.25" customHeight="1" x14ac:dyDescent="0.25">
      <c r="B61" s="125"/>
    </row>
    <row r="62" spans="2:2" s="282" customFormat="1" ht="11.25" customHeight="1" x14ac:dyDescent="0.25">
      <c r="B62" s="125"/>
    </row>
    <row r="63" spans="2:2" s="282" customFormat="1" ht="11.25" customHeight="1" x14ac:dyDescent="0.25">
      <c r="B63" s="125"/>
    </row>
    <row r="64" spans="2:2" s="282" customFormat="1" ht="11.25" customHeight="1" x14ac:dyDescent="0.25">
      <c r="B64" s="125"/>
    </row>
    <row r="65" spans="2:2" s="282" customFormat="1" ht="11.25" customHeight="1" x14ac:dyDescent="0.25">
      <c r="B65" s="125"/>
    </row>
    <row r="66" spans="2:2" s="282" customFormat="1" ht="11.25" customHeight="1" x14ac:dyDescent="0.25">
      <c r="B66" s="125"/>
    </row>
    <row r="67" spans="2:2" s="282" customFormat="1" ht="11.25" customHeight="1" x14ac:dyDescent="0.25">
      <c r="B67" s="125"/>
    </row>
    <row r="68" spans="2:2" s="282" customFormat="1" ht="11.25" customHeight="1" x14ac:dyDescent="0.25">
      <c r="B68" s="125"/>
    </row>
    <row r="69" spans="2:2" s="282" customFormat="1" ht="11.25" customHeight="1" x14ac:dyDescent="0.25">
      <c r="B69" s="125"/>
    </row>
    <row r="70" spans="2:2" s="282" customFormat="1" ht="11.25" customHeight="1" x14ac:dyDescent="0.25">
      <c r="B70" s="125"/>
    </row>
    <row r="71" spans="2:2" s="282" customFormat="1" ht="11.25" customHeight="1" x14ac:dyDescent="0.25">
      <c r="B71" s="125"/>
    </row>
    <row r="72" spans="2:2" s="282" customFormat="1" ht="11.25" customHeight="1" x14ac:dyDescent="0.25">
      <c r="B72" s="125"/>
    </row>
    <row r="73" spans="2:2" s="282" customFormat="1" ht="11.25" customHeight="1" x14ac:dyDescent="0.25">
      <c r="B73" s="125"/>
    </row>
    <row r="74" spans="2:2" s="282" customFormat="1" ht="11.25" customHeight="1" x14ac:dyDescent="0.25">
      <c r="B74" s="125"/>
    </row>
    <row r="75" spans="2:2" s="282" customFormat="1" ht="11.25" customHeight="1" x14ac:dyDescent="0.25">
      <c r="B75" s="125"/>
    </row>
    <row r="76" spans="2:2" s="282" customFormat="1" ht="11.25" customHeight="1" x14ac:dyDescent="0.25">
      <c r="B76" s="125"/>
    </row>
    <row r="77" spans="2:2" s="282" customFormat="1" ht="11.25" customHeight="1" x14ac:dyDescent="0.25">
      <c r="B77" s="125"/>
    </row>
    <row r="78" spans="2:2" s="282" customFormat="1" ht="11.25" customHeight="1" x14ac:dyDescent="0.25">
      <c r="B78" s="125"/>
    </row>
    <row r="79" spans="2:2" s="282" customFormat="1" ht="11.25" customHeight="1" x14ac:dyDescent="0.25">
      <c r="B79" s="125"/>
    </row>
    <row r="80" spans="2:2" s="282" customFormat="1" ht="11.25" customHeight="1" x14ac:dyDescent="0.25">
      <c r="B80" s="125"/>
    </row>
    <row r="81" spans="2:2" s="282" customFormat="1" ht="11.25" customHeight="1" x14ac:dyDescent="0.25">
      <c r="B81" s="125"/>
    </row>
    <row r="82" spans="2:2" s="282" customFormat="1" ht="11.25" customHeight="1" x14ac:dyDescent="0.25">
      <c r="B82" s="125"/>
    </row>
    <row r="83" spans="2:2" s="282" customFormat="1" ht="11.25" customHeight="1" x14ac:dyDescent="0.25">
      <c r="B83" s="125"/>
    </row>
    <row r="84" spans="2:2" s="282" customFormat="1" ht="11.25" customHeight="1" x14ac:dyDescent="0.25">
      <c r="B84" s="125"/>
    </row>
    <row r="85" spans="2:2" s="282" customFormat="1" ht="11.25" customHeight="1" x14ac:dyDescent="0.25">
      <c r="B85" s="125"/>
    </row>
    <row r="86" spans="2:2" s="282" customFormat="1" ht="11.25" customHeight="1" x14ac:dyDescent="0.25">
      <c r="B86" s="125"/>
    </row>
    <row r="87" spans="2:2" s="282" customFormat="1" ht="11.25" customHeight="1" x14ac:dyDescent="0.25">
      <c r="B87" s="125"/>
    </row>
    <row r="88" spans="2:2" s="282" customFormat="1" ht="11.25" customHeight="1" x14ac:dyDescent="0.25">
      <c r="B88" s="125"/>
    </row>
    <row r="89" spans="2:2" s="282" customFormat="1" ht="11.25" customHeight="1" x14ac:dyDescent="0.25">
      <c r="B89" s="125"/>
    </row>
    <row r="90" spans="2:2" s="282" customFormat="1" ht="11.25" customHeight="1" x14ac:dyDescent="0.25">
      <c r="B90" s="125"/>
    </row>
    <row r="91" spans="2:2" s="282" customFormat="1" ht="11.25" customHeight="1" x14ac:dyDescent="0.25">
      <c r="B91" s="125"/>
    </row>
    <row r="92" spans="2:2" s="282" customFormat="1" ht="11.25" customHeight="1" x14ac:dyDescent="0.25">
      <c r="B92" s="125"/>
    </row>
    <row r="93" spans="2:2" s="282" customFormat="1" ht="11.25" customHeight="1" x14ac:dyDescent="0.25">
      <c r="B93" s="125"/>
    </row>
    <row r="94" spans="2:2" s="282" customFormat="1" ht="11.25" customHeight="1" x14ac:dyDescent="0.25">
      <c r="B94" s="125"/>
    </row>
    <row r="95" spans="2:2" s="282" customFormat="1" ht="11.25" customHeight="1" x14ac:dyDescent="0.25">
      <c r="B95" s="125"/>
    </row>
    <row r="96" spans="2:2" s="282" customFormat="1" ht="11.25" customHeight="1" x14ac:dyDescent="0.25">
      <c r="B96" s="125"/>
    </row>
    <row r="97" spans="2:2" s="282" customFormat="1" ht="11.25" customHeight="1" x14ac:dyDescent="0.25">
      <c r="B97" s="125"/>
    </row>
    <row r="98" spans="2:2" s="282" customFormat="1" ht="11.25" customHeight="1" x14ac:dyDescent="0.25">
      <c r="B98" s="125"/>
    </row>
    <row r="99" spans="2:2" s="282" customFormat="1" ht="11.25" customHeight="1" x14ac:dyDescent="0.25">
      <c r="B99" s="125"/>
    </row>
    <row r="100" spans="2:2" s="282" customFormat="1" ht="11.25" customHeight="1" x14ac:dyDescent="0.25">
      <c r="B100" s="125"/>
    </row>
    <row r="101" spans="2:2" s="282" customFormat="1" ht="11.25" customHeight="1" x14ac:dyDescent="0.25">
      <c r="B101" s="125"/>
    </row>
    <row r="102" spans="2:2" s="282" customFormat="1" ht="11.25" customHeight="1" x14ac:dyDescent="0.25">
      <c r="B102" s="125"/>
    </row>
    <row r="103" spans="2:2" s="282" customFormat="1" ht="11.25" customHeight="1" x14ac:dyDescent="0.25">
      <c r="B103" s="125"/>
    </row>
    <row r="104" spans="2:2" s="282" customFormat="1" ht="11.25" customHeight="1" x14ac:dyDescent="0.25">
      <c r="B104" s="125"/>
    </row>
    <row r="105" spans="2:2" s="282" customFormat="1" ht="11.25" customHeight="1" x14ac:dyDescent="0.25">
      <c r="B105" s="125"/>
    </row>
    <row r="106" spans="2:2" s="282" customFormat="1" ht="11.25" customHeight="1" x14ac:dyDescent="0.25">
      <c r="B106" s="125"/>
    </row>
    <row r="107" spans="2:2" s="282" customFormat="1" ht="11.25" customHeight="1" x14ac:dyDescent="0.25">
      <c r="B107" s="125"/>
    </row>
    <row r="108" spans="2:2" s="282" customFormat="1" ht="11.25" customHeight="1" x14ac:dyDescent="0.25">
      <c r="B108" s="125"/>
    </row>
    <row r="109" spans="2:2" s="282" customFormat="1" ht="11.25" customHeight="1" x14ac:dyDescent="0.25">
      <c r="B109" s="125"/>
    </row>
    <row r="110" spans="2:2" s="282" customFormat="1" ht="11.25" customHeight="1" x14ac:dyDescent="0.25">
      <c r="B110" s="125"/>
    </row>
    <row r="111" spans="2:2" s="282" customFormat="1" ht="11.25" customHeight="1" x14ac:dyDescent="0.25">
      <c r="B111" s="125"/>
    </row>
    <row r="112" spans="2:2" s="282" customFormat="1" ht="11.25" customHeight="1" x14ac:dyDescent="0.25">
      <c r="B112" s="125"/>
    </row>
    <row r="113" spans="2:2" s="282" customFormat="1" ht="11.25" customHeight="1" x14ac:dyDescent="0.25">
      <c r="B113" s="125"/>
    </row>
    <row r="114" spans="2:2" s="282" customFormat="1" ht="11.25" customHeight="1" x14ac:dyDescent="0.25">
      <c r="B114" s="125"/>
    </row>
    <row r="115" spans="2:2" s="282" customFormat="1" ht="11.25" customHeight="1" x14ac:dyDescent="0.25">
      <c r="B115" s="125"/>
    </row>
    <row r="116" spans="2:2" s="282" customFormat="1" ht="11.25" customHeight="1" x14ac:dyDescent="0.25">
      <c r="B116" s="125"/>
    </row>
    <row r="117" spans="2:2" s="282" customFormat="1" ht="11.25" customHeight="1" x14ac:dyDescent="0.25">
      <c r="B117" s="125"/>
    </row>
    <row r="118" spans="2:2" s="282" customFormat="1" ht="11.25" customHeight="1" x14ac:dyDescent="0.25">
      <c r="B118" s="125"/>
    </row>
    <row r="119" spans="2:2" s="282" customFormat="1" ht="11.25" customHeight="1" x14ac:dyDescent="0.25">
      <c r="B119" s="125"/>
    </row>
    <row r="120" spans="2:2" s="282" customFormat="1" ht="11.25" customHeight="1" x14ac:dyDescent="0.25">
      <c r="B120" s="125"/>
    </row>
    <row r="121" spans="2:2" s="282" customFormat="1" ht="11.25" customHeight="1" x14ac:dyDescent="0.25">
      <c r="B121" s="125"/>
    </row>
    <row r="122" spans="2:2" s="282" customFormat="1" ht="11.25" customHeight="1" x14ac:dyDescent="0.25">
      <c r="B122" s="125"/>
    </row>
    <row r="123" spans="2:2" s="282" customFormat="1" ht="11.25" customHeight="1" x14ac:dyDescent="0.25">
      <c r="B123" s="125"/>
    </row>
    <row r="124" spans="2:2" s="282" customFormat="1" ht="11.25" customHeight="1" x14ac:dyDescent="0.25">
      <c r="B124" s="125"/>
    </row>
    <row r="125" spans="2:2" s="282" customFormat="1" ht="11.25" customHeight="1" x14ac:dyDescent="0.25">
      <c r="B125" s="125"/>
    </row>
    <row r="126" spans="2:2" s="282" customFormat="1" ht="11.25" customHeight="1" x14ac:dyDescent="0.25">
      <c r="B126" s="125"/>
    </row>
    <row r="127" spans="2:2" s="282" customFormat="1" ht="11.25" customHeight="1" x14ac:dyDescent="0.25">
      <c r="B127" s="125"/>
    </row>
    <row r="128" spans="2:2" s="282" customFormat="1" ht="11.25" customHeight="1" x14ac:dyDescent="0.25">
      <c r="B128" s="125"/>
    </row>
    <row r="129" spans="2:2" s="282" customFormat="1" ht="11.25" customHeight="1" x14ac:dyDescent="0.25">
      <c r="B129" s="125"/>
    </row>
    <row r="130" spans="2:2" s="282" customFormat="1" ht="11.25" customHeight="1" x14ac:dyDescent="0.25">
      <c r="B130" s="125"/>
    </row>
    <row r="131" spans="2:2" s="282" customFormat="1" ht="11.25" customHeight="1" x14ac:dyDescent="0.25">
      <c r="B131" s="125"/>
    </row>
    <row r="132" spans="2:2" s="282" customFormat="1" ht="11.25" customHeight="1" x14ac:dyDescent="0.25">
      <c r="B132" s="125"/>
    </row>
    <row r="133" spans="2:2" s="282" customFormat="1" ht="11.25" customHeight="1" x14ac:dyDescent="0.25">
      <c r="B133" s="125"/>
    </row>
    <row r="134" spans="2:2" s="282" customFormat="1" ht="11.25" customHeight="1" x14ac:dyDescent="0.25">
      <c r="B134" s="125"/>
    </row>
    <row r="135" spans="2:2" s="282" customFormat="1" ht="11.25" customHeight="1" x14ac:dyDescent="0.25">
      <c r="B135" s="125"/>
    </row>
    <row r="136" spans="2:2" s="282" customFormat="1" ht="11.25" customHeight="1" x14ac:dyDescent="0.25">
      <c r="B136" s="125"/>
    </row>
    <row r="137" spans="2:2" s="282" customFormat="1" ht="11.25" customHeight="1" x14ac:dyDescent="0.25">
      <c r="B137" s="125"/>
    </row>
    <row r="138" spans="2:2" s="282" customFormat="1" ht="11.25" customHeight="1" x14ac:dyDescent="0.25">
      <c r="B138" s="125"/>
    </row>
    <row r="139" spans="2:2" s="282" customFormat="1" ht="11.25" customHeight="1" x14ac:dyDescent="0.25">
      <c r="B139" s="125"/>
    </row>
    <row r="140" spans="2:2" s="282" customFormat="1" ht="11.25" customHeight="1" x14ac:dyDescent="0.25">
      <c r="B140" s="125"/>
    </row>
    <row r="141" spans="2:2" s="282" customFormat="1" ht="11.25" customHeight="1" x14ac:dyDescent="0.25">
      <c r="B141" s="125"/>
    </row>
    <row r="142" spans="2:2" s="282" customFormat="1" ht="11.25" customHeight="1" x14ac:dyDescent="0.25">
      <c r="B142" s="125"/>
    </row>
    <row r="143" spans="2:2" s="282" customFormat="1" ht="11.25" customHeight="1" x14ac:dyDescent="0.25">
      <c r="B143" s="125"/>
    </row>
    <row r="144" spans="2:2" s="282" customFormat="1" ht="11.25" customHeight="1" x14ac:dyDescent="0.25">
      <c r="B144" s="125"/>
    </row>
    <row r="145" spans="2:2" s="282" customFormat="1" ht="11.25" customHeight="1" x14ac:dyDescent="0.25">
      <c r="B145" s="125"/>
    </row>
    <row r="146" spans="2:2" s="282" customFormat="1" ht="11.25" customHeight="1" x14ac:dyDescent="0.25">
      <c r="B146" s="125"/>
    </row>
    <row r="147" spans="2:2" s="282" customFormat="1" ht="11.25" customHeight="1" x14ac:dyDescent="0.25">
      <c r="B147" s="125"/>
    </row>
    <row r="148" spans="2:2" s="282" customFormat="1" ht="11.25" customHeight="1" x14ac:dyDescent="0.25">
      <c r="B148" s="125"/>
    </row>
    <row r="149" spans="2:2" s="282" customFormat="1" x14ac:dyDescent="0.25">
      <c r="B149" s="125"/>
    </row>
    <row r="150" spans="2:2" s="282" customFormat="1" x14ac:dyDescent="0.25">
      <c r="B150" s="125"/>
    </row>
    <row r="151" spans="2:2" s="282" customFormat="1" x14ac:dyDescent="0.25">
      <c r="B151" s="125"/>
    </row>
    <row r="152" spans="2:2" s="282" customFormat="1" x14ac:dyDescent="0.25">
      <c r="B152" s="125"/>
    </row>
    <row r="153" spans="2:2" s="282" customFormat="1" x14ac:dyDescent="0.25">
      <c r="B153" s="125"/>
    </row>
    <row r="154" spans="2:2" s="282" customFormat="1" x14ac:dyDescent="0.25">
      <c r="B154" s="125"/>
    </row>
    <row r="155" spans="2:2" s="282" customFormat="1" x14ac:dyDescent="0.25">
      <c r="B155" s="125"/>
    </row>
    <row r="156" spans="2:2" s="282" customFormat="1" x14ac:dyDescent="0.25">
      <c r="B156" s="125"/>
    </row>
    <row r="157" spans="2:2" s="282" customFormat="1" x14ac:dyDescent="0.25">
      <c r="B157" s="125"/>
    </row>
    <row r="158" spans="2:2" s="282" customFormat="1" x14ac:dyDescent="0.25">
      <c r="B158" s="125"/>
    </row>
    <row r="159" spans="2:2" s="282" customFormat="1" x14ac:dyDescent="0.25">
      <c r="B159" s="125"/>
    </row>
    <row r="160" spans="2:2" s="282" customFormat="1" x14ac:dyDescent="0.25">
      <c r="B160" s="125"/>
    </row>
    <row r="161" spans="2:2" s="282" customFormat="1" x14ac:dyDescent="0.25">
      <c r="B161" s="125"/>
    </row>
    <row r="162" spans="2:2" s="282" customFormat="1" x14ac:dyDescent="0.25">
      <c r="B162" s="125"/>
    </row>
    <row r="163" spans="2:2" s="282" customFormat="1" x14ac:dyDescent="0.25">
      <c r="B163" s="125"/>
    </row>
    <row r="164" spans="2:2" s="282" customFormat="1" x14ac:dyDescent="0.25">
      <c r="B164" s="125"/>
    </row>
    <row r="165" spans="2:2" s="282" customFormat="1" x14ac:dyDescent="0.25">
      <c r="B165" s="125"/>
    </row>
    <row r="166" spans="2:2" s="282" customFormat="1" x14ac:dyDescent="0.25">
      <c r="B166" s="125"/>
    </row>
    <row r="167" spans="2:2" s="282" customFormat="1" x14ac:dyDescent="0.25">
      <c r="B167" s="125"/>
    </row>
    <row r="168" spans="2:2" s="282" customFormat="1" x14ac:dyDescent="0.25">
      <c r="B168" s="125"/>
    </row>
    <row r="169" spans="2:2" s="282" customFormat="1" x14ac:dyDescent="0.25">
      <c r="B169" s="125"/>
    </row>
    <row r="170" spans="2:2" s="282" customFormat="1" x14ac:dyDescent="0.25">
      <c r="B170" s="125"/>
    </row>
    <row r="171" spans="2:2" s="282" customFormat="1" x14ac:dyDescent="0.25">
      <c r="B171" s="125"/>
    </row>
    <row r="172" spans="2:2" s="282" customFormat="1" x14ac:dyDescent="0.25">
      <c r="B172" s="125"/>
    </row>
    <row r="173" spans="2:2" s="282" customFormat="1" x14ac:dyDescent="0.25">
      <c r="B173" s="125"/>
    </row>
    <row r="174" spans="2:2" s="282" customFormat="1" x14ac:dyDescent="0.25">
      <c r="B174" s="125"/>
    </row>
    <row r="175" spans="2:2" s="282" customFormat="1" x14ac:dyDescent="0.25">
      <c r="B175" s="125"/>
    </row>
    <row r="176" spans="2:2" s="282" customFormat="1" x14ac:dyDescent="0.25">
      <c r="B176" s="125"/>
    </row>
    <row r="177" spans="2:2" s="282" customFormat="1" x14ac:dyDescent="0.25">
      <c r="B177" s="125"/>
    </row>
    <row r="178" spans="2:2" s="282" customFormat="1" x14ac:dyDescent="0.25">
      <c r="B178" s="125"/>
    </row>
    <row r="179" spans="2:2" s="282" customFormat="1" x14ac:dyDescent="0.25">
      <c r="B179" s="125"/>
    </row>
    <row r="180" spans="2:2" s="282" customFormat="1" x14ac:dyDescent="0.25">
      <c r="B180" s="125"/>
    </row>
    <row r="181" spans="2:2" s="282" customFormat="1" x14ac:dyDescent="0.25">
      <c r="B181" s="125"/>
    </row>
    <row r="182" spans="2:2" s="282" customFormat="1" x14ac:dyDescent="0.25">
      <c r="B182" s="125"/>
    </row>
    <row r="183" spans="2:2" s="282" customFormat="1" x14ac:dyDescent="0.25">
      <c r="B183" s="125"/>
    </row>
    <row r="184" spans="2:2" s="282" customFormat="1" x14ac:dyDescent="0.25">
      <c r="B184" s="125"/>
    </row>
    <row r="185" spans="2:2" s="282" customFormat="1" x14ac:dyDescent="0.25">
      <c r="B185" s="125"/>
    </row>
    <row r="186" spans="2:2" s="282" customFormat="1" x14ac:dyDescent="0.25">
      <c r="B186" s="125"/>
    </row>
    <row r="187" spans="2:2" s="282" customFormat="1" x14ac:dyDescent="0.25">
      <c r="B187" s="125"/>
    </row>
    <row r="188" spans="2:2" s="282" customFormat="1" x14ac:dyDescent="0.25">
      <c r="B188" s="125"/>
    </row>
    <row r="189" spans="2:2" s="282" customFormat="1" x14ac:dyDescent="0.25">
      <c r="B189" s="125"/>
    </row>
    <row r="190" spans="2:2" s="282" customFormat="1" x14ac:dyDescent="0.25">
      <c r="B190" s="125"/>
    </row>
    <row r="191" spans="2:2" s="282" customFormat="1" x14ac:dyDescent="0.25">
      <c r="B191" s="125"/>
    </row>
    <row r="192" spans="2:2" s="282" customFormat="1" x14ac:dyDescent="0.25">
      <c r="B192" s="125"/>
    </row>
    <row r="193" spans="2:2" s="282" customFormat="1" x14ac:dyDescent="0.25">
      <c r="B193" s="125"/>
    </row>
    <row r="194" spans="2:2" s="282" customFormat="1" x14ac:dyDescent="0.25">
      <c r="B194" s="125"/>
    </row>
    <row r="195" spans="2:2" s="282" customFormat="1" x14ac:dyDescent="0.25">
      <c r="B195" s="125"/>
    </row>
    <row r="196" spans="2:2" s="282" customFormat="1" x14ac:dyDescent="0.25">
      <c r="B196" s="125"/>
    </row>
    <row r="197" spans="2:2" s="282" customFormat="1" x14ac:dyDescent="0.25">
      <c r="B197" s="125"/>
    </row>
    <row r="198" spans="2:2" s="282" customFormat="1" x14ac:dyDescent="0.25">
      <c r="B198" s="125"/>
    </row>
    <row r="199" spans="2:2" s="282" customFormat="1" x14ac:dyDescent="0.25">
      <c r="B199" s="125"/>
    </row>
    <row r="200" spans="2:2" s="282" customFormat="1" x14ac:dyDescent="0.25">
      <c r="B200" s="125"/>
    </row>
    <row r="201" spans="2:2" s="282" customFormat="1" x14ac:dyDescent="0.25">
      <c r="B201" s="125"/>
    </row>
    <row r="202" spans="2:2" s="282" customFormat="1" x14ac:dyDescent="0.25">
      <c r="B202" s="125"/>
    </row>
    <row r="203" spans="2:2" s="282" customFormat="1" x14ac:dyDescent="0.25">
      <c r="B203" s="125"/>
    </row>
    <row r="204" spans="2:2" s="282" customFormat="1" x14ac:dyDescent="0.25">
      <c r="B204" s="125"/>
    </row>
    <row r="205" spans="2:2" s="282" customFormat="1" x14ac:dyDescent="0.25">
      <c r="B205" s="125"/>
    </row>
    <row r="206" spans="2:2" s="282" customFormat="1" x14ac:dyDescent="0.25">
      <c r="B206" s="125"/>
    </row>
    <row r="207" spans="2:2" s="282" customFormat="1" x14ac:dyDescent="0.25">
      <c r="B207" s="125"/>
    </row>
    <row r="208" spans="2:2" s="282" customFormat="1" x14ac:dyDescent="0.25">
      <c r="B208" s="125"/>
    </row>
    <row r="209" spans="2:2" s="282" customFormat="1" x14ac:dyDescent="0.25">
      <c r="B209" s="125"/>
    </row>
    <row r="210" spans="2:2" s="282" customFormat="1" x14ac:dyDescent="0.25">
      <c r="B210" s="125"/>
    </row>
    <row r="211" spans="2:2" s="282" customFormat="1" x14ac:dyDescent="0.25">
      <c r="B211" s="125"/>
    </row>
    <row r="212" spans="2:2" s="282" customFormat="1" x14ac:dyDescent="0.25">
      <c r="B212" s="125"/>
    </row>
    <row r="213" spans="2:2" s="282" customFormat="1" x14ac:dyDescent="0.25">
      <c r="B213" s="125"/>
    </row>
    <row r="214" spans="2:2" s="282" customFormat="1" x14ac:dyDescent="0.25">
      <c r="B214" s="125"/>
    </row>
    <row r="215" spans="2:2" s="282" customFormat="1" x14ac:dyDescent="0.25">
      <c r="B215" s="125"/>
    </row>
    <row r="216" spans="2:2" s="282" customFormat="1" x14ac:dyDescent="0.25">
      <c r="B216" s="125"/>
    </row>
    <row r="217" spans="2:2" s="282" customFormat="1" x14ac:dyDescent="0.25">
      <c r="B217" s="125"/>
    </row>
    <row r="218" spans="2:2" s="282" customFormat="1" x14ac:dyDescent="0.25">
      <c r="B218" s="125"/>
    </row>
    <row r="219" spans="2:2" s="282" customFormat="1" x14ac:dyDescent="0.25">
      <c r="B219" s="125"/>
    </row>
    <row r="220" spans="2:2" s="282" customFormat="1" x14ac:dyDescent="0.25">
      <c r="B220" s="125"/>
    </row>
    <row r="221" spans="2:2" s="282" customFormat="1" x14ac:dyDescent="0.25">
      <c r="B221" s="125"/>
    </row>
    <row r="222" spans="2:2" s="282" customFormat="1" x14ac:dyDescent="0.25">
      <c r="B222" s="125"/>
    </row>
    <row r="223" spans="2:2" s="282" customFormat="1" x14ac:dyDescent="0.25">
      <c r="B223" s="125"/>
    </row>
    <row r="224" spans="2:2" s="282" customFormat="1" x14ac:dyDescent="0.25">
      <c r="B224" s="125"/>
    </row>
    <row r="225" spans="2:2" s="282" customFormat="1" x14ac:dyDescent="0.25">
      <c r="B225" s="125"/>
    </row>
    <row r="226" spans="2:2" s="282" customFormat="1" x14ac:dyDescent="0.25">
      <c r="B226" s="125"/>
    </row>
    <row r="227" spans="2:2" s="282" customFormat="1" x14ac:dyDescent="0.25">
      <c r="B227" s="125"/>
    </row>
    <row r="228" spans="2:2" s="282" customFormat="1" x14ac:dyDescent="0.25">
      <c r="B228" s="125"/>
    </row>
    <row r="229" spans="2:2" s="282" customFormat="1" x14ac:dyDescent="0.25">
      <c r="B229" s="125"/>
    </row>
    <row r="230" spans="2:2" s="282" customFormat="1" x14ac:dyDescent="0.25">
      <c r="B230" s="125"/>
    </row>
    <row r="231" spans="2:2" s="282" customFormat="1" x14ac:dyDescent="0.25">
      <c r="B231" s="125"/>
    </row>
    <row r="232" spans="2:2" s="282" customFormat="1" x14ac:dyDescent="0.25">
      <c r="B232" s="125"/>
    </row>
    <row r="233" spans="2:2" s="282" customFormat="1" x14ac:dyDescent="0.25">
      <c r="B233" s="125"/>
    </row>
    <row r="234" spans="2:2" s="282" customFormat="1" x14ac:dyDescent="0.25">
      <c r="B234" s="125"/>
    </row>
    <row r="235" spans="2:2" s="282" customFormat="1" x14ac:dyDescent="0.25">
      <c r="B235" s="125"/>
    </row>
    <row r="236" spans="2:2" s="282" customFormat="1" x14ac:dyDescent="0.25">
      <c r="B236" s="125"/>
    </row>
    <row r="237" spans="2:2" s="282" customFormat="1" x14ac:dyDescent="0.25">
      <c r="B237" s="125"/>
    </row>
    <row r="238" spans="2:2" s="282" customFormat="1" x14ac:dyDescent="0.25">
      <c r="B238" s="125"/>
    </row>
    <row r="239" spans="2:2" s="282" customFormat="1" x14ac:dyDescent="0.25">
      <c r="B239" s="125"/>
    </row>
    <row r="240" spans="2:2" s="282" customFormat="1" x14ac:dyDescent="0.25">
      <c r="B240" s="125"/>
    </row>
    <row r="241" spans="2:2" s="282" customFormat="1" x14ac:dyDescent="0.25">
      <c r="B241" s="125"/>
    </row>
    <row r="242" spans="2:2" s="282" customFormat="1" x14ac:dyDescent="0.25">
      <c r="B242" s="125"/>
    </row>
    <row r="243" spans="2:2" s="282" customFormat="1" x14ac:dyDescent="0.25">
      <c r="B243" s="125"/>
    </row>
    <row r="244" spans="2:2" s="282" customFormat="1" x14ac:dyDescent="0.25">
      <c r="B244" s="125"/>
    </row>
    <row r="245" spans="2:2" s="282" customFormat="1" x14ac:dyDescent="0.25">
      <c r="B245" s="125"/>
    </row>
    <row r="246" spans="2:2" s="282" customFormat="1" x14ac:dyDescent="0.25">
      <c r="B246" s="125"/>
    </row>
    <row r="247" spans="2:2" s="282" customFormat="1" x14ac:dyDescent="0.25">
      <c r="B247" s="125"/>
    </row>
    <row r="248" spans="2:2" s="282" customFormat="1" x14ac:dyDescent="0.25">
      <c r="B248" s="125"/>
    </row>
    <row r="249" spans="2:2" s="282" customFormat="1" x14ac:dyDescent="0.25">
      <c r="B249" s="125"/>
    </row>
    <row r="250" spans="2:2" s="282" customFormat="1" x14ac:dyDescent="0.25">
      <c r="B250" s="125"/>
    </row>
    <row r="251" spans="2:2" s="282" customFormat="1" x14ac:dyDescent="0.25">
      <c r="B251" s="125"/>
    </row>
    <row r="252" spans="2:2" s="282" customFormat="1" x14ac:dyDescent="0.25">
      <c r="B252" s="125"/>
    </row>
    <row r="253" spans="2:2" s="282" customFormat="1" x14ac:dyDescent="0.25">
      <c r="B253" s="125"/>
    </row>
    <row r="254" spans="2:2" s="282" customFormat="1" x14ac:dyDescent="0.25">
      <c r="B254" s="125"/>
    </row>
    <row r="255" spans="2:2" s="282" customFormat="1" x14ac:dyDescent="0.25">
      <c r="B255" s="125"/>
    </row>
    <row r="256" spans="2:2" s="282" customFormat="1" x14ac:dyDescent="0.25">
      <c r="B256" s="125"/>
    </row>
    <row r="257" spans="2:2" s="282" customFormat="1" x14ac:dyDescent="0.25">
      <c r="B257" s="125"/>
    </row>
    <row r="258" spans="2:2" s="282" customFormat="1" x14ac:dyDescent="0.25">
      <c r="B258" s="125"/>
    </row>
    <row r="259" spans="2:2" s="282" customFormat="1" x14ac:dyDescent="0.25">
      <c r="B259" s="125"/>
    </row>
    <row r="260" spans="2:2" s="282" customFormat="1" x14ac:dyDescent="0.25">
      <c r="B260" s="125"/>
    </row>
    <row r="261" spans="2:2" s="282" customFormat="1" x14ac:dyDescent="0.25">
      <c r="B261" s="125"/>
    </row>
    <row r="262" spans="2:2" s="282" customFormat="1" x14ac:dyDescent="0.25">
      <c r="B262" s="125"/>
    </row>
    <row r="263" spans="2:2" s="282" customFormat="1" x14ac:dyDescent="0.25">
      <c r="B263" s="125"/>
    </row>
    <row r="264" spans="2:2" s="282" customFormat="1" x14ac:dyDescent="0.25">
      <c r="B264" s="125"/>
    </row>
    <row r="265" spans="2:2" s="282" customFormat="1" x14ac:dyDescent="0.25">
      <c r="B265" s="125"/>
    </row>
    <row r="266" spans="2:2" s="282" customFormat="1" x14ac:dyDescent="0.25">
      <c r="B266" s="125"/>
    </row>
    <row r="267" spans="2:2" s="282" customFormat="1" x14ac:dyDescent="0.25">
      <c r="B267" s="125"/>
    </row>
    <row r="268" spans="2:2" s="282" customFormat="1" x14ac:dyDescent="0.25">
      <c r="B268" s="125"/>
    </row>
    <row r="269" spans="2:2" s="282" customFormat="1" x14ac:dyDescent="0.25">
      <c r="B269" s="125"/>
    </row>
    <row r="270" spans="2:2" s="282" customFormat="1" x14ac:dyDescent="0.25">
      <c r="B270" s="125"/>
    </row>
    <row r="271" spans="2:2" s="282" customFormat="1" x14ac:dyDescent="0.25">
      <c r="B271" s="125"/>
    </row>
    <row r="272" spans="2:2" s="282" customFormat="1" x14ac:dyDescent="0.25">
      <c r="B272" s="125"/>
    </row>
    <row r="273" spans="2:2" s="282" customFormat="1" x14ac:dyDescent="0.25">
      <c r="B273" s="125"/>
    </row>
    <row r="274" spans="2:2" s="282" customFormat="1" x14ac:dyDescent="0.25">
      <c r="B274" s="125"/>
    </row>
    <row r="275" spans="2:2" s="282" customFormat="1" x14ac:dyDescent="0.25">
      <c r="B275" s="125"/>
    </row>
    <row r="276" spans="2:2" s="282" customFormat="1" x14ac:dyDescent="0.25">
      <c r="B276" s="125"/>
    </row>
    <row r="277" spans="2:2" s="282" customFormat="1" x14ac:dyDescent="0.25">
      <c r="B277" s="125"/>
    </row>
    <row r="278" spans="2:2" s="282" customFormat="1" x14ac:dyDescent="0.25">
      <c r="B278" s="125"/>
    </row>
    <row r="279" spans="2:2" s="282" customFormat="1" x14ac:dyDescent="0.25">
      <c r="B279" s="125"/>
    </row>
    <row r="280" spans="2:2" s="282" customFormat="1" x14ac:dyDescent="0.25">
      <c r="B280" s="125"/>
    </row>
    <row r="281" spans="2:2" s="282" customFormat="1" x14ac:dyDescent="0.25">
      <c r="B281" s="125"/>
    </row>
    <row r="282" spans="2:2" s="282" customFormat="1" x14ac:dyDescent="0.25">
      <c r="B282" s="125"/>
    </row>
    <row r="283" spans="2:2" s="282" customFormat="1" x14ac:dyDescent="0.25">
      <c r="B283" s="125"/>
    </row>
    <row r="284" spans="2:2" s="282" customFormat="1" x14ac:dyDescent="0.25">
      <c r="B284" s="125"/>
    </row>
    <row r="285" spans="2:2" s="282" customFormat="1" x14ac:dyDescent="0.25">
      <c r="B285" s="125"/>
    </row>
    <row r="286" spans="2:2" s="282" customFormat="1" x14ac:dyDescent="0.25">
      <c r="B286" s="125"/>
    </row>
    <row r="287" spans="2:2" s="282" customFormat="1" x14ac:dyDescent="0.25">
      <c r="B287" s="125"/>
    </row>
    <row r="288" spans="2:2" s="282" customFormat="1" x14ac:dyDescent="0.25">
      <c r="B288" s="125"/>
    </row>
    <row r="289" spans="2:2" s="282" customFormat="1" x14ac:dyDescent="0.25">
      <c r="B289" s="125"/>
    </row>
    <row r="290" spans="2:2" s="282" customFormat="1" x14ac:dyDescent="0.25">
      <c r="B290" s="125"/>
    </row>
    <row r="291" spans="2:2" s="282" customFormat="1" x14ac:dyDescent="0.25">
      <c r="B291" s="125"/>
    </row>
    <row r="292" spans="2:2" s="282" customFormat="1" x14ac:dyDescent="0.25">
      <c r="B292" s="125"/>
    </row>
    <row r="293" spans="2:2" s="282" customFormat="1" x14ac:dyDescent="0.25">
      <c r="B293" s="125"/>
    </row>
    <row r="294" spans="2:2" s="282" customFormat="1" x14ac:dyDescent="0.25">
      <c r="B294" s="125"/>
    </row>
    <row r="295" spans="2:2" s="282" customFormat="1" x14ac:dyDescent="0.25">
      <c r="B295" s="125"/>
    </row>
    <row r="296" spans="2:2" s="282" customFormat="1" x14ac:dyDescent="0.25">
      <c r="B296" s="125"/>
    </row>
    <row r="297" spans="2:2" s="282" customFormat="1" x14ac:dyDescent="0.25">
      <c r="B297" s="125"/>
    </row>
    <row r="298" spans="2:2" s="282" customFormat="1" x14ac:dyDescent="0.25">
      <c r="B298" s="125"/>
    </row>
    <row r="299" spans="2:2" s="282" customFormat="1" x14ac:dyDescent="0.25">
      <c r="B299" s="125"/>
    </row>
    <row r="300" spans="2:2" s="282" customFormat="1" x14ac:dyDescent="0.25">
      <c r="B300" s="125"/>
    </row>
    <row r="301" spans="2:2" s="282" customFormat="1" x14ac:dyDescent="0.25">
      <c r="B301" s="125"/>
    </row>
    <row r="302" spans="2:2" s="282" customFormat="1" x14ac:dyDescent="0.25">
      <c r="B302" s="125"/>
    </row>
    <row r="303" spans="2:2" s="282" customFormat="1" x14ac:dyDescent="0.25">
      <c r="B303" s="125"/>
    </row>
    <row r="304" spans="2:2" s="282" customFormat="1" x14ac:dyDescent="0.25">
      <c r="B304" s="125"/>
    </row>
    <row r="305" spans="2:2" s="282" customFormat="1" x14ac:dyDescent="0.25">
      <c r="B305" s="125"/>
    </row>
    <row r="306" spans="2:2" s="282" customFormat="1" x14ac:dyDescent="0.25">
      <c r="B306" s="125"/>
    </row>
    <row r="307" spans="2:2" s="282" customFormat="1" x14ac:dyDescent="0.25">
      <c r="B307" s="125"/>
    </row>
    <row r="308" spans="2:2" s="282" customFormat="1" x14ac:dyDescent="0.25">
      <c r="B308" s="125"/>
    </row>
    <row r="309" spans="2:2" s="282" customFormat="1" x14ac:dyDescent="0.25">
      <c r="B309" s="125"/>
    </row>
    <row r="310" spans="2:2" s="282" customFormat="1" x14ac:dyDescent="0.25">
      <c r="B310" s="125"/>
    </row>
    <row r="311" spans="2:2" s="282" customFormat="1" x14ac:dyDescent="0.25">
      <c r="B311" s="125"/>
    </row>
    <row r="312" spans="2:2" s="282" customFormat="1" x14ac:dyDescent="0.25">
      <c r="B312" s="125"/>
    </row>
    <row r="313" spans="2:2" s="282" customFormat="1" x14ac:dyDescent="0.25">
      <c r="B313" s="125"/>
    </row>
    <row r="314" spans="2:2" s="282" customFormat="1" x14ac:dyDescent="0.25">
      <c r="B314" s="125"/>
    </row>
    <row r="315" spans="2:2" s="282" customFormat="1" x14ac:dyDescent="0.25">
      <c r="B315" s="125"/>
    </row>
    <row r="316" spans="2:2" s="282" customFormat="1" x14ac:dyDescent="0.25">
      <c r="B316" s="125"/>
    </row>
    <row r="317" spans="2:2" s="282" customFormat="1" x14ac:dyDescent="0.25">
      <c r="B317" s="125"/>
    </row>
    <row r="318" spans="2:2" s="282" customFormat="1" x14ac:dyDescent="0.25">
      <c r="B318" s="125"/>
    </row>
    <row r="319" spans="2:2" s="282" customFormat="1" x14ac:dyDescent="0.25">
      <c r="B319" s="125"/>
    </row>
    <row r="320" spans="2:2" s="282" customFormat="1" x14ac:dyDescent="0.25">
      <c r="B320" s="125"/>
    </row>
    <row r="321" spans="2:2" s="282" customFormat="1" x14ac:dyDescent="0.25">
      <c r="B321" s="125"/>
    </row>
    <row r="322" spans="2:2" s="282" customFormat="1" x14ac:dyDescent="0.25">
      <c r="B322" s="125"/>
    </row>
    <row r="323" spans="2:2" s="282" customFormat="1" x14ac:dyDescent="0.25">
      <c r="B323" s="125"/>
    </row>
    <row r="324" spans="2:2" s="282" customFormat="1" x14ac:dyDescent="0.25">
      <c r="B324" s="125"/>
    </row>
    <row r="325" spans="2:2" s="282" customFormat="1" x14ac:dyDescent="0.25">
      <c r="B325" s="125"/>
    </row>
    <row r="326" spans="2:2" s="282" customFormat="1" x14ac:dyDescent="0.25">
      <c r="B326" s="125"/>
    </row>
    <row r="327" spans="2:2" s="282" customFormat="1" x14ac:dyDescent="0.25">
      <c r="B327" s="125"/>
    </row>
    <row r="328" spans="2:2" s="282" customFormat="1" x14ac:dyDescent="0.25">
      <c r="B328" s="125"/>
    </row>
    <row r="329" spans="2:2" s="282" customFormat="1" x14ac:dyDescent="0.25">
      <c r="B329" s="125"/>
    </row>
    <row r="330" spans="2:2" s="282" customFormat="1" x14ac:dyDescent="0.25">
      <c r="B330" s="125"/>
    </row>
    <row r="331" spans="2:2" s="282" customFormat="1" x14ac:dyDescent="0.25">
      <c r="B331" s="125"/>
    </row>
    <row r="332" spans="2:2" s="282" customFormat="1" x14ac:dyDescent="0.25">
      <c r="B332" s="125"/>
    </row>
    <row r="333" spans="2:2" s="282" customFormat="1" x14ac:dyDescent="0.25">
      <c r="B333" s="125"/>
    </row>
    <row r="334" spans="2:2" s="282" customFormat="1" x14ac:dyDescent="0.25">
      <c r="B334" s="125"/>
    </row>
    <row r="335" spans="2:2" s="282" customFormat="1" x14ac:dyDescent="0.25">
      <c r="B335" s="125"/>
    </row>
    <row r="336" spans="2:2" s="282" customFormat="1" x14ac:dyDescent="0.25">
      <c r="B336" s="125"/>
    </row>
    <row r="337" spans="2:2" s="282" customFormat="1" x14ac:dyDescent="0.25">
      <c r="B337" s="125"/>
    </row>
    <row r="338" spans="2:2" s="282" customFormat="1" x14ac:dyDescent="0.25">
      <c r="B338" s="125"/>
    </row>
    <row r="339" spans="2:2" s="282" customFormat="1" x14ac:dyDescent="0.25">
      <c r="B339" s="125"/>
    </row>
    <row r="340" spans="2:2" s="282" customFormat="1" x14ac:dyDescent="0.25">
      <c r="B340" s="125"/>
    </row>
    <row r="341" spans="2:2" s="282" customFormat="1" x14ac:dyDescent="0.25">
      <c r="B341" s="125"/>
    </row>
    <row r="342" spans="2:2" s="282" customFormat="1" x14ac:dyDescent="0.25">
      <c r="B342" s="125"/>
    </row>
    <row r="343" spans="2:2" s="282" customFormat="1" x14ac:dyDescent="0.25">
      <c r="B343" s="125"/>
    </row>
    <row r="344" spans="2:2" s="282" customFormat="1" x14ac:dyDescent="0.25">
      <c r="B344" s="125"/>
    </row>
    <row r="345" spans="2:2" s="282" customFormat="1" x14ac:dyDescent="0.25">
      <c r="B345" s="125"/>
    </row>
    <row r="346" spans="2:2" s="282" customFormat="1" x14ac:dyDescent="0.25">
      <c r="B346" s="125"/>
    </row>
    <row r="347" spans="2:2" s="282" customFormat="1" x14ac:dyDescent="0.25">
      <c r="B347" s="125"/>
    </row>
    <row r="348" spans="2:2" s="282" customFormat="1" x14ac:dyDescent="0.25">
      <c r="B348" s="125"/>
    </row>
    <row r="349" spans="2:2" s="282" customFormat="1" x14ac:dyDescent="0.25">
      <c r="B349" s="125"/>
    </row>
    <row r="350" spans="2:2" s="282" customFormat="1" x14ac:dyDescent="0.25">
      <c r="B350" s="125"/>
    </row>
    <row r="351" spans="2:2" s="282" customFormat="1" x14ac:dyDescent="0.25">
      <c r="B351" s="125"/>
    </row>
    <row r="352" spans="2:2" s="282" customFormat="1" x14ac:dyDescent="0.25">
      <c r="B352" s="125"/>
    </row>
    <row r="353" spans="2:2" s="282" customFormat="1" x14ac:dyDescent="0.25">
      <c r="B353" s="125"/>
    </row>
    <row r="354" spans="2:2" s="282" customFormat="1" x14ac:dyDescent="0.25">
      <c r="B354" s="125"/>
    </row>
    <row r="355" spans="2:2" s="282" customFormat="1" x14ac:dyDescent="0.25">
      <c r="B355" s="125"/>
    </row>
    <row r="356" spans="2:2" s="282" customFormat="1" x14ac:dyDescent="0.25">
      <c r="B356" s="125"/>
    </row>
    <row r="357" spans="2:2" s="282" customFormat="1" x14ac:dyDescent="0.25">
      <c r="B357" s="125"/>
    </row>
    <row r="358" spans="2:2" s="282" customFormat="1" x14ac:dyDescent="0.25">
      <c r="B358" s="125"/>
    </row>
    <row r="359" spans="2:2" s="282" customFormat="1" x14ac:dyDescent="0.25">
      <c r="B359" s="125"/>
    </row>
    <row r="360" spans="2:2" s="282" customFormat="1" x14ac:dyDescent="0.25">
      <c r="B360" s="125"/>
    </row>
    <row r="361" spans="2:2" s="282" customFormat="1" x14ac:dyDescent="0.25">
      <c r="B361" s="125"/>
    </row>
    <row r="362" spans="2:2" s="282" customFormat="1" x14ac:dyDescent="0.25">
      <c r="B362" s="125"/>
    </row>
    <row r="363" spans="2:2" s="282" customFormat="1" x14ac:dyDescent="0.25">
      <c r="B363" s="125"/>
    </row>
    <row r="364" spans="2:2" s="282" customFormat="1" x14ac:dyDescent="0.25">
      <c r="B364" s="125"/>
    </row>
    <row r="365" spans="2:2" s="282" customFormat="1" x14ac:dyDescent="0.25">
      <c r="B365" s="125"/>
    </row>
    <row r="366" spans="2:2" s="282" customFormat="1" x14ac:dyDescent="0.25">
      <c r="B366" s="125"/>
    </row>
    <row r="367" spans="2:2" s="282" customFormat="1" x14ac:dyDescent="0.25">
      <c r="B367" s="125"/>
    </row>
    <row r="368" spans="2:2" s="282" customFormat="1" x14ac:dyDescent="0.25">
      <c r="B368" s="125"/>
    </row>
    <row r="369" spans="2:2" s="282" customFormat="1" x14ac:dyDescent="0.25">
      <c r="B369" s="125"/>
    </row>
    <row r="370" spans="2:2" s="282" customFormat="1" x14ac:dyDescent="0.25">
      <c r="B370" s="125"/>
    </row>
    <row r="371" spans="2:2" s="282" customFormat="1" x14ac:dyDescent="0.25">
      <c r="B371" s="125"/>
    </row>
    <row r="372" spans="2:2" s="282" customFormat="1" x14ac:dyDescent="0.25">
      <c r="B372" s="125"/>
    </row>
    <row r="373" spans="2:2" s="282" customFormat="1" x14ac:dyDescent="0.25">
      <c r="B373" s="125"/>
    </row>
    <row r="374" spans="2:2" s="282" customFormat="1" x14ac:dyDescent="0.25">
      <c r="B374" s="125"/>
    </row>
    <row r="375" spans="2:2" s="282" customFormat="1" x14ac:dyDescent="0.25">
      <c r="B375" s="125"/>
    </row>
    <row r="376" spans="2:2" s="282" customFormat="1" x14ac:dyDescent="0.25">
      <c r="B376" s="125"/>
    </row>
    <row r="377" spans="2:2" s="282" customFormat="1" x14ac:dyDescent="0.25">
      <c r="B377" s="125"/>
    </row>
    <row r="378" spans="2:2" s="282" customFormat="1" x14ac:dyDescent="0.25">
      <c r="B378" s="125"/>
    </row>
    <row r="379" spans="2:2" s="282" customFormat="1" x14ac:dyDescent="0.25">
      <c r="B379" s="125"/>
    </row>
    <row r="380" spans="2:2" s="282" customFormat="1" x14ac:dyDescent="0.25">
      <c r="B380" s="125"/>
    </row>
    <row r="381" spans="2:2" s="282" customFormat="1" x14ac:dyDescent="0.25">
      <c r="B381" s="125"/>
    </row>
    <row r="382" spans="2:2" s="282" customFormat="1" x14ac:dyDescent="0.25">
      <c r="B382" s="125"/>
    </row>
    <row r="383" spans="2:2" s="282" customFormat="1" x14ac:dyDescent="0.25">
      <c r="B383" s="125"/>
    </row>
    <row r="384" spans="2:2" s="282" customFormat="1" x14ac:dyDescent="0.25">
      <c r="B384" s="125"/>
    </row>
    <row r="385" spans="2:2" s="282" customFormat="1" x14ac:dyDescent="0.25">
      <c r="B385" s="125"/>
    </row>
    <row r="386" spans="2:2" s="282" customFormat="1" x14ac:dyDescent="0.25">
      <c r="B386" s="125"/>
    </row>
    <row r="387" spans="2:2" s="282" customFormat="1" x14ac:dyDescent="0.25">
      <c r="B387" s="125"/>
    </row>
    <row r="388" spans="2:2" s="282" customFormat="1" x14ac:dyDescent="0.25">
      <c r="B388" s="125"/>
    </row>
    <row r="389" spans="2:2" s="282" customFormat="1" x14ac:dyDescent="0.25">
      <c r="B389" s="125"/>
    </row>
    <row r="390" spans="2:2" s="282" customFormat="1" x14ac:dyDescent="0.25">
      <c r="B390" s="125"/>
    </row>
    <row r="391" spans="2:2" s="282" customFormat="1" x14ac:dyDescent="0.25">
      <c r="B391" s="125"/>
    </row>
    <row r="392" spans="2:2" s="282" customFormat="1" x14ac:dyDescent="0.25">
      <c r="B392" s="125"/>
    </row>
    <row r="393" spans="2:2" s="282" customFormat="1" x14ac:dyDescent="0.25">
      <c r="B393" s="125"/>
    </row>
    <row r="394" spans="2:2" s="282" customFormat="1" x14ac:dyDescent="0.25">
      <c r="B394" s="125"/>
    </row>
    <row r="395" spans="2:2" s="282" customFormat="1" x14ac:dyDescent="0.25">
      <c r="B395" s="125"/>
    </row>
    <row r="396" spans="2:2" s="282" customFormat="1" x14ac:dyDescent="0.25">
      <c r="B396" s="125"/>
    </row>
    <row r="397" spans="2:2" s="282" customFormat="1" x14ac:dyDescent="0.25">
      <c r="B397" s="125"/>
    </row>
    <row r="398" spans="2:2" s="282" customFormat="1" x14ac:dyDescent="0.25">
      <c r="B398" s="125"/>
    </row>
    <row r="399" spans="2:2" s="282" customFormat="1" x14ac:dyDescent="0.25">
      <c r="B399" s="125"/>
    </row>
    <row r="400" spans="2:2" s="282" customFormat="1" x14ac:dyDescent="0.25">
      <c r="B400" s="125"/>
    </row>
    <row r="401" spans="2:2" s="282" customFormat="1" x14ac:dyDescent="0.25">
      <c r="B401" s="125"/>
    </row>
    <row r="402" spans="2:2" s="282" customFormat="1" x14ac:dyDescent="0.25">
      <c r="B402" s="125"/>
    </row>
    <row r="403" spans="2:2" s="282" customFormat="1" x14ac:dyDescent="0.25">
      <c r="B403" s="125"/>
    </row>
    <row r="404" spans="2:2" s="282" customFormat="1" x14ac:dyDescent="0.25">
      <c r="B404" s="125"/>
    </row>
    <row r="405" spans="2:2" s="282" customFormat="1" x14ac:dyDescent="0.25">
      <c r="B405" s="125"/>
    </row>
    <row r="406" spans="2:2" s="282" customFormat="1" x14ac:dyDescent="0.25">
      <c r="B406" s="125"/>
    </row>
    <row r="407" spans="2:2" s="282" customFormat="1" x14ac:dyDescent="0.25">
      <c r="B407" s="125"/>
    </row>
    <row r="408" spans="2:2" s="282" customFormat="1" x14ac:dyDescent="0.25">
      <c r="B408" s="125"/>
    </row>
    <row r="409" spans="2:2" s="282" customFormat="1" x14ac:dyDescent="0.25">
      <c r="B409" s="125"/>
    </row>
    <row r="410" spans="2:2" s="282" customFormat="1" x14ac:dyDescent="0.25">
      <c r="B410" s="125"/>
    </row>
  </sheetData>
  <mergeCells count="6">
    <mergeCell ref="C45:O45"/>
    <mergeCell ref="B1:B3"/>
    <mergeCell ref="A1:A3"/>
    <mergeCell ref="C1:E2"/>
    <mergeCell ref="F1:J2"/>
    <mergeCell ref="K1:L2"/>
  </mergeCells>
  <phoneticPr fontId="11" type="noConversion"/>
  <pageMargins left="0.7" right="0.7" top="0.75" bottom="0.75" header="0.3" footer="0.3"/>
  <ignoredErrors>
    <ignoredError sqref="B5:N13" numberStoredAsText="1"/>
  </ignoredError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1.25" x14ac:dyDescent="0.2"/>
  <cols>
    <col min="1" max="1" width="15.28515625" style="125" customWidth="1"/>
    <col min="2" max="16384" width="11.42578125" style="125"/>
  </cols>
  <sheetData>
    <row r="1" spans="1:10" ht="11.25" customHeight="1" x14ac:dyDescent="0.2">
      <c r="A1" s="416" t="s">
        <v>390</v>
      </c>
      <c r="B1" s="420" t="s">
        <v>502</v>
      </c>
      <c r="C1" s="420"/>
      <c r="D1" s="420"/>
      <c r="E1" s="420"/>
      <c r="F1" s="420" t="s">
        <v>503</v>
      </c>
      <c r="G1" s="420"/>
      <c r="H1" s="420"/>
      <c r="I1" s="420" t="s">
        <v>504</v>
      </c>
      <c r="J1" s="420" t="s">
        <v>505</v>
      </c>
    </row>
    <row r="2" spans="1:10" ht="27.75" customHeight="1" x14ac:dyDescent="0.2">
      <c r="A2" s="416"/>
      <c r="B2" s="420"/>
      <c r="C2" s="420"/>
      <c r="D2" s="420"/>
      <c r="E2" s="420"/>
      <c r="F2" s="420"/>
      <c r="G2" s="420"/>
      <c r="H2" s="420"/>
      <c r="I2" s="422"/>
      <c r="J2" s="422"/>
    </row>
    <row r="3" spans="1:10" ht="31.5" customHeight="1" x14ac:dyDescent="0.2">
      <c r="A3" s="413"/>
      <c r="B3" s="192" t="s">
        <v>510</v>
      </c>
      <c r="C3" s="192" t="s">
        <v>511</v>
      </c>
      <c r="D3" s="192" t="s">
        <v>512</v>
      </c>
      <c r="E3" s="192" t="s">
        <v>513</v>
      </c>
      <c r="F3" s="192" t="s">
        <v>514</v>
      </c>
      <c r="G3" s="192" t="s">
        <v>515</v>
      </c>
      <c r="H3" s="192" t="s">
        <v>516</v>
      </c>
      <c r="I3" s="422"/>
      <c r="J3" s="422"/>
    </row>
    <row r="4" spans="1:10" ht="15" customHeight="1" x14ac:dyDescent="0.2">
      <c r="A4" s="187" t="s">
        <v>409</v>
      </c>
      <c r="B4" s="188">
        <v>2</v>
      </c>
      <c r="C4" s="188">
        <v>4.7</v>
      </c>
      <c r="D4" s="188">
        <v>86</v>
      </c>
      <c r="E4" s="188">
        <v>7.2</v>
      </c>
      <c r="F4" s="188">
        <v>10.7</v>
      </c>
      <c r="G4" s="188">
        <v>82.8</v>
      </c>
      <c r="H4" s="188">
        <v>6.5</v>
      </c>
      <c r="I4" s="188">
        <v>2.5</v>
      </c>
      <c r="J4" s="188">
        <v>0.5</v>
      </c>
    </row>
    <row r="5" spans="1:10" x14ac:dyDescent="0.2">
      <c r="A5" s="189" t="s">
        <v>799</v>
      </c>
      <c r="B5" s="190">
        <v>1.7</v>
      </c>
      <c r="C5" s="190">
        <v>4.5999999999999996</v>
      </c>
      <c r="D5" s="190">
        <v>87.2</v>
      </c>
      <c r="E5" s="190">
        <v>6.6</v>
      </c>
      <c r="F5" s="190">
        <v>11.1</v>
      </c>
      <c r="G5" s="190">
        <v>84.9</v>
      </c>
      <c r="H5" s="190">
        <v>4</v>
      </c>
      <c r="I5" s="190">
        <v>2.7</v>
      </c>
      <c r="J5" s="190">
        <v>0.3</v>
      </c>
    </row>
    <row r="6" spans="1:10" x14ac:dyDescent="0.2">
      <c r="A6" s="189" t="s">
        <v>810</v>
      </c>
      <c r="B6" s="190">
        <v>2.1</v>
      </c>
      <c r="C6" s="190">
        <v>5.0999999999999996</v>
      </c>
      <c r="D6" s="190">
        <v>86.7</v>
      </c>
      <c r="E6" s="190">
        <v>6.1</v>
      </c>
      <c r="F6" s="190">
        <v>11.6</v>
      </c>
      <c r="G6" s="190">
        <v>81.7</v>
      </c>
      <c r="H6" s="190">
        <v>6.7</v>
      </c>
      <c r="I6" s="190">
        <v>3.4</v>
      </c>
      <c r="J6" s="190">
        <v>0.6</v>
      </c>
    </row>
    <row r="7" spans="1:10" x14ac:dyDescent="0.2">
      <c r="A7" s="189" t="s">
        <v>801</v>
      </c>
      <c r="B7" s="190">
        <v>1.5</v>
      </c>
      <c r="C7" s="190">
        <v>4.2</v>
      </c>
      <c r="D7" s="190">
        <v>86.2</v>
      </c>
      <c r="E7" s="190">
        <v>8.1</v>
      </c>
      <c r="F7" s="190">
        <v>10.3</v>
      </c>
      <c r="G7" s="190">
        <v>83.2</v>
      </c>
      <c r="H7" s="190">
        <v>6.5</v>
      </c>
      <c r="I7" s="190">
        <v>2.4</v>
      </c>
      <c r="J7" s="190">
        <v>0.3</v>
      </c>
    </row>
    <row r="8" spans="1:10" x14ac:dyDescent="0.2">
      <c r="A8" s="189" t="s">
        <v>717</v>
      </c>
      <c r="B8" s="190">
        <v>2.1</v>
      </c>
      <c r="C8" s="190">
        <v>4.9000000000000004</v>
      </c>
      <c r="D8" s="190">
        <v>85.7</v>
      </c>
      <c r="E8" s="190">
        <v>7.3</v>
      </c>
      <c r="F8" s="190">
        <v>12.9</v>
      </c>
      <c r="G8" s="190">
        <v>81.5</v>
      </c>
      <c r="H8" s="190">
        <v>5.6</v>
      </c>
      <c r="I8" s="190">
        <v>3</v>
      </c>
      <c r="J8" s="190">
        <v>0.3</v>
      </c>
    </row>
    <row r="9" spans="1:10" x14ac:dyDescent="0.2">
      <c r="A9" s="189" t="s">
        <v>785</v>
      </c>
      <c r="B9" s="190">
        <v>1.8</v>
      </c>
      <c r="C9" s="190">
        <v>4.9000000000000004</v>
      </c>
      <c r="D9" s="190">
        <v>88.1</v>
      </c>
      <c r="E9" s="190">
        <v>5.2</v>
      </c>
      <c r="F9" s="190">
        <v>16.100000000000001</v>
      </c>
      <c r="G9" s="190">
        <v>80.400000000000006</v>
      </c>
      <c r="H9" s="190">
        <v>3.5</v>
      </c>
      <c r="I9" s="190">
        <v>2.2999999999999998</v>
      </c>
      <c r="J9" s="190">
        <v>0.2</v>
      </c>
    </row>
    <row r="10" spans="1:10" x14ac:dyDescent="0.2">
      <c r="A10" s="186">
        <v>10</v>
      </c>
      <c r="B10" s="190">
        <v>2.4</v>
      </c>
      <c r="C10" s="190">
        <v>4.8</v>
      </c>
      <c r="D10" s="190">
        <v>84.8</v>
      </c>
      <c r="E10" s="190">
        <v>7.9</v>
      </c>
      <c r="F10" s="190">
        <v>11.7</v>
      </c>
      <c r="G10" s="190">
        <v>81.8</v>
      </c>
      <c r="H10" s="190">
        <v>6.5</v>
      </c>
      <c r="I10" s="190">
        <v>4.3</v>
      </c>
      <c r="J10" s="190">
        <v>0.8</v>
      </c>
    </row>
    <row r="11" spans="1:10" x14ac:dyDescent="0.2">
      <c r="A11" s="186">
        <v>11</v>
      </c>
      <c r="B11" s="190">
        <v>1.8</v>
      </c>
      <c r="C11" s="190">
        <v>5.2</v>
      </c>
      <c r="D11" s="190">
        <v>87</v>
      </c>
      <c r="E11" s="190">
        <v>5.9</v>
      </c>
      <c r="F11" s="190">
        <v>9.6</v>
      </c>
      <c r="G11" s="190">
        <v>83.4</v>
      </c>
      <c r="H11" s="190">
        <v>7</v>
      </c>
      <c r="I11" s="190">
        <v>2.4</v>
      </c>
      <c r="J11" s="190">
        <v>0.8</v>
      </c>
    </row>
    <row r="12" spans="1:10" x14ac:dyDescent="0.2">
      <c r="A12" s="186">
        <v>12</v>
      </c>
      <c r="B12" s="190">
        <v>1.4</v>
      </c>
      <c r="C12" s="190">
        <v>4.3</v>
      </c>
      <c r="D12" s="190">
        <v>86.5</v>
      </c>
      <c r="E12" s="190">
        <v>7.8</v>
      </c>
      <c r="F12" s="190">
        <v>10.199999999999999</v>
      </c>
      <c r="G12" s="190">
        <v>83.7</v>
      </c>
      <c r="H12" s="190">
        <v>6.1</v>
      </c>
      <c r="I12" s="190">
        <v>1.8</v>
      </c>
      <c r="J12" s="190">
        <v>0.2</v>
      </c>
    </row>
    <row r="13" spans="1:10" x14ac:dyDescent="0.2">
      <c r="A13" s="186">
        <v>13</v>
      </c>
      <c r="B13" s="190">
        <v>1.6</v>
      </c>
      <c r="C13" s="190">
        <v>4.5999999999999996</v>
      </c>
      <c r="D13" s="190">
        <v>86.3</v>
      </c>
      <c r="E13" s="190">
        <v>7.5</v>
      </c>
      <c r="F13" s="190">
        <v>10.5</v>
      </c>
      <c r="G13" s="190">
        <v>82.3</v>
      </c>
      <c r="H13" s="190">
        <v>7.2</v>
      </c>
      <c r="I13" s="190">
        <v>1.2</v>
      </c>
      <c r="J13" s="190">
        <v>0.2</v>
      </c>
    </row>
    <row r="14" spans="1:10" x14ac:dyDescent="0.2">
      <c r="A14" s="186">
        <v>14</v>
      </c>
      <c r="B14" s="190">
        <v>1.5</v>
      </c>
      <c r="C14" s="190">
        <v>4</v>
      </c>
      <c r="D14" s="190">
        <v>85.9</v>
      </c>
      <c r="E14" s="190">
        <v>8.6</v>
      </c>
      <c r="F14" s="190">
        <v>11.8</v>
      </c>
      <c r="G14" s="190">
        <v>83.2</v>
      </c>
      <c r="H14" s="190">
        <v>5</v>
      </c>
      <c r="I14" s="190">
        <v>3.8</v>
      </c>
      <c r="J14" s="190">
        <v>0.4</v>
      </c>
    </row>
    <row r="15" spans="1:10" x14ac:dyDescent="0.2">
      <c r="A15" s="186">
        <v>15</v>
      </c>
      <c r="B15" s="190">
        <v>1.7</v>
      </c>
      <c r="C15" s="190">
        <v>4.8</v>
      </c>
      <c r="D15" s="190">
        <v>87.8</v>
      </c>
      <c r="E15" s="190">
        <v>5.6</v>
      </c>
      <c r="F15" s="190">
        <v>10.5</v>
      </c>
      <c r="G15" s="190">
        <v>85.1</v>
      </c>
      <c r="H15" s="190">
        <v>4.4000000000000004</v>
      </c>
      <c r="I15" s="190">
        <v>2.7</v>
      </c>
      <c r="J15" s="190">
        <v>0.5</v>
      </c>
    </row>
    <row r="16" spans="1:10" x14ac:dyDescent="0.2">
      <c r="A16" s="186">
        <v>16</v>
      </c>
      <c r="B16" s="190">
        <v>2.1</v>
      </c>
      <c r="C16" s="190">
        <v>5.0999999999999996</v>
      </c>
      <c r="D16" s="190">
        <v>87.1</v>
      </c>
      <c r="E16" s="190">
        <v>5.8</v>
      </c>
      <c r="F16" s="190">
        <v>10.3</v>
      </c>
      <c r="G16" s="190">
        <v>82.8</v>
      </c>
      <c r="H16" s="190">
        <v>6.9</v>
      </c>
      <c r="I16" s="190">
        <v>0.8</v>
      </c>
      <c r="J16" s="190">
        <v>0.3</v>
      </c>
    </row>
    <row r="17" spans="1:10" x14ac:dyDescent="0.2">
      <c r="A17" s="186">
        <v>17</v>
      </c>
      <c r="B17" s="190">
        <v>1.9</v>
      </c>
      <c r="C17" s="190">
        <v>4.4000000000000004</v>
      </c>
      <c r="D17" s="190">
        <v>86.6</v>
      </c>
      <c r="E17" s="190">
        <v>7.1</v>
      </c>
      <c r="F17" s="190">
        <v>10.7</v>
      </c>
      <c r="G17" s="190">
        <v>83.9</v>
      </c>
      <c r="H17" s="190">
        <v>5.4</v>
      </c>
      <c r="I17" s="190">
        <v>1.9</v>
      </c>
      <c r="J17" s="190">
        <v>0.3</v>
      </c>
    </row>
    <row r="18" spans="1:10" x14ac:dyDescent="0.2">
      <c r="A18" s="186">
        <v>19</v>
      </c>
      <c r="B18" s="190">
        <v>1.4</v>
      </c>
      <c r="C18" s="190">
        <v>5.6</v>
      </c>
      <c r="D18" s="190">
        <v>87.5</v>
      </c>
      <c r="E18" s="190">
        <v>5.5</v>
      </c>
      <c r="F18" s="190">
        <v>10.6</v>
      </c>
      <c r="G18" s="190">
        <v>82.6</v>
      </c>
      <c r="H18" s="190">
        <v>6.8</v>
      </c>
      <c r="I18" s="190">
        <v>3.3</v>
      </c>
      <c r="J18" s="190">
        <v>0.5</v>
      </c>
    </row>
    <row r="19" spans="1:10" x14ac:dyDescent="0.2">
      <c r="A19" s="186">
        <v>21</v>
      </c>
      <c r="B19" s="190">
        <v>2</v>
      </c>
      <c r="C19" s="190">
        <v>5</v>
      </c>
      <c r="D19" s="190">
        <v>86.6</v>
      </c>
      <c r="E19" s="190">
        <v>6.4</v>
      </c>
      <c r="F19" s="190">
        <v>7.2</v>
      </c>
      <c r="G19" s="190">
        <v>84.5</v>
      </c>
      <c r="H19" s="190">
        <v>8.3000000000000007</v>
      </c>
      <c r="I19" s="190">
        <v>2.9</v>
      </c>
      <c r="J19" s="190">
        <v>0.4</v>
      </c>
    </row>
    <row r="20" spans="1:10" x14ac:dyDescent="0.2">
      <c r="A20" s="186">
        <v>22</v>
      </c>
      <c r="B20" s="190">
        <v>1.9</v>
      </c>
      <c r="C20" s="190">
        <v>4.7</v>
      </c>
      <c r="D20" s="190">
        <v>83.7</v>
      </c>
      <c r="E20" s="190">
        <v>9.6999999999999993</v>
      </c>
      <c r="F20" s="190">
        <v>10.4</v>
      </c>
      <c r="G20" s="190">
        <v>81.8</v>
      </c>
      <c r="H20" s="190">
        <v>7.8</v>
      </c>
      <c r="I20" s="190">
        <v>2.1</v>
      </c>
      <c r="J20" s="190">
        <v>0.5</v>
      </c>
    </row>
    <row r="21" spans="1:10" x14ac:dyDescent="0.2">
      <c r="A21" s="186">
        <v>24</v>
      </c>
      <c r="B21" s="190">
        <v>1.7</v>
      </c>
      <c r="C21" s="190">
        <v>4.7</v>
      </c>
      <c r="D21" s="190">
        <v>86.9</v>
      </c>
      <c r="E21" s="190">
        <v>6.7</v>
      </c>
      <c r="F21" s="190">
        <v>11</v>
      </c>
      <c r="G21" s="190">
        <v>83</v>
      </c>
      <c r="H21" s="190">
        <v>6</v>
      </c>
      <c r="I21" s="190">
        <v>3.1</v>
      </c>
      <c r="J21" s="190">
        <v>0.8</v>
      </c>
    </row>
    <row r="22" spans="1:10" x14ac:dyDescent="0.2">
      <c r="A22" s="186">
        <v>25</v>
      </c>
      <c r="B22" s="190">
        <v>2.8</v>
      </c>
      <c r="C22" s="190">
        <v>6</v>
      </c>
      <c r="D22" s="190">
        <v>85.8</v>
      </c>
      <c r="E22" s="190">
        <v>5.4</v>
      </c>
      <c r="F22" s="190">
        <v>11.5</v>
      </c>
      <c r="G22" s="190">
        <v>80.7</v>
      </c>
      <c r="H22" s="190">
        <v>7.8</v>
      </c>
      <c r="I22" s="190">
        <v>2.7</v>
      </c>
      <c r="J22" s="190">
        <v>0.5</v>
      </c>
    </row>
    <row r="23" spans="1:10" x14ac:dyDescent="0.2">
      <c r="A23" s="186">
        <v>26</v>
      </c>
      <c r="B23" s="190">
        <v>1.7</v>
      </c>
      <c r="C23" s="190">
        <v>4.5999999999999996</v>
      </c>
      <c r="D23" s="190">
        <v>85.6</v>
      </c>
      <c r="E23" s="190">
        <v>8.1</v>
      </c>
      <c r="F23" s="190">
        <v>11.3</v>
      </c>
      <c r="G23" s="190">
        <v>83</v>
      </c>
      <c r="H23" s="190">
        <v>5.7</v>
      </c>
      <c r="I23" s="190">
        <v>3.1</v>
      </c>
      <c r="J23" s="190">
        <v>0.4</v>
      </c>
    </row>
    <row r="24" spans="1:10" x14ac:dyDescent="0.2">
      <c r="A24" s="186">
        <v>27</v>
      </c>
      <c r="B24" s="190">
        <v>2.2000000000000002</v>
      </c>
      <c r="C24" s="190">
        <v>4.5</v>
      </c>
      <c r="D24" s="190">
        <v>85.1</v>
      </c>
      <c r="E24" s="190">
        <v>8.1999999999999993</v>
      </c>
      <c r="F24" s="190">
        <v>13</v>
      </c>
      <c r="G24" s="190">
        <v>82</v>
      </c>
      <c r="H24" s="190">
        <v>5</v>
      </c>
      <c r="I24" s="190">
        <v>2.7</v>
      </c>
      <c r="J24" s="190">
        <v>0.4</v>
      </c>
    </row>
    <row r="25" spans="1:10" x14ac:dyDescent="0.2">
      <c r="A25" s="186">
        <v>28</v>
      </c>
      <c r="B25" s="190">
        <v>1.6</v>
      </c>
      <c r="C25" s="190">
        <v>4.4000000000000004</v>
      </c>
      <c r="D25" s="190">
        <v>86.3</v>
      </c>
      <c r="E25" s="190">
        <v>7.6</v>
      </c>
      <c r="F25" s="190">
        <v>10.1</v>
      </c>
      <c r="G25" s="190">
        <v>83.4</v>
      </c>
      <c r="H25" s="190">
        <v>6.5</v>
      </c>
      <c r="I25" s="190">
        <v>1.8</v>
      </c>
      <c r="J25" s="190">
        <v>0.2</v>
      </c>
    </row>
    <row r="26" spans="1:10" x14ac:dyDescent="0.2">
      <c r="A26" s="186" t="s">
        <v>832</v>
      </c>
      <c r="B26" s="190">
        <v>2.1</v>
      </c>
      <c r="C26" s="190">
        <v>3.5</v>
      </c>
      <c r="D26" s="190">
        <v>86.6</v>
      </c>
      <c r="E26" s="190">
        <v>7.7</v>
      </c>
      <c r="F26" s="190">
        <v>10.1</v>
      </c>
      <c r="G26" s="190">
        <v>84.7</v>
      </c>
      <c r="H26" s="190">
        <v>5.2</v>
      </c>
      <c r="I26" s="190">
        <v>1.6</v>
      </c>
      <c r="J26" s="190">
        <v>0.2</v>
      </c>
    </row>
    <row r="27" spans="1:10" x14ac:dyDescent="0.2">
      <c r="A27" s="186" t="s">
        <v>834</v>
      </c>
      <c r="B27" s="190">
        <v>2.2000000000000002</v>
      </c>
      <c r="C27" s="190">
        <v>3.7</v>
      </c>
      <c r="D27" s="190">
        <v>88</v>
      </c>
      <c r="E27" s="190">
        <v>6</v>
      </c>
      <c r="F27" s="190">
        <v>10.1</v>
      </c>
      <c r="G27" s="190">
        <v>84.9</v>
      </c>
      <c r="H27" s="190">
        <v>5</v>
      </c>
      <c r="I27" s="190">
        <v>1.8</v>
      </c>
      <c r="J27" s="190">
        <v>0.3</v>
      </c>
    </row>
    <row r="28" spans="1:10" x14ac:dyDescent="0.2">
      <c r="A28" s="186">
        <v>32</v>
      </c>
      <c r="B28" s="190">
        <v>1.3</v>
      </c>
      <c r="C28" s="190">
        <v>4.5</v>
      </c>
      <c r="D28" s="190">
        <v>87</v>
      </c>
      <c r="E28" s="190">
        <v>7.2</v>
      </c>
      <c r="F28" s="190">
        <v>9.6</v>
      </c>
      <c r="G28" s="190">
        <v>84.9</v>
      </c>
      <c r="H28" s="190">
        <v>5.5</v>
      </c>
      <c r="I28" s="190">
        <v>1.8</v>
      </c>
      <c r="J28" s="190">
        <v>0.4</v>
      </c>
    </row>
    <row r="29" spans="1:10" x14ac:dyDescent="0.2">
      <c r="A29" s="186">
        <v>33</v>
      </c>
      <c r="B29" s="190">
        <v>2.2999999999999998</v>
      </c>
      <c r="C29" s="190">
        <v>4.9000000000000004</v>
      </c>
      <c r="D29" s="190">
        <v>87</v>
      </c>
      <c r="E29" s="190">
        <v>5.8</v>
      </c>
      <c r="F29" s="190">
        <v>13</v>
      </c>
      <c r="G29" s="190">
        <v>82.7</v>
      </c>
      <c r="H29" s="190">
        <v>4.3</v>
      </c>
      <c r="I29" s="190">
        <v>4.3</v>
      </c>
      <c r="J29" s="190">
        <v>0.7</v>
      </c>
    </row>
    <row r="30" spans="1:10" x14ac:dyDescent="0.2">
      <c r="A30" s="186">
        <v>34</v>
      </c>
      <c r="B30" s="190">
        <v>1.9</v>
      </c>
      <c r="C30" s="190">
        <v>4.5999999999999996</v>
      </c>
      <c r="D30" s="190">
        <v>86.4</v>
      </c>
      <c r="E30" s="190">
        <v>7.2</v>
      </c>
      <c r="F30" s="190">
        <v>10.1</v>
      </c>
      <c r="G30" s="190">
        <v>82.7</v>
      </c>
      <c r="H30" s="190">
        <v>7.2</v>
      </c>
      <c r="I30" s="190">
        <v>3.5</v>
      </c>
      <c r="J30" s="190">
        <v>0.6</v>
      </c>
    </row>
    <row r="31" spans="1:10" x14ac:dyDescent="0.2">
      <c r="A31" s="186">
        <v>35</v>
      </c>
      <c r="B31" s="190">
        <v>1.6</v>
      </c>
      <c r="C31" s="190">
        <v>4.2</v>
      </c>
      <c r="D31" s="190">
        <v>85.4</v>
      </c>
      <c r="E31" s="190">
        <v>8.8000000000000007</v>
      </c>
      <c r="F31" s="190">
        <v>10.1</v>
      </c>
      <c r="G31" s="190">
        <v>84.2</v>
      </c>
      <c r="H31" s="190">
        <v>5.7</v>
      </c>
      <c r="I31" s="190">
        <v>2.5</v>
      </c>
      <c r="J31" s="190">
        <v>0.3</v>
      </c>
    </row>
    <row r="32" spans="1:10" x14ac:dyDescent="0.2">
      <c r="A32" s="186">
        <v>36</v>
      </c>
      <c r="B32" s="190">
        <v>1.5</v>
      </c>
      <c r="C32" s="190">
        <v>5</v>
      </c>
      <c r="D32" s="190">
        <v>85.9</v>
      </c>
      <c r="E32" s="190">
        <v>7.6</v>
      </c>
      <c r="F32" s="190">
        <v>12.6</v>
      </c>
      <c r="G32" s="190">
        <v>82.3</v>
      </c>
      <c r="H32" s="190">
        <v>5.0999999999999996</v>
      </c>
      <c r="I32" s="190">
        <v>2.2999999999999998</v>
      </c>
      <c r="J32" s="190">
        <v>0.3</v>
      </c>
    </row>
    <row r="33" spans="1:10" x14ac:dyDescent="0.2">
      <c r="A33" s="186">
        <v>37</v>
      </c>
      <c r="B33" s="190">
        <v>1.8</v>
      </c>
      <c r="C33" s="190">
        <v>4.8</v>
      </c>
      <c r="D33" s="190">
        <v>86.5</v>
      </c>
      <c r="E33" s="190">
        <v>6.8</v>
      </c>
      <c r="F33" s="190">
        <v>13.8</v>
      </c>
      <c r="G33" s="190">
        <v>82</v>
      </c>
      <c r="H33" s="190">
        <v>4.2</v>
      </c>
      <c r="I33" s="190">
        <v>3.7</v>
      </c>
      <c r="J33" s="190">
        <v>0.6</v>
      </c>
    </row>
    <row r="34" spans="1:10" x14ac:dyDescent="0.2">
      <c r="A34" s="186">
        <v>38</v>
      </c>
      <c r="B34" s="190">
        <v>1.1000000000000001</v>
      </c>
      <c r="C34" s="190">
        <v>4.5</v>
      </c>
      <c r="D34" s="190">
        <v>88</v>
      </c>
      <c r="E34" s="190">
        <v>6.4</v>
      </c>
      <c r="F34" s="190">
        <v>8.8000000000000007</v>
      </c>
      <c r="G34" s="190">
        <v>84.9</v>
      </c>
      <c r="H34" s="190">
        <v>6.3</v>
      </c>
      <c r="I34" s="190">
        <v>2.2999999999999998</v>
      </c>
      <c r="J34" s="190">
        <v>0.2</v>
      </c>
    </row>
    <row r="35" spans="1:10" x14ac:dyDescent="0.2">
      <c r="A35" s="186">
        <v>39</v>
      </c>
      <c r="B35" s="190">
        <v>1.9</v>
      </c>
      <c r="C35" s="190">
        <v>5.2</v>
      </c>
      <c r="D35" s="190">
        <v>84.8</v>
      </c>
      <c r="E35" s="190">
        <v>8.1</v>
      </c>
      <c r="F35" s="190">
        <v>12.2</v>
      </c>
      <c r="G35" s="190">
        <v>83.3</v>
      </c>
      <c r="H35" s="190">
        <v>4.5</v>
      </c>
      <c r="I35" s="190">
        <v>3.1</v>
      </c>
      <c r="J35" s="190">
        <v>0.5</v>
      </c>
    </row>
    <row r="36" spans="1:10" x14ac:dyDescent="0.2">
      <c r="A36" s="186">
        <v>40</v>
      </c>
      <c r="B36" s="190">
        <v>1.9</v>
      </c>
      <c r="C36" s="190">
        <v>5.2</v>
      </c>
      <c r="D36" s="190">
        <v>86.7</v>
      </c>
      <c r="E36" s="190">
        <v>6.2</v>
      </c>
      <c r="F36" s="190">
        <v>9.5</v>
      </c>
      <c r="G36" s="190">
        <v>84.6</v>
      </c>
      <c r="H36" s="190">
        <v>5.9</v>
      </c>
      <c r="I36" s="190">
        <v>2.1</v>
      </c>
      <c r="J36" s="190">
        <v>0.3</v>
      </c>
    </row>
    <row r="37" spans="1:10" x14ac:dyDescent="0.2">
      <c r="A37" s="186">
        <v>41</v>
      </c>
      <c r="B37" s="190">
        <v>1.9</v>
      </c>
      <c r="C37" s="190">
        <v>4.5</v>
      </c>
      <c r="D37" s="190">
        <v>87.2</v>
      </c>
      <c r="E37" s="190">
        <v>6.4</v>
      </c>
      <c r="F37" s="190">
        <v>9.1</v>
      </c>
      <c r="G37" s="190">
        <v>84.3</v>
      </c>
      <c r="H37" s="190">
        <v>6.6</v>
      </c>
      <c r="I37" s="190">
        <v>2.8</v>
      </c>
      <c r="J37" s="190">
        <v>0.3</v>
      </c>
    </row>
    <row r="38" spans="1:10" x14ac:dyDescent="0.2">
      <c r="A38" s="186">
        <v>42</v>
      </c>
      <c r="B38" s="190">
        <v>2.1</v>
      </c>
      <c r="C38" s="190">
        <v>5.2</v>
      </c>
      <c r="D38" s="190">
        <v>87</v>
      </c>
      <c r="E38" s="190">
        <v>5.7</v>
      </c>
      <c r="F38" s="190">
        <v>9.8000000000000007</v>
      </c>
      <c r="G38" s="190">
        <v>83.9</v>
      </c>
      <c r="H38" s="190">
        <v>6.3</v>
      </c>
      <c r="I38" s="190">
        <v>3.3</v>
      </c>
      <c r="J38" s="190">
        <v>0.4</v>
      </c>
    </row>
    <row r="39" spans="1:10" x14ac:dyDescent="0.2">
      <c r="A39" s="186">
        <v>43</v>
      </c>
      <c r="B39" s="190">
        <v>1.7</v>
      </c>
      <c r="C39" s="190">
        <v>4.7</v>
      </c>
      <c r="D39" s="190">
        <v>87</v>
      </c>
      <c r="E39" s="190">
        <v>6.5</v>
      </c>
      <c r="F39" s="190">
        <v>9.5</v>
      </c>
      <c r="G39" s="190">
        <v>84.4</v>
      </c>
      <c r="H39" s="190">
        <v>6.1</v>
      </c>
      <c r="I39" s="190">
        <v>2.9</v>
      </c>
      <c r="J39" s="190">
        <v>0.3</v>
      </c>
    </row>
    <row r="40" spans="1:10" x14ac:dyDescent="0.2">
      <c r="A40" s="186">
        <v>45</v>
      </c>
      <c r="B40" s="190">
        <v>2.1</v>
      </c>
      <c r="C40" s="190">
        <v>4.4000000000000004</v>
      </c>
      <c r="D40" s="190">
        <v>85.9</v>
      </c>
      <c r="E40" s="190">
        <v>7.6</v>
      </c>
      <c r="F40" s="190">
        <v>9</v>
      </c>
      <c r="G40" s="190">
        <v>82.5</v>
      </c>
      <c r="H40" s="190">
        <v>8.6</v>
      </c>
      <c r="I40" s="190">
        <v>3.4</v>
      </c>
      <c r="J40" s="190">
        <v>0.5</v>
      </c>
    </row>
    <row r="41" spans="1:10" x14ac:dyDescent="0.2">
      <c r="A41" s="186">
        <v>46</v>
      </c>
      <c r="B41" s="190">
        <v>2.1</v>
      </c>
      <c r="C41" s="190">
        <v>5</v>
      </c>
      <c r="D41" s="190">
        <v>86.3</v>
      </c>
      <c r="E41" s="190">
        <v>6.7</v>
      </c>
      <c r="F41" s="190">
        <v>9.1</v>
      </c>
      <c r="G41" s="190">
        <v>84</v>
      </c>
      <c r="H41" s="190">
        <v>6.9</v>
      </c>
      <c r="I41" s="190">
        <v>3.7</v>
      </c>
      <c r="J41" s="190">
        <v>0.7</v>
      </c>
    </row>
    <row r="42" spans="1:10" x14ac:dyDescent="0.2">
      <c r="A42" s="186">
        <v>48</v>
      </c>
      <c r="B42" s="190">
        <v>1.2</v>
      </c>
      <c r="C42" s="190">
        <v>4.4000000000000004</v>
      </c>
      <c r="D42" s="190">
        <v>86.6</v>
      </c>
      <c r="E42" s="190">
        <v>7.9</v>
      </c>
      <c r="F42" s="190">
        <v>9.9</v>
      </c>
      <c r="G42" s="190">
        <v>83.7</v>
      </c>
      <c r="H42" s="190">
        <v>6.4</v>
      </c>
      <c r="I42" s="190">
        <v>4.5</v>
      </c>
      <c r="J42" s="190">
        <v>0.5</v>
      </c>
    </row>
    <row r="43" spans="1:10" x14ac:dyDescent="0.2">
      <c r="A43" s="265"/>
      <c r="B43" s="415" t="s">
        <v>410</v>
      </c>
      <c r="C43" s="415"/>
      <c r="D43" s="415"/>
      <c r="E43" s="415"/>
      <c r="F43" s="415"/>
      <c r="G43" s="415"/>
      <c r="H43" s="415"/>
      <c r="I43" s="415"/>
      <c r="J43" s="415"/>
    </row>
  </sheetData>
  <mergeCells count="6">
    <mergeCell ref="B43:J43"/>
    <mergeCell ref="J1:J3"/>
    <mergeCell ref="A1:A3"/>
    <mergeCell ref="B1:E2"/>
    <mergeCell ref="F1:H2"/>
    <mergeCell ref="I1:I3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M15" numberStoredAsText="1"/>
  </ignoredError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5" x14ac:dyDescent="0.25"/>
  <sheetData>
    <row r="1" spans="1:10" s="125" customFormat="1" ht="11.25" customHeight="1" x14ac:dyDescent="0.2">
      <c r="A1" s="416" t="s">
        <v>390</v>
      </c>
      <c r="B1" s="420" t="s">
        <v>502</v>
      </c>
      <c r="C1" s="420"/>
      <c r="D1" s="420"/>
      <c r="E1" s="420"/>
      <c r="F1" s="420" t="s">
        <v>503</v>
      </c>
      <c r="G1" s="420"/>
      <c r="H1" s="420"/>
      <c r="I1" s="420" t="s">
        <v>504</v>
      </c>
      <c r="J1" s="420" t="s">
        <v>505</v>
      </c>
    </row>
    <row r="2" spans="1:10" s="125" customFormat="1" ht="27.75" customHeight="1" x14ac:dyDescent="0.2">
      <c r="A2" s="416"/>
      <c r="B2" s="420"/>
      <c r="C2" s="420"/>
      <c r="D2" s="420"/>
      <c r="E2" s="420"/>
      <c r="F2" s="420"/>
      <c r="G2" s="420"/>
      <c r="H2" s="420"/>
      <c r="I2" s="422"/>
      <c r="J2" s="422"/>
    </row>
    <row r="3" spans="1:10" s="125" customFormat="1" ht="31.5" customHeight="1" x14ac:dyDescent="0.2">
      <c r="A3" s="413"/>
      <c r="B3" s="192" t="s">
        <v>510</v>
      </c>
      <c r="C3" s="192" t="s">
        <v>511</v>
      </c>
      <c r="D3" s="192" t="s">
        <v>512</v>
      </c>
      <c r="E3" s="192" t="s">
        <v>513</v>
      </c>
      <c r="F3" s="192" t="s">
        <v>514</v>
      </c>
      <c r="G3" s="192" t="s">
        <v>515</v>
      </c>
      <c r="H3" s="192" t="s">
        <v>516</v>
      </c>
      <c r="I3" s="422"/>
      <c r="J3" s="422"/>
    </row>
    <row r="4" spans="1:10" s="125" customFormat="1" ht="24" customHeight="1" x14ac:dyDescent="0.2">
      <c r="A4" s="187" t="s">
        <v>409</v>
      </c>
      <c r="B4" s="188">
        <v>2</v>
      </c>
      <c r="C4" s="188">
        <v>4.7</v>
      </c>
      <c r="D4" s="188">
        <v>86</v>
      </c>
      <c r="E4" s="188">
        <v>7.2</v>
      </c>
      <c r="F4" s="188">
        <v>10.7</v>
      </c>
      <c r="G4" s="188">
        <v>82.8</v>
      </c>
      <c r="H4" s="188">
        <v>6.5</v>
      </c>
      <c r="I4" s="188">
        <v>2.5</v>
      </c>
      <c r="J4" s="188">
        <v>0.5</v>
      </c>
    </row>
    <row r="5" spans="1:10" s="125" customFormat="1" ht="11.25" x14ac:dyDescent="0.2">
      <c r="A5" s="186">
        <v>50</v>
      </c>
      <c r="B5" s="190">
        <v>1.8</v>
      </c>
      <c r="C5" s="190">
        <v>4.3</v>
      </c>
      <c r="D5" s="190">
        <v>85.6</v>
      </c>
      <c r="E5" s="190">
        <v>8.3000000000000007</v>
      </c>
      <c r="F5" s="190">
        <v>10.3</v>
      </c>
      <c r="G5" s="190">
        <v>83.1</v>
      </c>
      <c r="H5" s="190">
        <v>6.6</v>
      </c>
      <c r="I5" s="190">
        <v>1.5</v>
      </c>
      <c r="J5" s="190">
        <v>0.3</v>
      </c>
    </row>
    <row r="6" spans="1:10" s="125" customFormat="1" ht="11.25" x14ac:dyDescent="0.2">
      <c r="A6" s="186">
        <v>51</v>
      </c>
      <c r="B6" s="190">
        <v>1.9</v>
      </c>
      <c r="C6" s="190">
        <v>5.0999999999999996</v>
      </c>
      <c r="D6" s="190">
        <v>86.8</v>
      </c>
      <c r="E6" s="190">
        <v>6.2</v>
      </c>
      <c r="F6" s="190">
        <v>11.6</v>
      </c>
      <c r="G6" s="190">
        <v>81.099999999999994</v>
      </c>
      <c r="H6" s="190">
        <v>7.2</v>
      </c>
      <c r="I6" s="190">
        <v>2.9</v>
      </c>
      <c r="J6" s="190">
        <v>0.4</v>
      </c>
    </row>
    <row r="7" spans="1:10" s="125" customFormat="1" ht="11.25" x14ac:dyDescent="0.2">
      <c r="A7" s="186">
        <v>52</v>
      </c>
      <c r="B7" s="190">
        <v>3.4</v>
      </c>
      <c r="C7" s="190">
        <v>4.0999999999999996</v>
      </c>
      <c r="D7" s="190">
        <v>86.8</v>
      </c>
      <c r="E7" s="190">
        <v>5.7</v>
      </c>
      <c r="F7" s="190">
        <v>13.5</v>
      </c>
      <c r="G7" s="190">
        <v>82</v>
      </c>
      <c r="H7" s="190">
        <v>4.5</v>
      </c>
      <c r="I7" s="190">
        <v>3</v>
      </c>
      <c r="J7" s="190">
        <v>0.5</v>
      </c>
    </row>
    <row r="8" spans="1:10" s="125" customFormat="1" ht="11.25" x14ac:dyDescent="0.2">
      <c r="A8" s="186">
        <v>54</v>
      </c>
      <c r="B8" s="190">
        <v>2.1</v>
      </c>
      <c r="C8" s="190">
        <v>4.8</v>
      </c>
      <c r="D8" s="190">
        <v>86.4</v>
      </c>
      <c r="E8" s="190">
        <v>6.7</v>
      </c>
      <c r="F8" s="190">
        <v>13.4</v>
      </c>
      <c r="G8" s="190">
        <v>82.3</v>
      </c>
      <c r="H8" s="190">
        <v>4.3</v>
      </c>
      <c r="I8" s="190">
        <v>4.7</v>
      </c>
      <c r="J8" s="190">
        <v>0.7</v>
      </c>
    </row>
    <row r="9" spans="1:10" s="125" customFormat="1" ht="11.25" x14ac:dyDescent="0.2">
      <c r="A9" s="186">
        <v>55</v>
      </c>
      <c r="B9" s="190">
        <v>2.6</v>
      </c>
      <c r="C9" s="190">
        <v>4.7</v>
      </c>
      <c r="D9" s="190">
        <v>84.5</v>
      </c>
      <c r="E9" s="190">
        <v>8.1999999999999993</v>
      </c>
      <c r="F9" s="190">
        <v>10.8</v>
      </c>
      <c r="G9" s="190">
        <v>80.8</v>
      </c>
      <c r="H9" s="190">
        <v>8.4</v>
      </c>
      <c r="I9" s="190">
        <v>3.2</v>
      </c>
      <c r="J9" s="190">
        <v>0</v>
      </c>
    </row>
    <row r="10" spans="1:10" s="125" customFormat="1" ht="11.25" x14ac:dyDescent="0.2">
      <c r="A10" s="186">
        <v>56</v>
      </c>
      <c r="B10" s="190">
        <v>2.1</v>
      </c>
      <c r="C10" s="190">
        <v>3.4</v>
      </c>
      <c r="D10" s="190">
        <v>86</v>
      </c>
      <c r="E10" s="190">
        <v>8.5</v>
      </c>
      <c r="F10" s="190">
        <v>9.6999999999999993</v>
      </c>
      <c r="G10" s="190">
        <v>84.3</v>
      </c>
      <c r="H10" s="190">
        <v>6.1</v>
      </c>
      <c r="I10" s="190">
        <v>2.2000000000000002</v>
      </c>
      <c r="J10" s="190">
        <v>1.5</v>
      </c>
    </row>
    <row r="11" spans="1:10" s="125" customFormat="1" ht="11.25" x14ac:dyDescent="0.2">
      <c r="A11" s="186">
        <v>57</v>
      </c>
      <c r="B11" s="190">
        <v>2.2999999999999998</v>
      </c>
      <c r="C11" s="190">
        <v>5</v>
      </c>
      <c r="D11" s="190">
        <v>86.1</v>
      </c>
      <c r="E11" s="190">
        <v>6.6</v>
      </c>
      <c r="F11" s="190">
        <v>11.3</v>
      </c>
      <c r="G11" s="190">
        <v>82.4</v>
      </c>
      <c r="H11" s="190">
        <v>6.3</v>
      </c>
      <c r="I11" s="190">
        <v>2.8</v>
      </c>
      <c r="J11" s="190">
        <v>0.5</v>
      </c>
    </row>
    <row r="12" spans="1:10" s="125" customFormat="1" ht="11.25" x14ac:dyDescent="0.2">
      <c r="A12" s="186">
        <v>59</v>
      </c>
      <c r="B12" s="190">
        <v>2.1</v>
      </c>
      <c r="C12" s="190">
        <v>4.7</v>
      </c>
      <c r="D12" s="190">
        <v>85.3</v>
      </c>
      <c r="E12" s="190">
        <v>7.8</v>
      </c>
      <c r="F12" s="190">
        <v>10.3</v>
      </c>
      <c r="G12" s="190">
        <v>82.1</v>
      </c>
      <c r="H12" s="190">
        <v>7.6</v>
      </c>
      <c r="I12" s="190">
        <v>2.1</v>
      </c>
      <c r="J12" s="190">
        <v>0.9</v>
      </c>
    </row>
    <row r="13" spans="1:10" s="125" customFormat="1" ht="11.25" x14ac:dyDescent="0.2">
      <c r="A13" s="186">
        <v>60</v>
      </c>
      <c r="B13" s="190">
        <v>2</v>
      </c>
      <c r="C13" s="190">
        <v>4.5999999999999996</v>
      </c>
      <c r="D13" s="190">
        <v>84.7</v>
      </c>
      <c r="E13" s="190">
        <v>8.6999999999999993</v>
      </c>
      <c r="F13" s="190">
        <v>11.7</v>
      </c>
      <c r="G13" s="190">
        <v>82.6</v>
      </c>
      <c r="H13" s="190">
        <v>5.7</v>
      </c>
      <c r="I13" s="190">
        <v>2.2000000000000002</v>
      </c>
      <c r="J13" s="190">
        <v>0.3</v>
      </c>
    </row>
    <row r="14" spans="1:10" s="125" customFormat="1" ht="11.25" x14ac:dyDescent="0.2">
      <c r="A14" s="186">
        <v>62</v>
      </c>
      <c r="B14" s="190">
        <v>2</v>
      </c>
      <c r="C14" s="190">
        <v>5.5</v>
      </c>
      <c r="D14" s="190">
        <v>84.9</v>
      </c>
      <c r="E14" s="190">
        <v>7.7</v>
      </c>
      <c r="F14" s="190">
        <v>11.2</v>
      </c>
      <c r="G14" s="190">
        <v>81.7</v>
      </c>
      <c r="H14" s="190">
        <v>7</v>
      </c>
      <c r="I14" s="190">
        <v>2.1</v>
      </c>
      <c r="J14" s="190">
        <v>0.4</v>
      </c>
    </row>
    <row r="15" spans="1:10" s="125" customFormat="1" ht="11.25" x14ac:dyDescent="0.2">
      <c r="A15" s="186">
        <v>63</v>
      </c>
      <c r="B15" s="190">
        <v>2</v>
      </c>
      <c r="C15" s="190">
        <v>5.4</v>
      </c>
      <c r="D15" s="190">
        <v>86.4</v>
      </c>
      <c r="E15" s="190">
        <v>6.2</v>
      </c>
      <c r="F15" s="190">
        <v>12.6</v>
      </c>
      <c r="G15" s="190">
        <v>81.599999999999994</v>
      </c>
      <c r="H15" s="190">
        <v>5.7</v>
      </c>
      <c r="I15" s="190">
        <v>2.5</v>
      </c>
      <c r="J15" s="190">
        <v>0.8</v>
      </c>
    </row>
    <row r="16" spans="1:10" s="125" customFormat="1" ht="11.25" x14ac:dyDescent="0.2">
      <c r="A16" s="186">
        <v>65</v>
      </c>
      <c r="B16" s="190">
        <v>2.2000000000000002</v>
      </c>
      <c r="C16" s="190">
        <v>4.7</v>
      </c>
      <c r="D16" s="190">
        <v>87.5</v>
      </c>
      <c r="E16" s="190">
        <v>5.6</v>
      </c>
      <c r="F16" s="190">
        <v>8.3000000000000007</v>
      </c>
      <c r="G16" s="190">
        <v>84.3</v>
      </c>
      <c r="H16" s="190">
        <v>7.4</v>
      </c>
      <c r="I16" s="190">
        <v>0.7</v>
      </c>
      <c r="J16" s="190">
        <v>0</v>
      </c>
    </row>
    <row r="17" spans="1:10" s="125" customFormat="1" ht="11.25" x14ac:dyDescent="0.2">
      <c r="A17" s="186">
        <v>67</v>
      </c>
      <c r="B17" s="190">
        <v>2.1</v>
      </c>
      <c r="C17" s="190">
        <v>4.4000000000000004</v>
      </c>
      <c r="D17" s="190">
        <v>85.9</v>
      </c>
      <c r="E17" s="190">
        <v>7.6</v>
      </c>
      <c r="F17" s="190">
        <v>11.5</v>
      </c>
      <c r="G17" s="190">
        <v>82.9</v>
      </c>
      <c r="H17" s="190">
        <v>5.6</v>
      </c>
      <c r="I17" s="190">
        <v>1.1000000000000001</v>
      </c>
      <c r="J17" s="190">
        <v>0.3</v>
      </c>
    </row>
    <row r="18" spans="1:10" s="125" customFormat="1" ht="11.25" x14ac:dyDescent="0.2">
      <c r="A18" s="186">
        <v>68</v>
      </c>
      <c r="B18" s="190">
        <v>1.8</v>
      </c>
      <c r="C18" s="190">
        <v>4.2</v>
      </c>
      <c r="D18" s="190">
        <v>86.2</v>
      </c>
      <c r="E18" s="190">
        <v>7.8</v>
      </c>
      <c r="F18" s="190">
        <v>10.1</v>
      </c>
      <c r="G18" s="190">
        <v>83.4</v>
      </c>
      <c r="H18" s="190">
        <v>6.5</v>
      </c>
      <c r="I18" s="190">
        <v>1.3</v>
      </c>
      <c r="J18" s="190">
        <v>0.3</v>
      </c>
    </row>
    <row r="19" spans="1:10" s="125" customFormat="1" ht="11.25" x14ac:dyDescent="0.2">
      <c r="A19" s="186">
        <v>69</v>
      </c>
      <c r="B19" s="190">
        <v>1.7</v>
      </c>
      <c r="C19" s="190">
        <v>4.3</v>
      </c>
      <c r="D19" s="190">
        <v>86.5</v>
      </c>
      <c r="E19" s="190">
        <v>7.6</v>
      </c>
      <c r="F19" s="190">
        <v>8.6999999999999993</v>
      </c>
      <c r="G19" s="190">
        <v>84.8</v>
      </c>
      <c r="H19" s="190">
        <v>6.5</v>
      </c>
      <c r="I19" s="190">
        <v>0</v>
      </c>
      <c r="J19" s="190">
        <v>0</v>
      </c>
    </row>
    <row r="20" spans="1:10" s="125" customFormat="1" ht="11.25" x14ac:dyDescent="0.2">
      <c r="A20" s="186">
        <v>70</v>
      </c>
      <c r="B20" s="190">
        <v>2</v>
      </c>
      <c r="C20" s="190">
        <v>5</v>
      </c>
      <c r="D20" s="190">
        <v>85.9</v>
      </c>
      <c r="E20" s="190">
        <v>7.1</v>
      </c>
      <c r="F20" s="190">
        <v>11</v>
      </c>
      <c r="G20" s="190">
        <v>82</v>
      </c>
      <c r="H20" s="190">
        <v>7</v>
      </c>
      <c r="I20" s="190">
        <v>2</v>
      </c>
      <c r="J20" s="190">
        <v>0.2</v>
      </c>
    </row>
    <row r="21" spans="1:10" s="125" customFormat="1" ht="11.25" x14ac:dyDescent="0.2">
      <c r="A21" s="186">
        <v>71</v>
      </c>
      <c r="B21" s="190">
        <v>2</v>
      </c>
      <c r="C21" s="190">
        <v>4</v>
      </c>
      <c r="D21" s="190">
        <v>86</v>
      </c>
      <c r="E21" s="190">
        <v>8</v>
      </c>
      <c r="F21" s="190">
        <v>11.9</v>
      </c>
      <c r="G21" s="190">
        <v>81.5</v>
      </c>
      <c r="H21" s="190">
        <v>6.6</v>
      </c>
      <c r="I21" s="190">
        <v>2.9</v>
      </c>
      <c r="J21" s="190">
        <v>0.3</v>
      </c>
    </row>
    <row r="22" spans="1:10" s="125" customFormat="1" ht="11.25" x14ac:dyDescent="0.2">
      <c r="A22" s="186">
        <v>72</v>
      </c>
      <c r="B22" s="190">
        <v>2</v>
      </c>
      <c r="C22" s="190">
        <v>4.9000000000000004</v>
      </c>
      <c r="D22" s="190">
        <v>85.6</v>
      </c>
      <c r="E22" s="190">
        <v>7.6</v>
      </c>
      <c r="F22" s="190">
        <v>13.4</v>
      </c>
      <c r="G22" s="190">
        <v>82.1</v>
      </c>
      <c r="H22" s="190">
        <v>4.5</v>
      </c>
      <c r="I22" s="190">
        <v>2.2999999999999998</v>
      </c>
      <c r="J22" s="190">
        <v>0.3</v>
      </c>
    </row>
    <row r="23" spans="1:10" s="125" customFormat="1" ht="11.25" x14ac:dyDescent="0.2">
      <c r="A23" s="186">
        <v>73</v>
      </c>
      <c r="B23" s="190">
        <v>2</v>
      </c>
      <c r="C23" s="190">
        <v>3.9</v>
      </c>
      <c r="D23" s="190">
        <v>88.2</v>
      </c>
      <c r="E23" s="190">
        <v>5.8</v>
      </c>
      <c r="F23" s="190">
        <v>10.1</v>
      </c>
      <c r="G23" s="190">
        <v>84.9</v>
      </c>
      <c r="H23" s="190">
        <v>5</v>
      </c>
      <c r="I23" s="190">
        <v>2.6</v>
      </c>
      <c r="J23" s="190">
        <v>0.4</v>
      </c>
    </row>
    <row r="24" spans="1:10" s="125" customFormat="1" ht="11.25" x14ac:dyDescent="0.2">
      <c r="A24" s="186">
        <v>74</v>
      </c>
      <c r="B24" s="190">
        <v>1.1000000000000001</v>
      </c>
      <c r="C24" s="190">
        <v>4</v>
      </c>
      <c r="D24" s="190">
        <v>87.7</v>
      </c>
      <c r="E24" s="190">
        <v>7.1</v>
      </c>
      <c r="F24" s="190">
        <v>8.5</v>
      </c>
      <c r="G24" s="190">
        <v>83.6</v>
      </c>
      <c r="H24" s="190">
        <v>7.9</v>
      </c>
      <c r="I24" s="190">
        <v>4.8</v>
      </c>
      <c r="J24" s="190">
        <v>3.5</v>
      </c>
    </row>
    <row r="25" spans="1:10" s="125" customFormat="1" ht="11.25" x14ac:dyDescent="0.2">
      <c r="A25" s="186">
        <v>75</v>
      </c>
      <c r="B25" s="190">
        <v>2.2000000000000002</v>
      </c>
      <c r="C25" s="190">
        <v>4.3</v>
      </c>
      <c r="D25" s="190">
        <v>86.5</v>
      </c>
      <c r="E25" s="190">
        <v>7</v>
      </c>
      <c r="F25" s="190">
        <v>9</v>
      </c>
      <c r="G25" s="190">
        <v>84.1</v>
      </c>
      <c r="H25" s="190">
        <v>6.9</v>
      </c>
      <c r="I25" s="190">
        <v>2.8</v>
      </c>
      <c r="J25" s="190">
        <v>0.4</v>
      </c>
    </row>
    <row r="26" spans="1:10" s="125" customFormat="1" ht="11.25" x14ac:dyDescent="0.2">
      <c r="A26" s="186">
        <v>76</v>
      </c>
      <c r="B26" s="190">
        <v>2</v>
      </c>
      <c r="C26" s="190">
        <v>4.4000000000000004</v>
      </c>
      <c r="D26" s="190">
        <v>84.9</v>
      </c>
      <c r="E26" s="190">
        <v>8.6999999999999993</v>
      </c>
      <c r="F26" s="190">
        <v>10.5</v>
      </c>
      <c r="G26" s="190">
        <v>83.1</v>
      </c>
      <c r="H26" s="190">
        <v>6.4</v>
      </c>
      <c r="I26" s="190">
        <v>2.6</v>
      </c>
      <c r="J26" s="190">
        <v>0.4</v>
      </c>
    </row>
    <row r="27" spans="1:10" s="125" customFormat="1" ht="11.25" x14ac:dyDescent="0.2">
      <c r="A27" s="186">
        <v>77</v>
      </c>
      <c r="B27" s="190">
        <v>2</v>
      </c>
      <c r="C27" s="190">
        <v>4.4000000000000004</v>
      </c>
      <c r="D27" s="190">
        <v>86.5</v>
      </c>
      <c r="E27" s="190">
        <v>7.2</v>
      </c>
      <c r="F27" s="190">
        <v>11.3</v>
      </c>
      <c r="G27" s="190">
        <v>82.8</v>
      </c>
      <c r="H27" s="190">
        <v>5.8</v>
      </c>
      <c r="I27" s="190">
        <v>2.1</v>
      </c>
      <c r="J27" s="190">
        <v>0.2</v>
      </c>
    </row>
    <row r="28" spans="1:10" s="125" customFormat="1" ht="11.25" x14ac:dyDescent="0.2">
      <c r="A28" s="186">
        <v>78</v>
      </c>
      <c r="B28" s="190">
        <v>2.4</v>
      </c>
      <c r="C28" s="190">
        <v>4.3</v>
      </c>
      <c r="D28" s="190">
        <v>86.1</v>
      </c>
      <c r="E28" s="190">
        <v>7.2</v>
      </c>
      <c r="F28" s="190">
        <v>8.4</v>
      </c>
      <c r="G28" s="190">
        <v>81.400000000000006</v>
      </c>
      <c r="H28" s="190">
        <v>10.199999999999999</v>
      </c>
      <c r="I28" s="190">
        <v>2.9</v>
      </c>
      <c r="J28" s="190">
        <v>0.4</v>
      </c>
    </row>
    <row r="29" spans="1:10" s="125" customFormat="1" ht="11.25" x14ac:dyDescent="0.2">
      <c r="A29" s="186">
        <v>80</v>
      </c>
      <c r="B29" s="190">
        <v>1.9</v>
      </c>
      <c r="C29" s="190">
        <v>4.8</v>
      </c>
      <c r="D29" s="190">
        <v>85.8</v>
      </c>
      <c r="E29" s="190">
        <v>7.5</v>
      </c>
      <c r="F29" s="190">
        <v>11.2</v>
      </c>
      <c r="G29" s="190">
        <v>82.7</v>
      </c>
      <c r="H29" s="190">
        <v>6.2</v>
      </c>
      <c r="I29" s="190">
        <v>2.2999999999999998</v>
      </c>
      <c r="J29" s="190">
        <v>0.3</v>
      </c>
    </row>
    <row r="30" spans="1:10" s="125" customFormat="1" ht="11.25" x14ac:dyDescent="0.2">
      <c r="A30" s="186">
        <v>81</v>
      </c>
      <c r="B30" s="190">
        <v>1.6</v>
      </c>
      <c r="C30" s="190">
        <v>3.8</v>
      </c>
      <c r="D30" s="190">
        <v>87.3</v>
      </c>
      <c r="E30" s="190">
        <v>7.2</v>
      </c>
      <c r="F30" s="190">
        <v>10.8</v>
      </c>
      <c r="G30" s="190">
        <v>84.6</v>
      </c>
      <c r="H30" s="190">
        <v>4.5999999999999996</v>
      </c>
      <c r="I30" s="190">
        <v>3.3</v>
      </c>
      <c r="J30" s="190">
        <v>0.2</v>
      </c>
    </row>
    <row r="31" spans="1:10" s="125" customFormat="1" ht="11.25" x14ac:dyDescent="0.2">
      <c r="A31" s="186">
        <v>82</v>
      </c>
      <c r="B31" s="190">
        <v>1.5</v>
      </c>
      <c r="C31" s="190">
        <v>5.4</v>
      </c>
      <c r="D31" s="190">
        <v>87</v>
      </c>
      <c r="E31" s="190">
        <v>6.2</v>
      </c>
      <c r="F31" s="190">
        <v>10.4</v>
      </c>
      <c r="G31" s="190">
        <v>83.5</v>
      </c>
      <c r="H31" s="190">
        <v>6.1</v>
      </c>
      <c r="I31" s="190">
        <v>1</v>
      </c>
      <c r="J31" s="190">
        <v>0.1</v>
      </c>
    </row>
    <row r="32" spans="1:10" s="125" customFormat="1" ht="11.25" x14ac:dyDescent="0.2">
      <c r="A32" s="186">
        <v>83</v>
      </c>
      <c r="B32" s="190">
        <v>1.4</v>
      </c>
      <c r="C32" s="190">
        <v>4.7</v>
      </c>
      <c r="D32" s="190">
        <v>86.7</v>
      </c>
      <c r="E32" s="190">
        <v>7.1</v>
      </c>
      <c r="F32" s="190">
        <v>12.8</v>
      </c>
      <c r="G32" s="190">
        <v>83.2</v>
      </c>
      <c r="H32" s="190">
        <v>4</v>
      </c>
      <c r="I32" s="190">
        <v>1.5</v>
      </c>
      <c r="J32" s="190">
        <v>0.3</v>
      </c>
    </row>
    <row r="33" spans="1:10" s="125" customFormat="1" ht="11.25" x14ac:dyDescent="0.2">
      <c r="A33" s="186">
        <v>85</v>
      </c>
      <c r="B33" s="190">
        <v>1.8</v>
      </c>
      <c r="C33" s="190">
        <v>4.7</v>
      </c>
      <c r="D33" s="190">
        <v>86.4</v>
      </c>
      <c r="E33" s="190">
        <v>7.1</v>
      </c>
      <c r="F33" s="190">
        <v>8.4</v>
      </c>
      <c r="G33" s="190">
        <v>83.7</v>
      </c>
      <c r="H33" s="190">
        <v>7.9</v>
      </c>
      <c r="I33" s="190">
        <v>1.7</v>
      </c>
      <c r="J33" s="190">
        <v>0.2</v>
      </c>
    </row>
    <row r="34" spans="1:10" s="125" customFormat="1" ht="11.25" x14ac:dyDescent="0.2">
      <c r="A34" s="186">
        <v>87</v>
      </c>
      <c r="B34" s="190">
        <v>2.1</v>
      </c>
      <c r="C34" s="190">
        <v>5.8</v>
      </c>
      <c r="D34" s="190">
        <v>86.3</v>
      </c>
      <c r="E34" s="190">
        <v>5.8</v>
      </c>
      <c r="F34" s="190">
        <v>10.9</v>
      </c>
      <c r="G34" s="190">
        <v>84</v>
      </c>
      <c r="H34" s="190">
        <v>5.0999999999999996</v>
      </c>
      <c r="I34" s="190">
        <v>2.7</v>
      </c>
      <c r="J34" s="190">
        <v>0.7</v>
      </c>
    </row>
    <row r="35" spans="1:10" s="125" customFormat="1" ht="11.25" x14ac:dyDescent="0.2">
      <c r="A35" s="186">
        <v>88</v>
      </c>
      <c r="B35" s="190">
        <v>1.9</v>
      </c>
      <c r="C35" s="190">
        <v>5.5</v>
      </c>
      <c r="D35" s="190">
        <v>86.5</v>
      </c>
      <c r="E35" s="190">
        <v>6.1</v>
      </c>
      <c r="F35" s="190">
        <v>8.1</v>
      </c>
      <c r="G35" s="190">
        <v>78.2</v>
      </c>
      <c r="H35" s="190">
        <v>13.7</v>
      </c>
      <c r="I35" s="190">
        <v>3.8</v>
      </c>
      <c r="J35" s="190">
        <v>0.7</v>
      </c>
    </row>
    <row r="36" spans="1:10" s="125" customFormat="1" ht="11.25" x14ac:dyDescent="0.2">
      <c r="A36" s="186">
        <v>89</v>
      </c>
      <c r="B36" s="190">
        <v>1.7</v>
      </c>
      <c r="C36" s="190">
        <v>3.9</v>
      </c>
      <c r="D36" s="190">
        <v>87.3</v>
      </c>
      <c r="E36" s="190">
        <v>7.1</v>
      </c>
      <c r="F36" s="190">
        <v>11.9</v>
      </c>
      <c r="G36" s="190">
        <v>83.7</v>
      </c>
      <c r="H36" s="190">
        <v>4.4000000000000004</v>
      </c>
      <c r="I36" s="190">
        <v>2.6</v>
      </c>
      <c r="J36" s="190">
        <v>0.2</v>
      </c>
    </row>
    <row r="37" spans="1:10" s="125" customFormat="1" ht="11.25" x14ac:dyDescent="0.2">
      <c r="A37" s="186">
        <v>90</v>
      </c>
      <c r="B37" s="190">
        <v>1.6</v>
      </c>
      <c r="C37" s="190">
        <v>5</v>
      </c>
      <c r="D37" s="190">
        <v>86.9</v>
      </c>
      <c r="E37" s="190">
        <v>6.4</v>
      </c>
      <c r="F37" s="190">
        <v>10.4</v>
      </c>
      <c r="G37" s="190">
        <v>83.5</v>
      </c>
      <c r="H37" s="190">
        <v>6.1</v>
      </c>
      <c r="I37" s="190">
        <v>1.3</v>
      </c>
      <c r="J37" s="190">
        <v>0.4</v>
      </c>
    </row>
    <row r="38" spans="1:10" s="125" customFormat="1" ht="11.25" x14ac:dyDescent="0.2">
      <c r="A38" s="186">
        <v>91</v>
      </c>
      <c r="B38" s="190">
        <v>2.1</v>
      </c>
      <c r="C38" s="190">
        <v>4.7</v>
      </c>
      <c r="D38" s="190">
        <v>85.4</v>
      </c>
      <c r="E38" s="190">
        <v>7.8</v>
      </c>
      <c r="F38" s="190">
        <v>10.8</v>
      </c>
      <c r="G38" s="190">
        <v>83.2</v>
      </c>
      <c r="H38" s="190">
        <v>6</v>
      </c>
      <c r="I38" s="190">
        <v>2</v>
      </c>
      <c r="J38" s="190">
        <v>0.3</v>
      </c>
    </row>
    <row r="39" spans="1:10" s="125" customFormat="1" ht="11.25" x14ac:dyDescent="0.2">
      <c r="A39" s="186">
        <v>92</v>
      </c>
      <c r="B39" s="190">
        <v>2.1</v>
      </c>
      <c r="C39" s="190">
        <v>4.3</v>
      </c>
      <c r="D39" s="190">
        <v>85.9</v>
      </c>
      <c r="E39" s="190">
        <v>7.8</v>
      </c>
      <c r="F39" s="190">
        <v>9.4</v>
      </c>
      <c r="G39" s="190">
        <v>82.6</v>
      </c>
      <c r="H39" s="190">
        <v>8</v>
      </c>
      <c r="I39" s="190">
        <v>3.2</v>
      </c>
      <c r="J39" s="190">
        <v>0.5</v>
      </c>
    </row>
    <row r="40" spans="1:10" s="125" customFormat="1" ht="11.25" x14ac:dyDescent="0.2">
      <c r="A40" s="186">
        <v>93</v>
      </c>
      <c r="B40" s="190">
        <v>2.6</v>
      </c>
      <c r="C40" s="190">
        <v>5.0999999999999996</v>
      </c>
      <c r="D40" s="190">
        <v>84.5</v>
      </c>
      <c r="E40" s="190">
        <v>7.9</v>
      </c>
      <c r="F40" s="190">
        <v>10.199999999999999</v>
      </c>
      <c r="G40" s="190">
        <v>82.3</v>
      </c>
      <c r="H40" s="190">
        <v>7.5</v>
      </c>
      <c r="I40" s="190">
        <v>2.6</v>
      </c>
      <c r="J40" s="190">
        <v>0.4</v>
      </c>
    </row>
    <row r="41" spans="1:10" s="125" customFormat="1" ht="11.25" x14ac:dyDescent="0.2">
      <c r="A41" s="186">
        <v>94</v>
      </c>
      <c r="B41" s="190">
        <v>2.4</v>
      </c>
      <c r="C41" s="190">
        <v>4.5</v>
      </c>
      <c r="D41" s="190">
        <v>86</v>
      </c>
      <c r="E41" s="190">
        <v>7.1</v>
      </c>
      <c r="F41" s="190">
        <v>10.6</v>
      </c>
      <c r="G41" s="190">
        <v>83.3</v>
      </c>
      <c r="H41" s="190">
        <v>6.1</v>
      </c>
      <c r="I41" s="190">
        <v>2</v>
      </c>
      <c r="J41" s="190">
        <v>0.2</v>
      </c>
    </row>
    <row r="42" spans="1:10" s="125" customFormat="1" ht="11.25" x14ac:dyDescent="0.2">
      <c r="A42" s="186">
        <v>95</v>
      </c>
      <c r="B42" s="190">
        <v>2.1</v>
      </c>
      <c r="C42" s="190">
        <v>4.5999999999999996</v>
      </c>
      <c r="D42" s="190">
        <v>85.5</v>
      </c>
      <c r="E42" s="190">
        <v>7.9</v>
      </c>
      <c r="F42" s="190">
        <v>10.3</v>
      </c>
      <c r="G42" s="190">
        <v>82.8</v>
      </c>
      <c r="H42" s="190">
        <v>6.9</v>
      </c>
      <c r="I42" s="190">
        <v>2.9</v>
      </c>
      <c r="J42" s="190">
        <v>0.3</v>
      </c>
    </row>
    <row r="43" spans="1:10" s="125" customFormat="1" ht="11.25" x14ac:dyDescent="0.2">
      <c r="A43" s="186">
        <v>971</v>
      </c>
      <c r="B43" s="190">
        <v>3.1</v>
      </c>
      <c r="C43" s="190">
        <v>6.2</v>
      </c>
      <c r="D43" s="190">
        <v>86.1</v>
      </c>
      <c r="E43" s="190">
        <v>4.7</v>
      </c>
      <c r="F43" s="190">
        <v>14.2</v>
      </c>
      <c r="G43" s="190">
        <v>80.2</v>
      </c>
      <c r="H43" s="190">
        <v>5.6</v>
      </c>
      <c r="I43" s="190">
        <v>2.6</v>
      </c>
      <c r="J43" s="190">
        <v>0.3</v>
      </c>
    </row>
    <row r="44" spans="1:10" s="125" customFormat="1" ht="11.25" x14ac:dyDescent="0.2">
      <c r="A44" s="186">
        <v>974</v>
      </c>
      <c r="B44" s="190">
        <v>3.1</v>
      </c>
      <c r="C44" s="190">
        <v>8</v>
      </c>
      <c r="D44" s="190">
        <v>85.2</v>
      </c>
      <c r="E44" s="190">
        <v>3.7</v>
      </c>
      <c r="F44" s="190">
        <v>18.7</v>
      </c>
      <c r="G44" s="190">
        <v>78.099999999999994</v>
      </c>
      <c r="H44" s="190">
        <v>3.2</v>
      </c>
      <c r="I44" s="190">
        <v>3.3</v>
      </c>
      <c r="J44" s="190">
        <v>0.4</v>
      </c>
    </row>
    <row r="45" spans="1:10" s="125" customFormat="1" ht="11.25" x14ac:dyDescent="0.2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15"/>
    </row>
  </sheetData>
  <mergeCells count="6">
    <mergeCell ref="B45:J45"/>
    <mergeCell ref="A1:A3"/>
    <mergeCell ref="B1:E2"/>
    <mergeCell ref="F1:H2"/>
    <mergeCell ref="I1:I3"/>
    <mergeCell ref="J1:J3"/>
  </mergeCells>
  <phoneticPr fontId="11" type="noConversion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workbookViewId="0"/>
  </sheetViews>
  <sheetFormatPr baseColWidth="10" defaultRowHeight="15" x14ac:dyDescent="0.25"/>
  <cols>
    <col min="1" max="1" width="15.28515625" style="125" customWidth="1"/>
    <col min="2" max="4" width="11.42578125" style="125"/>
    <col min="5" max="5" width="12.7109375" style="125" customWidth="1"/>
    <col min="6" max="6" width="13.28515625" style="125" customWidth="1"/>
    <col min="7" max="7" width="9" style="125" customWidth="1"/>
    <col min="8" max="10" width="11.42578125" style="125"/>
    <col min="11" max="39" width="11.42578125" style="282"/>
  </cols>
  <sheetData>
    <row r="1" spans="1:10" x14ac:dyDescent="0.25">
      <c r="A1" s="416" t="s">
        <v>390</v>
      </c>
      <c r="B1" s="420" t="s">
        <v>506</v>
      </c>
      <c r="C1" s="420" t="s">
        <v>35</v>
      </c>
      <c r="D1" s="420" t="s">
        <v>507</v>
      </c>
      <c r="E1" s="420" t="s">
        <v>508</v>
      </c>
      <c r="F1" s="420" t="s">
        <v>509</v>
      </c>
      <c r="G1" s="426"/>
      <c r="H1" s="426"/>
      <c r="I1" s="426"/>
      <c r="J1" s="426"/>
    </row>
    <row r="2" spans="1:10" x14ac:dyDescent="0.25">
      <c r="A2" s="416"/>
      <c r="B2" s="422"/>
      <c r="C2" s="422"/>
      <c r="D2" s="425"/>
      <c r="E2" s="420"/>
      <c r="F2" s="420"/>
      <c r="G2" s="426"/>
      <c r="H2" s="426"/>
      <c r="I2" s="426"/>
      <c r="J2" s="426"/>
    </row>
    <row r="3" spans="1:10" ht="29.25" customHeight="1" x14ac:dyDescent="0.25">
      <c r="A3" s="413"/>
      <c r="B3" s="422"/>
      <c r="C3" s="422"/>
      <c r="D3" s="425"/>
      <c r="E3" s="420"/>
      <c r="F3" s="192" t="s">
        <v>458</v>
      </c>
      <c r="G3" s="192" t="s">
        <v>517</v>
      </c>
      <c r="H3" s="192" t="s">
        <v>518</v>
      </c>
      <c r="I3" s="195" t="s">
        <v>519</v>
      </c>
      <c r="J3" s="195" t="s">
        <v>440</v>
      </c>
    </row>
    <row r="4" spans="1:10" ht="11.25" customHeight="1" x14ac:dyDescent="0.25">
      <c r="A4" s="187" t="s">
        <v>409</v>
      </c>
      <c r="B4" s="188">
        <v>10.3</v>
      </c>
      <c r="C4" s="188">
        <v>0.1</v>
      </c>
      <c r="D4" s="188">
        <v>3.5</v>
      </c>
      <c r="E4" s="188">
        <v>6</v>
      </c>
      <c r="F4" s="188">
        <v>21.9</v>
      </c>
      <c r="G4" s="188">
        <v>1.3</v>
      </c>
      <c r="H4" s="188">
        <v>64.7</v>
      </c>
      <c r="I4" s="188">
        <v>11.1</v>
      </c>
      <c r="J4" s="188">
        <v>1.1000000000000001</v>
      </c>
    </row>
    <row r="5" spans="1:10" ht="11.25" customHeight="1" x14ac:dyDescent="0.25">
      <c r="A5" s="189" t="s">
        <v>799</v>
      </c>
      <c r="B5" s="190">
        <v>8.6</v>
      </c>
      <c r="C5" s="190">
        <v>0</v>
      </c>
      <c r="D5" s="190">
        <v>2.9</v>
      </c>
      <c r="E5" s="190">
        <v>5.6</v>
      </c>
      <c r="F5" s="190">
        <v>28.1</v>
      </c>
      <c r="G5" s="190">
        <v>1.6</v>
      </c>
      <c r="H5" s="190">
        <v>55.5</v>
      </c>
      <c r="I5" s="190">
        <v>13.9</v>
      </c>
      <c r="J5" s="190">
        <v>0.9</v>
      </c>
    </row>
    <row r="6" spans="1:10" ht="11.25" customHeight="1" x14ac:dyDescent="0.25">
      <c r="A6" s="189" t="s">
        <v>810</v>
      </c>
      <c r="B6" s="190">
        <v>12.9</v>
      </c>
      <c r="C6" s="190">
        <v>0</v>
      </c>
      <c r="D6" s="190">
        <v>4.5999999999999996</v>
      </c>
      <c r="E6" s="190">
        <v>7.4</v>
      </c>
      <c r="F6" s="190">
        <v>29.7</v>
      </c>
      <c r="G6" s="190">
        <v>1.2</v>
      </c>
      <c r="H6" s="190">
        <v>56.9</v>
      </c>
      <c r="I6" s="190">
        <v>11.5</v>
      </c>
      <c r="J6" s="190">
        <v>0.7</v>
      </c>
    </row>
    <row r="7" spans="1:10" ht="11.25" customHeight="1" x14ac:dyDescent="0.25">
      <c r="A7" s="189" t="s">
        <v>801</v>
      </c>
      <c r="B7" s="190">
        <v>9.5</v>
      </c>
      <c r="C7" s="190">
        <v>0</v>
      </c>
      <c r="D7" s="190">
        <v>3.3</v>
      </c>
      <c r="E7" s="190">
        <v>4.3</v>
      </c>
      <c r="F7" s="190">
        <v>27.9</v>
      </c>
      <c r="G7" s="190">
        <v>1.8</v>
      </c>
      <c r="H7" s="190">
        <v>49.2</v>
      </c>
      <c r="I7" s="190">
        <v>20</v>
      </c>
      <c r="J7" s="190">
        <v>1</v>
      </c>
    </row>
    <row r="8" spans="1:10" ht="11.25" customHeight="1" x14ac:dyDescent="0.25">
      <c r="A8" s="189" t="s">
        <v>717</v>
      </c>
      <c r="B8" s="190"/>
      <c r="C8" s="190">
        <v>3.1</v>
      </c>
      <c r="D8" s="190"/>
      <c r="E8" s="190">
        <v>2.1</v>
      </c>
      <c r="F8" s="264">
        <v>16.3</v>
      </c>
      <c r="G8" s="264">
        <v>1.3</v>
      </c>
      <c r="H8" s="264">
        <v>68.8</v>
      </c>
      <c r="I8" s="264">
        <v>0</v>
      </c>
      <c r="J8" s="264">
        <v>13.7</v>
      </c>
    </row>
    <row r="9" spans="1:10" ht="11.25" customHeight="1" x14ac:dyDescent="0.25">
      <c r="A9" s="189" t="s">
        <v>785</v>
      </c>
      <c r="B9" s="190">
        <v>9.3000000000000007</v>
      </c>
      <c r="C9" s="190">
        <v>0</v>
      </c>
      <c r="D9" s="190">
        <v>2.7</v>
      </c>
      <c r="E9" s="190">
        <v>3.5</v>
      </c>
      <c r="F9" s="190">
        <v>32.799999999999997</v>
      </c>
      <c r="G9" s="190">
        <v>1.3</v>
      </c>
      <c r="H9" s="190">
        <v>53.7</v>
      </c>
      <c r="I9" s="190">
        <v>11.7</v>
      </c>
      <c r="J9" s="190">
        <v>0.6</v>
      </c>
    </row>
    <row r="10" spans="1:10" ht="11.25" customHeight="1" x14ac:dyDescent="0.25">
      <c r="A10" s="186">
        <v>10</v>
      </c>
      <c r="B10" s="190">
        <v>8.8000000000000007</v>
      </c>
      <c r="C10" s="190">
        <v>0</v>
      </c>
      <c r="D10" s="190">
        <v>3.4</v>
      </c>
      <c r="E10" s="190">
        <v>6.9</v>
      </c>
      <c r="F10" s="190">
        <v>16.399999999999999</v>
      </c>
      <c r="G10" s="190">
        <v>1.1000000000000001</v>
      </c>
      <c r="H10" s="190">
        <v>68</v>
      </c>
      <c r="I10" s="190">
        <v>14.4</v>
      </c>
      <c r="J10" s="190">
        <v>0.2</v>
      </c>
    </row>
    <row r="11" spans="1:10" ht="11.25" customHeight="1" x14ac:dyDescent="0.25">
      <c r="A11" s="186">
        <v>11</v>
      </c>
      <c r="B11" s="190">
        <v>10.4</v>
      </c>
      <c r="C11" s="190">
        <v>0</v>
      </c>
      <c r="D11" s="190">
        <v>4.4000000000000004</v>
      </c>
      <c r="E11" s="190">
        <v>10.4</v>
      </c>
      <c r="F11" s="190">
        <v>27.1</v>
      </c>
      <c r="G11" s="190">
        <v>1.9</v>
      </c>
      <c r="H11" s="190">
        <v>54.8</v>
      </c>
      <c r="I11" s="190">
        <v>13.8</v>
      </c>
      <c r="J11" s="190">
        <v>2.4</v>
      </c>
    </row>
    <row r="12" spans="1:10" ht="11.25" customHeight="1" x14ac:dyDescent="0.25">
      <c r="A12" s="186">
        <v>12</v>
      </c>
      <c r="B12" s="190">
        <v>9.9</v>
      </c>
      <c r="C12" s="190">
        <v>0</v>
      </c>
      <c r="D12" s="190">
        <v>2.5</v>
      </c>
      <c r="E12" s="190">
        <v>4.9000000000000004</v>
      </c>
      <c r="F12" s="190">
        <v>25</v>
      </c>
      <c r="G12" s="190">
        <v>1.8</v>
      </c>
      <c r="H12" s="190">
        <v>57</v>
      </c>
      <c r="I12" s="190">
        <v>15.2</v>
      </c>
      <c r="J12" s="190">
        <v>1</v>
      </c>
    </row>
    <row r="13" spans="1:10" ht="11.25" customHeight="1" x14ac:dyDescent="0.25">
      <c r="A13" s="186">
        <v>13</v>
      </c>
      <c r="B13" s="190">
        <v>11.4</v>
      </c>
      <c r="C13" s="190">
        <v>0</v>
      </c>
      <c r="D13" s="190">
        <v>2.7</v>
      </c>
      <c r="E13" s="190">
        <v>3.2</v>
      </c>
      <c r="F13" s="190">
        <v>24.1</v>
      </c>
      <c r="G13" s="190">
        <v>1</v>
      </c>
      <c r="H13" s="190">
        <v>62.1</v>
      </c>
      <c r="I13" s="190">
        <v>12</v>
      </c>
      <c r="J13" s="190">
        <v>0.7</v>
      </c>
    </row>
    <row r="14" spans="1:10" ht="11.25" customHeight="1" x14ac:dyDescent="0.25">
      <c r="A14" s="186">
        <v>14</v>
      </c>
      <c r="B14" s="190">
        <v>13.5</v>
      </c>
      <c r="C14" s="190">
        <v>0</v>
      </c>
      <c r="D14" s="190">
        <v>4.7</v>
      </c>
      <c r="E14" s="190">
        <v>4.5</v>
      </c>
      <c r="F14" s="190">
        <v>48.7</v>
      </c>
      <c r="G14" s="190">
        <v>0.8</v>
      </c>
      <c r="H14" s="190">
        <v>41.7</v>
      </c>
      <c r="I14" s="190">
        <v>8.3000000000000007</v>
      </c>
      <c r="J14" s="190">
        <v>0.4</v>
      </c>
    </row>
    <row r="15" spans="1:10" ht="11.25" customHeight="1" x14ac:dyDescent="0.25">
      <c r="A15" s="186">
        <v>15</v>
      </c>
      <c r="B15" s="190">
        <v>13.5</v>
      </c>
      <c r="C15" s="190">
        <v>4.7</v>
      </c>
      <c r="D15" s="190">
        <v>4.7</v>
      </c>
      <c r="E15" s="190">
        <v>7.8</v>
      </c>
      <c r="F15" s="190">
        <v>24.5</v>
      </c>
      <c r="G15" s="190">
        <v>0.5</v>
      </c>
      <c r="H15" s="190">
        <v>55.4</v>
      </c>
      <c r="I15" s="190">
        <v>19.100000000000001</v>
      </c>
      <c r="J15" s="190">
        <v>0.5</v>
      </c>
    </row>
    <row r="16" spans="1:10" ht="11.25" customHeight="1" x14ac:dyDescent="0.25">
      <c r="A16" s="186">
        <v>16</v>
      </c>
      <c r="B16" s="190">
        <v>9.5</v>
      </c>
      <c r="C16" s="190">
        <v>0</v>
      </c>
      <c r="D16" s="190">
        <v>3</v>
      </c>
      <c r="E16" s="190">
        <v>5.6</v>
      </c>
      <c r="F16" s="190">
        <v>28.2</v>
      </c>
      <c r="G16" s="190">
        <v>1.7</v>
      </c>
      <c r="H16" s="190">
        <v>55.7</v>
      </c>
      <c r="I16" s="190">
        <v>14.3</v>
      </c>
      <c r="J16" s="190">
        <v>0.1</v>
      </c>
    </row>
    <row r="17" spans="1:10" ht="11.25" customHeight="1" x14ac:dyDescent="0.25">
      <c r="A17" s="186">
        <v>17</v>
      </c>
      <c r="B17" s="190">
        <v>9.6</v>
      </c>
      <c r="C17" s="190">
        <v>0</v>
      </c>
      <c r="D17" s="190">
        <v>2.6</v>
      </c>
      <c r="E17" s="190">
        <v>5.8</v>
      </c>
      <c r="F17" s="190">
        <v>28.8</v>
      </c>
      <c r="G17" s="190">
        <v>1</v>
      </c>
      <c r="H17" s="190">
        <v>57.5</v>
      </c>
      <c r="I17" s="190">
        <v>12.6</v>
      </c>
      <c r="J17" s="190">
        <v>0.2</v>
      </c>
    </row>
    <row r="18" spans="1:10" ht="11.25" customHeight="1" x14ac:dyDescent="0.25">
      <c r="A18" s="186">
        <v>19</v>
      </c>
      <c r="B18" s="190">
        <v>12.3</v>
      </c>
      <c r="C18" s="190">
        <v>0</v>
      </c>
      <c r="D18" s="190">
        <v>4.0999999999999996</v>
      </c>
      <c r="E18" s="190">
        <v>5.5</v>
      </c>
      <c r="F18" s="190">
        <v>21.5</v>
      </c>
      <c r="G18" s="190">
        <v>1.2</v>
      </c>
      <c r="H18" s="190">
        <v>62.3</v>
      </c>
      <c r="I18" s="190">
        <v>14.7</v>
      </c>
      <c r="J18" s="190">
        <v>0.2</v>
      </c>
    </row>
    <row r="19" spans="1:10" ht="11.25" customHeight="1" x14ac:dyDescent="0.25">
      <c r="A19" s="186">
        <v>21</v>
      </c>
      <c r="B19" s="190">
        <v>8.8000000000000007</v>
      </c>
      <c r="C19" s="190">
        <v>0</v>
      </c>
      <c r="D19" s="190">
        <v>3.8</v>
      </c>
      <c r="E19" s="190">
        <v>6.8</v>
      </c>
      <c r="F19" s="190">
        <v>19.8</v>
      </c>
      <c r="G19" s="190">
        <v>0.8</v>
      </c>
      <c r="H19" s="190">
        <v>66.599999999999994</v>
      </c>
      <c r="I19" s="190">
        <v>11.9</v>
      </c>
      <c r="J19" s="190">
        <v>1</v>
      </c>
    </row>
    <row r="20" spans="1:10" ht="11.25" customHeight="1" x14ac:dyDescent="0.25">
      <c r="A20" s="186">
        <v>22</v>
      </c>
      <c r="B20" s="190">
        <v>9.9</v>
      </c>
      <c r="C20" s="190">
        <v>0</v>
      </c>
      <c r="D20" s="190">
        <v>1.9</v>
      </c>
      <c r="E20" s="190">
        <v>9.8000000000000007</v>
      </c>
      <c r="F20" s="190">
        <v>19.399999999999999</v>
      </c>
      <c r="G20" s="190">
        <v>1.4</v>
      </c>
      <c r="H20" s="190">
        <v>67.400000000000006</v>
      </c>
      <c r="I20" s="190">
        <v>11.6</v>
      </c>
      <c r="J20" s="190">
        <v>0.3</v>
      </c>
    </row>
    <row r="21" spans="1:10" ht="11.25" customHeight="1" x14ac:dyDescent="0.25">
      <c r="A21" s="186">
        <v>24</v>
      </c>
      <c r="B21" s="190">
        <v>8.6</v>
      </c>
      <c r="C21" s="190">
        <v>0</v>
      </c>
      <c r="D21" s="190">
        <v>3.4</v>
      </c>
      <c r="E21" s="190">
        <v>6.4</v>
      </c>
      <c r="F21" s="190">
        <v>23.2</v>
      </c>
      <c r="G21" s="190">
        <v>1.4</v>
      </c>
      <c r="H21" s="190">
        <v>59.9</v>
      </c>
      <c r="I21" s="190">
        <v>15.3</v>
      </c>
      <c r="J21" s="190">
        <v>0.2</v>
      </c>
    </row>
    <row r="22" spans="1:10" ht="11.25" customHeight="1" x14ac:dyDescent="0.25">
      <c r="A22" s="186">
        <v>25</v>
      </c>
      <c r="B22" s="190">
        <v>11.1</v>
      </c>
      <c r="C22" s="190">
        <v>0</v>
      </c>
      <c r="D22" s="190">
        <v>5</v>
      </c>
      <c r="E22" s="190">
        <v>8.6</v>
      </c>
      <c r="F22" s="190">
        <v>26.6</v>
      </c>
      <c r="G22" s="190">
        <v>1.4</v>
      </c>
      <c r="H22" s="190">
        <v>62.6</v>
      </c>
      <c r="I22" s="190">
        <v>8.6</v>
      </c>
      <c r="J22" s="190">
        <v>0.8</v>
      </c>
    </row>
    <row r="23" spans="1:10" ht="11.25" customHeight="1" x14ac:dyDescent="0.25">
      <c r="A23" s="186">
        <v>26</v>
      </c>
      <c r="B23" s="190">
        <v>8.6999999999999993</v>
      </c>
      <c r="C23" s="190">
        <v>0.1</v>
      </c>
      <c r="D23" s="190">
        <v>3.3</v>
      </c>
      <c r="E23" s="190">
        <v>4.5999999999999996</v>
      </c>
      <c r="F23" s="190">
        <v>34.4</v>
      </c>
      <c r="G23" s="190">
        <v>1.7</v>
      </c>
      <c r="H23" s="190">
        <v>46</v>
      </c>
      <c r="I23" s="190">
        <v>17</v>
      </c>
      <c r="J23" s="190">
        <v>1</v>
      </c>
    </row>
    <row r="24" spans="1:10" ht="11.25" customHeight="1" x14ac:dyDescent="0.25">
      <c r="A24" s="186">
        <v>27</v>
      </c>
      <c r="B24" s="190">
        <v>12</v>
      </c>
      <c r="C24" s="190">
        <v>0.1</v>
      </c>
      <c r="D24" s="190">
        <v>3.6</v>
      </c>
      <c r="E24" s="190">
        <v>5.8</v>
      </c>
      <c r="F24" s="190">
        <v>25.2</v>
      </c>
      <c r="G24" s="190">
        <v>1.7</v>
      </c>
      <c r="H24" s="190">
        <v>61</v>
      </c>
      <c r="I24" s="190">
        <v>11.4</v>
      </c>
      <c r="J24" s="190">
        <v>0.7</v>
      </c>
    </row>
    <row r="25" spans="1:10" ht="11.25" customHeight="1" x14ac:dyDescent="0.25">
      <c r="A25" s="186">
        <v>28</v>
      </c>
      <c r="B25" s="190">
        <v>12</v>
      </c>
      <c r="C25" s="190">
        <v>0.1</v>
      </c>
      <c r="D25" s="190">
        <v>3.1</v>
      </c>
      <c r="E25" s="190">
        <v>5.6</v>
      </c>
      <c r="F25" s="190">
        <v>17.600000000000001</v>
      </c>
      <c r="G25" s="190">
        <v>1.3</v>
      </c>
      <c r="H25" s="190">
        <v>70.400000000000006</v>
      </c>
      <c r="I25" s="190">
        <v>9.9</v>
      </c>
      <c r="J25" s="190">
        <v>0.8</v>
      </c>
    </row>
    <row r="26" spans="1:10" ht="11.25" customHeight="1" x14ac:dyDescent="0.25">
      <c r="A26" s="186" t="s">
        <v>832</v>
      </c>
      <c r="B26" s="190"/>
      <c r="C26" s="190">
        <v>0</v>
      </c>
      <c r="D26" s="190"/>
      <c r="E26" s="190">
        <v>9.1999999999999993</v>
      </c>
      <c r="F26" s="190">
        <v>21.4</v>
      </c>
      <c r="G26" s="190">
        <v>1</v>
      </c>
      <c r="H26" s="190">
        <v>77.5</v>
      </c>
      <c r="I26" s="190">
        <v>0</v>
      </c>
      <c r="J26" s="190">
        <v>0.1</v>
      </c>
    </row>
    <row r="27" spans="1:10" ht="11.25" customHeight="1" x14ac:dyDescent="0.25">
      <c r="A27" s="186" t="s">
        <v>834</v>
      </c>
      <c r="B27" s="190">
        <v>11</v>
      </c>
      <c r="C27" s="190">
        <v>0</v>
      </c>
      <c r="D27" s="190">
        <v>2.7</v>
      </c>
      <c r="E27" s="190">
        <v>7.9</v>
      </c>
      <c r="F27" s="190">
        <v>20.100000000000001</v>
      </c>
      <c r="G27" s="190">
        <v>1.2</v>
      </c>
      <c r="H27" s="190">
        <v>61.5</v>
      </c>
      <c r="I27" s="190">
        <v>17.100000000000001</v>
      </c>
      <c r="J27" s="190">
        <v>0</v>
      </c>
    </row>
    <row r="28" spans="1:10" ht="11.25" customHeight="1" x14ac:dyDescent="0.25">
      <c r="A28" s="186">
        <v>32</v>
      </c>
      <c r="B28" s="190">
        <v>2.5</v>
      </c>
      <c r="C28" s="190">
        <v>0</v>
      </c>
      <c r="D28" s="190">
        <v>1.5</v>
      </c>
      <c r="E28" s="190">
        <v>1.3</v>
      </c>
      <c r="F28" s="190">
        <v>89.7</v>
      </c>
      <c r="G28" s="190">
        <v>0</v>
      </c>
      <c r="H28" s="190">
        <v>0</v>
      </c>
      <c r="I28" s="190">
        <v>10</v>
      </c>
      <c r="J28" s="190">
        <v>0.3</v>
      </c>
    </row>
    <row r="29" spans="1:10" ht="11.25" customHeight="1" x14ac:dyDescent="0.25">
      <c r="A29" s="186">
        <v>33</v>
      </c>
      <c r="B29" s="190">
        <v>9.9</v>
      </c>
      <c r="C29" s="190">
        <v>0</v>
      </c>
      <c r="D29" s="190">
        <v>5.9</v>
      </c>
      <c r="E29" s="190">
        <v>4.9000000000000004</v>
      </c>
      <c r="F29" s="264">
        <v>14.2</v>
      </c>
      <c r="G29" s="264">
        <v>1.5</v>
      </c>
      <c r="H29" s="264">
        <v>73.099999999999994</v>
      </c>
      <c r="I29" s="264">
        <v>0</v>
      </c>
      <c r="J29" s="264">
        <v>11.2</v>
      </c>
    </row>
    <row r="30" spans="1:10" ht="11.25" customHeight="1" x14ac:dyDescent="0.25">
      <c r="A30" s="186">
        <v>34</v>
      </c>
      <c r="B30" s="190">
        <v>10.7</v>
      </c>
      <c r="C30" s="190">
        <v>0</v>
      </c>
      <c r="D30" s="190">
        <v>4.4000000000000004</v>
      </c>
      <c r="E30" s="190">
        <v>6.8</v>
      </c>
      <c r="F30" s="190">
        <v>25.7</v>
      </c>
      <c r="G30" s="190">
        <v>1.3</v>
      </c>
      <c r="H30" s="190">
        <v>56.9</v>
      </c>
      <c r="I30" s="190">
        <v>14.9</v>
      </c>
      <c r="J30" s="190">
        <v>1.1000000000000001</v>
      </c>
    </row>
    <row r="31" spans="1:10" ht="11.25" customHeight="1" x14ac:dyDescent="0.25">
      <c r="A31" s="186">
        <v>35</v>
      </c>
      <c r="B31" s="190">
        <v>12</v>
      </c>
      <c r="C31" s="190">
        <v>0</v>
      </c>
      <c r="D31" s="190">
        <v>4.3</v>
      </c>
      <c r="E31" s="190">
        <v>4.9000000000000004</v>
      </c>
      <c r="F31" s="190">
        <v>15.1</v>
      </c>
      <c r="G31" s="190">
        <v>1.2</v>
      </c>
      <c r="H31" s="190">
        <v>71.599999999999994</v>
      </c>
      <c r="I31" s="190">
        <v>11.9</v>
      </c>
      <c r="J31" s="190">
        <v>0.2</v>
      </c>
    </row>
    <row r="32" spans="1:10" ht="11.25" customHeight="1" x14ac:dyDescent="0.25">
      <c r="A32" s="186">
        <v>36</v>
      </c>
      <c r="B32" s="190">
        <v>11.3</v>
      </c>
      <c r="C32" s="190">
        <v>0</v>
      </c>
      <c r="D32" s="190">
        <v>2.2000000000000002</v>
      </c>
      <c r="E32" s="190">
        <v>6.5</v>
      </c>
      <c r="F32" s="190">
        <v>35.700000000000003</v>
      </c>
      <c r="G32" s="190">
        <v>2</v>
      </c>
      <c r="H32" s="190">
        <v>50.2</v>
      </c>
      <c r="I32" s="190">
        <v>11.7</v>
      </c>
      <c r="J32" s="190">
        <v>0.4</v>
      </c>
    </row>
    <row r="33" spans="1:10" ht="11.25" customHeight="1" x14ac:dyDescent="0.25">
      <c r="A33" s="186">
        <v>37</v>
      </c>
      <c r="B33" s="190">
        <v>10.6</v>
      </c>
      <c r="C33" s="190">
        <v>0</v>
      </c>
      <c r="D33" s="190">
        <v>4.2</v>
      </c>
      <c r="E33" s="190">
        <v>6.8</v>
      </c>
      <c r="F33" s="190">
        <v>21.8</v>
      </c>
      <c r="G33" s="190">
        <v>1.1000000000000001</v>
      </c>
      <c r="H33" s="190">
        <v>65.2</v>
      </c>
      <c r="I33" s="190">
        <v>11.5</v>
      </c>
      <c r="J33" s="190">
        <v>0.4</v>
      </c>
    </row>
    <row r="34" spans="1:10" ht="11.25" customHeight="1" x14ac:dyDescent="0.25">
      <c r="A34" s="186">
        <v>38</v>
      </c>
      <c r="B34" s="190">
        <v>8.6</v>
      </c>
      <c r="C34" s="190">
        <v>0</v>
      </c>
      <c r="D34" s="190">
        <v>2.4</v>
      </c>
      <c r="E34" s="190">
        <v>2.8</v>
      </c>
      <c r="F34" s="190">
        <v>15.7</v>
      </c>
      <c r="G34" s="190">
        <v>1.2</v>
      </c>
      <c r="H34" s="190">
        <v>70.900000000000006</v>
      </c>
      <c r="I34" s="190">
        <v>11.9</v>
      </c>
      <c r="J34" s="190">
        <v>0.3</v>
      </c>
    </row>
    <row r="35" spans="1:10" ht="11.25" customHeight="1" x14ac:dyDescent="0.25">
      <c r="A35" s="186">
        <v>39</v>
      </c>
      <c r="B35" s="190">
        <v>8.4</v>
      </c>
      <c r="C35" s="190">
        <v>0</v>
      </c>
      <c r="D35" s="190">
        <v>3.4</v>
      </c>
      <c r="E35" s="190">
        <v>5.3</v>
      </c>
      <c r="F35" s="190">
        <v>31.7</v>
      </c>
      <c r="G35" s="190">
        <v>2.2999999999999998</v>
      </c>
      <c r="H35" s="190">
        <v>54.6</v>
      </c>
      <c r="I35" s="190">
        <v>10.1</v>
      </c>
      <c r="J35" s="190">
        <v>1.3</v>
      </c>
    </row>
    <row r="36" spans="1:10" ht="11.25" customHeight="1" x14ac:dyDescent="0.25">
      <c r="A36" s="186">
        <v>40</v>
      </c>
      <c r="B36" s="190">
        <v>9</v>
      </c>
      <c r="C36" s="190">
        <v>0</v>
      </c>
      <c r="D36" s="190">
        <v>5</v>
      </c>
      <c r="E36" s="190">
        <v>5.9</v>
      </c>
      <c r="F36" s="190">
        <v>23.5</v>
      </c>
      <c r="G36" s="190">
        <v>2</v>
      </c>
      <c r="H36" s="190">
        <v>65.400000000000006</v>
      </c>
      <c r="I36" s="190">
        <v>8.8000000000000007</v>
      </c>
      <c r="J36" s="190">
        <v>0.3</v>
      </c>
    </row>
    <row r="37" spans="1:10" ht="11.25" customHeight="1" x14ac:dyDescent="0.25">
      <c r="A37" s="186">
        <v>41</v>
      </c>
      <c r="B37" s="190">
        <v>9.4</v>
      </c>
      <c r="C37" s="190">
        <v>0</v>
      </c>
      <c r="D37" s="190">
        <v>3.5</v>
      </c>
      <c r="E37" s="190">
        <v>6.6</v>
      </c>
      <c r="F37" s="190">
        <v>33.5</v>
      </c>
      <c r="G37" s="190">
        <v>1.9</v>
      </c>
      <c r="H37" s="190">
        <v>50.3</v>
      </c>
      <c r="I37" s="190">
        <v>13.2</v>
      </c>
      <c r="J37" s="190">
        <v>1.2</v>
      </c>
    </row>
    <row r="38" spans="1:10" ht="11.25" customHeight="1" x14ac:dyDescent="0.25">
      <c r="A38" s="186">
        <v>42</v>
      </c>
      <c r="B38" s="190">
        <v>8.4</v>
      </c>
      <c r="C38" s="190">
        <v>5.2</v>
      </c>
      <c r="D38" s="190">
        <v>5.2</v>
      </c>
      <c r="E38" s="190">
        <v>6.3</v>
      </c>
      <c r="F38" s="190">
        <v>21.4</v>
      </c>
      <c r="G38" s="190">
        <v>1.3</v>
      </c>
      <c r="H38" s="190">
        <v>63.2</v>
      </c>
      <c r="I38" s="190">
        <v>13.7</v>
      </c>
      <c r="J38" s="190">
        <v>0.4</v>
      </c>
    </row>
    <row r="39" spans="1:10" ht="11.25" customHeight="1" x14ac:dyDescent="0.25">
      <c r="A39" s="186">
        <v>43</v>
      </c>
      <c r="B39" s="190">
        <v>8.8000000000000007</v>
      </c>
      <c r="C39" s="190">
        <v>0</v>
      </c>
      <c r="D39" s="190">
        <v>3.4</v>
      </c>
      <c r="E39" s="190">
        <v>8.1999999999999993</v>
      </c>
      <c r="F39" s="190">
        <v>30.2</v>
      </c>
      <c r="G39" s="190">
        <v>1.8</v>
      </c>
      <c r="H39" s="190">
        <v>52.7</v>
      </c>
      <c r="I39" s="190">
        <v>14.4</v>
      </c>
      <c r="J39" s="190">
        <v>0.9</v>
      </c>
    </row>
    <row r="40" spans="1:10" ht="11.25" customHeight="1" x14ac:dyDescent="0.25">
      <c r="A40" s="186">
        <v>45</v>
      </c>
      <c r="B40" s="190">
        <v>10.9</v>
      </c>
      <c r="C40" s="190">
        <v>0</v>
      </c>
      <c r="D40" s="190">
        <v>5.0999999999999996</v>
      </c>
      <c r="E40" s="190">
        <v>11.5</v>
      </c>
      <c r="F40" s="190">
        <v>17.8</v>
      </c>
      <c r="G40" s="190">
        <v>1.8</v>
      </c>
      <c r="H40" s="190">
        <v>68.400000000000006</v>
      </c>
      <c r="I40" s="190">
        <v>11.1</v>
      </c>
      <c r="J40" s="190">
        <v>0.9</v>
      </c>
    </row>
    <row r="41" spans="1:10" ht="11.25" customHeight="1" x14ac:dyDescent="0.25">
      <c r="A41" s="186">
        <v>46</v>
      </c>
      <c r="B41" s="190">
        <v>8.8000000000000007</v>
      </c>
      <c r="C41" s="190">
        <v>0.3</v>
      </c>
      <c r="D41" s="190">
        <v>5.4</v>
      </c>
      <c r="E41" s="190">
        <v>4.9000000000000004</v>
      </c>
      <c r="F41" s="190">
        <v>33.799999999999997</v>
      </c>
      <c r="G41" s="190">
        <v>1.4</v>
      </c>
      <c r="H41" s="190">
        <v>51</v>
      </c>
      <c r="I41" s="190">
        <v>10.3</v>
      </c>
      <c r="J41" s="190">
        <v>3.5</v>
      </c>
    </row>
    <row r="42" spans="1:10" ht="11.25" customHeight="1" x14ac:dyDescent="0.25">
      <c r="A42" s="186">
        <v>48</v>
      </c>
      <c r="B42" s="190">
        <v>9.1999999999999993</v>
      </c>
      <c r="C42" s="190">
        <v>0</v>
      </c>
      <c r="D42" s="190">
        <v>5.7</v>
      </c>
      <c r="E42" s="190">
        <v>10.5</v>
      </c>
      <c r="F42" s="190">
        <v>32.9</v>
      </c>
      <c r="G42" s="190">
        <v>1.9</v>
      </c>
      <c r="H42" s="190">
        <v>48.4</v>
      </c>
      <c r="I42" s="190">
        <v>16.3</v>
      </c>
      <c r="J42" s="190">
        <v>0.5</v>
      </c>
    </row>
    <row r="43" spans="1:10" ht="11.25" customHeight="1" x14ac:dyDescent="0.25">
      <c r="A43" s="265"/>
      <c r="B43" s="415" t="s">
        <v>410</v>
      </c>
      <c r="C43" s="415"/>
      <c r="D43" s="415"/>
      <c r="E43" s="415"/>
      <c r="F43" s="415"/>
      <c r="G43" s="415"/>
      <c r="H43" s="415"/>
      <c r="I43" s="415"/>
      <c r="J43" s="415"/>
    </row>
  </sheetData>
  <mergeCells count="7">
    <mergeCell ref="B43:J43"/>
    <mergeCell ref="A1:A3"/>
    <mergeCell ref="B1:B3"/>
    <mergeCell ref="C1:C3"/>
    <mergeCell ref="D1:D3"/>
    <mergeCell ref="E1:E3"/>
    <mergeCell ref="F1:J2"/>
  </mergeCells>
  <phoneticPr fontId="11" type="noConversion"/>
  <pageMargins left="0.7" right="0.7" top="0.75" bottom="0.75" header="0.3" footer="0.3"/>
  <ignoredErrors>
    <ignoredError sqref="A5:O15" numberStoredAsText="1"/>
  </ignoredError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workbookViewId="0"/>
  </sheetViews>
  <sheetFormatPr baseColWidth="10" defaultRowHeight="15" x14ac:dyDescent="0.25"/>
  <cols>
    <col min="11" max="35" width="11.42578125" style="282"/>
  </cols>
  <sheetData>
    <row r="1" spans="1:10" x14ac:dyDescent="0.25">
      <c r="A1" s="416" t="s">
        <v>390</v>
      </c>
      <c r="B1" s="420" t="s">
        <v>506</v>
      </c>
      <c r="C1" s="420" t="s">
        <v>35</v>
      </c>
      <c r="D1" s="420" t="s">
        <v>507</v>
      </c>
      <c r="E1" s="420" t="s">
        <v>508</v>
      </c>
      <c r="F1" s="420" t="s">
        <v>509</v>
      </c>
      <c r="G1" s="426"/>
      <c r="H1" s="426"/>
      <c r="I1" s="426"/>
      <c r="J1" s="426"/>
    </row>
    <row r="2" spans="1:10" x14ac:dyDescent="0.25">
      <c r="A2" s="416"/>
      <c r="B2" s="422"/>
      <c r="C2" s="422"/>
      <c r="D2" s="425"/>
      <c r="E2" s="420"/>
      <c r="F2" s="420"/>
      <c r="G2" s="426"/>
      <c r="H2" s="426"/>
      <c r="I2" s="426"/>
      <c r="J2" s="426"/>
    </row>
    <row r="3" spans="1:10" ht="19.5" customHeight="1" x14ac:dyDescent="0.25">
      <c r="A3" s="413"/>
      <c r="B3" s="422"/>
      <c r="C3" s="422"/>
      <c r="D3" s="425"/>
      <c r="E3" s="420"/>
      <c r="F3" s="192" t="s">
        <v>458</v>
      </c>
      <c r="G3" s="192" t="s">
        <v>517</v>
      </c>
      <c r="H3" s="192" t="s">
        <v>518</v>
      </c>
      <c r="I3" s="195" t="s">
        <v>519</v>
      </c>
      <c r="J3" s="195" t="s">
        <v>440</v>
      </c>
    </row>
    <row r="4" spans="1:10" ht="11.25" customHeight="1" x14ac:dyDescent="0.25">
      <c r="A4" s="187" t="s">
        <v>409</v>
      </c>
      <c r="B4" s="188">
        <v>10.3</v>
      </c>
      <c r="C4" s="188">
        <v>0.1</v>
      </c>
      <c r="D4" s="188">
        <v>3.5</v>
      </c>
      <c r="E4" s="188">
        <v>6</v>
      </c>
      <c r="F4" s="188">
        <v>21.9</v>
      </c>
      <c r="G4" s="188">
        <v>1.3</v>
      </c>
      <c r="H4" s="188">
        <v>64.7</v>
      </c>
      <c r="I4" s="188">
        <v>11.1</v>
      </c>
      <c r="J4" s="188">
        <v>1.1000000000000001</v>
      </c>
    </row>
    <row r="5" spans="1:10" ht="11.25" customHeight="1" x14ac:dyDescent="0.25">
      <c r="A5" s="186">
        <v>50</v>
      </c>
      <c r="B5" s="190">
        <v>10.4</v>
      </c>
      <c r="C5" s="190">
        <v>0</v>
      </c>
      <c r="D5" s="190">
        <v>2</v>
      </c>
      <c r="E5" s="190">
        <v>6.6</v>
      </c>
      <c r="F5" s="190">
        <v>28.3</v>
      </c>
      <c r="G5" s="190">
        <v>1.3</v>
      </c>
      <c r="H5" s="190">
        <v>59</v>
      </c>
      <c r="I5" s="190">
        <v>10.8</v>
      </c>
      <c r="J5" s="190">
        <v>0.5</v>
      </c>
    </row>
    <row r="6" spans="1:10" ht="11.25" customHeight="1" x14ac:dyDescent="0.25">
      <c r="A6" s="186">
        <v>51</v>
      </c>
      <c r="B6" s="190">
        <v>7.8</v>
      </c>
      <c r="C6" s="190">
        <v>0</v>
      </c>
      <c r="D6" s="190">
        <v>2.7</v>
      </c>
      <c r="E6" s="190">
        <v>5.9</v>
      </c>
      <c r="F6" s="190">
        <v>22.9</v>
      </c>
      <c r="G6" s="190">
        <v>1.4</v>
      </c>
      <c r="H6" s="190">
        <v>61.4</v>
      </c>
      <c r="I6" s="190">
        <v>14.1</v>
      </c>
      <c r="J6" s="190">
        <v>0.2</v>
      </c>
    </row>
    <row r="7" spans="1:10" ht="11.25" customHeight="1" x14ac:dyDescent="0.25">
      <c r="A7" s="186">
        <v>52</v>
      </c>
      <c r="B7" s="190">
        <v>8.3000000000000007</v>
      </c>
      <c r="C7" s="190">
        <v>0</v>
      </c>
      <c r="D7" s="190">
        <v>5.8</v>
      </c>
      <c r="E7" s="190">
        <v>9.6999999999999993</v>
      </c>
      <c r="F7" s="190">
        <v>41.8</v>
      </c>
      <c r="G7" s="190">
        <v>1.5</v>
      </c>
      <c r="H7" s="190">
        <v>44.4</v>
      </c>
      <c r="I7" s="190">
        <v>12</v>
      </c>
      <c r="J7" s="190">
        <v>0.4</v>
      </c>
    </row>
    <row r="8" spans="1:10" ht="11.25" customHeight="1" x14ac:dyDescent="0.25">
      <c r="A8" s="186">
        <v>54</v>
      </c>
      <c r="B8" s="190">
        <v>10.199999999999999</v>
      </c>
      <c r="C8" s="190">
        <v>0</v>
      </c>
      <c r="D8" s="190">
        <v>6.2</v>
      </c>
      <c r="E8" s="190">
        <v>9.8000000000000007</v>
      </c>
      <c r="F8" s="190">
        <v>15.2</v>
      </c>
      <c r="G8" s="190">
        <v>1.1000000000000001</v>
      </c>
      <c r="H8" s="190">
        <v>64.3</v>
      </c>
      <c r="I8" s="190">
        <v>19.100000000000001</v>
      </c>
      <c r="J8" s="190">
        <v>0.3</v>
      </c>
    </row>
    <row r="9" spans="1:10" ht="11.25" customHeight="1" x14ac:dyDescent="0.25">
      <c r="A9" s="186">
        <v>55</v>
      </c>
      <c r="B9" s="190">
        <v>8.4</v>
      </c>
      <c r="C9" s="190">
        <v>0</v>
      </c>
      <c r="D9" s="190">
        <v>4</v>
      </c>
      <c r="E9" s="190">
        <v>7.2</v>
      </c>
      <c r="F9" s="190">
        <v>22.3</v>
      </c>
      <c r="G9" s="190">
        <v>1.9</v>
      </c>
      <c r="H9" s="190">
        <v>62.6</v>
      </c>
      <c r="I9" s="190">
        <v>12.8</v>
      </c>
      <c r="J9" s="190">
        <v>0.5</v>
      </c>
    </row>
    <row r="10" spans="1:10" ht="11.25" customHeight="1" x14ac:dyDescent="0.25">
      <c r="A10" s="186">
        <v>56</v>
      </c>
      <c r="B10" s="190">
        <v>2.6</v>
      </c>
      <c r="C10" s="190">
        <v>0</v>
      </c>
      <c r="D10" s="190">
        <v>3.9</v>
      </c>
      <c r="E10" s="190">
        <v>5.6</v>
      </c>
      <c r="F10" s="264">
        <v>2.2999999999999998</v>
      </c>
      <c r="G10" s="264">
        <v>0.9</v>
      </c>
      <c r="H10" s="264">
        <v>89.5</v>
      </c>
      <c r="I10" s="264">
        <v>7.2</v>
      </c>
      <c r="J10" s="264">
        <v>0.1</v>
      </c>
    </row>
    <row r="11" spans="1:10" ht="11.25" customHeight="1" x14ac:dyDescent="0.25">
      <c r="A11" s="186">
        <v>57</v>
      </c>
      <c r="B11" s="190">
        <v>9</v>
      </c>
      <c r="C11" s="190">
        <v>0</v>
      </c>
      <c r="D11" s="190">
        <v>3.4</v>
      </c>
      <c r="E11" s="190">
        <v>9.3000000000000007</v>
      </c>
      <c r="F11" s="190">
        <v>20.3</v>
      </c>
      <c r="G11" s="190">
        <v>1.4</v>
      </c>
      <c r="H11" s="190">
        <v>64.3</v>
      </c>
      <c r="I11" s="190">
        <v>13.3</v>
      </c>
      <c r="J11" s="190">
        <v>0.6</v>
      </c>
    </row>
    <row r="12" spans="1:10" ht="11.25" customHeight="1" x14ac:dyDescent="0.25">
      <c r="A12" s="186">
        <v>59</v>
      </c>
      <c r="B12" s="190">
        <v>10.1</v>
      </c>
      <c r="C12" s="190">
        <v>0</v>
      </c>
      <c r="D12" s="190">
        <v>2.8</v>
      </c>
      <c r="E12" s="190">
        <v>4.8</v>
      </c>
      <c r="F12" s="190">
        <v>19.399999999999999</v>
      </c>
      <c r="G12" s="190">
        <v>1.1000000000000001</v>
      </c>
      <c r="H12" s="190">
        <v>63.5</v>
      </c>
      <c r="I12" s="190">
        <v>12.8</v>
      </c>
      <c r="J12" s="190">
        <v>3.2</v>
      </c>
    </row>
    <row r="13" spans="1:10" ht="11.25" customHeight="1" x14ac:dyDescent="0.25">
      <c r="A13" s="186">
        <v>60</v>
      </c>
      <c r="B13" s="190">
        <v>11.2</v>
      </c>
      <c r="C13" s="190">
        <v>0</v>
      </c>
      <c r="D13" s="190">
        <v>3.3</v>
      </c>
      <c r="E13" s="190">
        <v>5.7</v>
      </c>
      <c r="F13" s="190">
        <v>33</v>
      </c>
      <c r="G13" s="190">
        <v>1.1000000000000001</v>
      </c>
      <c r="H13" s="190">
        <v>54.8</v>
      </c>
      <c r="I13" s="190">
        <v>10.6</v>
      </c>
      <c r="J13" s="190">
        <v>0.4</v>
      </c>
    </row>
    <row r="14" spans="1:10" ht="11.25" customHeight="1" x14ac:dyDescent="0.25">
      <c r="A14" s="186">
        <v>62</v>
      </c>
      <c r="B14" s="190">
        <v>9.1</v>
      </c>
      <c r="C14" s="190">
        <v>0</v>
      </c>
      <c r="D14" s="190">
        <v>3.5</v>
      </c>
      <c r="E14" s="190">
        <v>5.5</v>
      </c>
      <c r="F14" s="190">
        <v>15</v>
      </c>
      <c r="G14" s="190">
        <v>1.4</v>
      </c>
      <c r="H14" s="190">
        <v>65.8</v>
      </c>
      <c r="I14" s="190">
        <v>17</v>
      </c>
      <c r="J14" s="190">
        <v>0.8</v>
      </c>
    </row>
    <row r="15" spans="1:10" ht="11.25" customHeight="1" x14ac:dyDescent="0.25">
      <c r="A15" s="186">
        <v>63</v>
      </c>
      <c r="B15" s="190"/>
      <c r="C15" s="190">
        <v>0</v>
      </c>
      <c r="D15" s="190"/>
      <c r="E15" s="190">
        <v>5.8</v>
      </c>
      <c r="F15" s="190">
        <v>17.5</v>
      </c>
      <c r="G15" s="190">
        <v>1</v>
      </c>
      <c r="H15" s="190">
        <v>81</v>
      </c>
      <c r="I15" s="190">
        <v>0</v>
      </c>
      <c r="J15" s="190">
        <v>0.5</v>
      </c>
    </row>
    <row r="16" spans="1:10" ht="11.25" customHeight="1" x14ac:dyDescent="0.25">
      <c r="A16" s="186">
        <v>65</v>
      </c>
      <c r="B16" s="190"/>
      <c r="C16" s="190">
        <v>0</v>
      </c>
      <c r="D16" s="190"/>
      <c r="E16" s="190">
        <v>4.7</v>
      </c>
      <c r="F16" s="190">
        <v>27.5</v>
      </c>
      <c r="G16" s="190">
        <v>1.9</v>
      </c>
      <c r="H16" s="190">
        <v>69.8</v>
      </c>
      <c r="I16" s="190">
        <v>0</v>
      </c>
      <c r="J16" s="190">
        <v>0.8</v>
      </c>
    </row>
    <row r="17" spans="1:10" ht="11.25" customHeight="1" x14ac:dyDescent="0.25">
      <c r="A17" s="186">
        <v>67</v>
      </c>
      <c r="B17" s="190">
        <v>12.3</v>
      </c>
      <c r="C17" s="190">
        <v>0</v>
      </c>
      <c r="D17" s="190">
        <v>3.3</v>
      </c>
      <c r="E17" s="190">
        <v>9.8000000000000007</v>
      </c>
      <c r="F17" s="190">
        <v>31.5</v>
      </c>
      <c r="G17" s="190">
        <v>2</v>
      </c>
      <c r="H17" s="190">
        <v>54.4</v>
      </c>
      <c r="I17" s="190">
        <v>11.7</v>
      </c>
      <c r="J17" s="190">
        <v>0.4</v>
      </c>
    </row>
    <row r="18" spans="1:10" ht="11.25" customHeight="1" x14ac:dyDescent="0.25">
      <c r="A18" s="186">
        <v>68</v>
      </c>
      <c r="B18" s="190">
        <v>7.8</v>
      </c>
      <c r="C18" s="190">
        <v>0</v>
      </c>
      <c r="D18" s="190">
        <v>2.2999999999999998</v>
      </c>
      <c r="E18" s="190">
        <v>5.6</v>
      </c>
      <c r="F18" s="190">
        <v>19.5</v>
      </c>
      <c r="G18" s="190">
        <v>0.6</v>
      </c>
      <c r="H18" s="190">
        <v>70.599999999999994</v>
      </c>
      <c r="I18" s="190">
        <v>8.9</v>
      </c>
      <c r="J18" s="190">
        <v>0.3</v>
      </c>
    </row>
    <row r="19" spans="1:10" ht="11.25" customHeight="1" x14ac:dyDescent="0.25">
      <c r="A19" s="186">
        <v>69</v>
      </c>
      <c r="B19" s="190"/>
      <c r="C19" s="190">
        <v>0</v>
      </c>
      <c r="D19" s="190">
        <v>1.4</v>
      </c>
      <c r="E19" s="190">
        <v>2.5</v>
      </c>
      <c r="F19" s="190">
        <v>13.7</v>
      </c>
      <c r="G19" s="190">
        <v>0.8</v>
      </c>
      <c r="H19" s="190">
        <v>84.9</v>
      </c>
      <c r="I19" s="190" t="s">
        <v>520</v>
      </c>
      <c r="J19" s="190">
        <v>0.7</v>
      </c>
    </row>
    <row r="20" spans="1:10" ht="11.25" customHeight="1" x14ac:dyDescent="0.25">
      <c r="A20" s="186">
        <v>70</v>
      </c>
      <c r="B20" s="190">
        <v>9</v>
      </c>
      <c r="C20" s="190">
        <v>0</v>
      </c>
      <c r="D20" s="190">
        <v>3.6</v>
      </c>
      <c r="E20" s="190">
        <v>7.3</v>
      </c>
      <c r="F20" s="190">
        <v>37.1</v>
      </c>
      <c r="G20" s="190">
        <v>1.9</v>
      </c>
      <c r="H20" s="190">
        <v>48.1</v>
      </c>
      <c r="I20" s="190">
        <v>12.4</v>
      </c>
      <c r="J20" s="190">
        <v>0.4</v>
      </c>
    </row>
    <row r="21" spans="1:10" ht="11.25" customHeight="1" x14ac:dyDescent="0.25">
      <c r="A21" s="186">
        <v>71</v>
      </c>
      <c r="B21" s="190">
        <v>13.7</v>
      </c>
      <c r="C21" s="190">
        <v>0</v>
      </c>
      <c r="D21" s="190">
        <v>3.7</v>
      </c>
      <c r="E21" s="190">
        <v>7</v>
      </c>
      <c r="F21" s="190"/>
      <c r="G21" s="193"/>
      <c r="H21" s="193"/>
      <c r="I21" s="196"/>
      <c r="J21" s="196"/>
    </row>
    <row r="22" spans="1:10" ht="11.25" customHeight="1" x14ac:dyDescent="0.25">
      <c r="A22" s="186">
        <v>72</v>
      </c>
      <c r="B22" s="190">
        <v>8.4</v>
      </c>
      <c r="C22" s="190">
        <v>0</v>
      </c>
      <c r="D22" s="190">
        <v>2.5</v>
      </c>
      <c r="E22" s="190">
        <v>6.1</v>
      </c>
      <c r="F22" s="190">
        <v>23.4</v>
      </c>
      <c r="G22" s="190">
        <v>1</v>
      </c>
      <c r="H22" s="190">
        <v>63.5</v>
      </c>
      <c r="I22" s="190">
        <v>11.9</v>
      </c>
      <c r="J22" s="190">
        <v>0.2</v>
      </c>
    </row>
    <row r="23" spans="1:10" ht="11.25" customHeight="1" x14ac:dyDescent="0.25">
      <c r="A23" s="186">
        <v>73</v>
      </c>
      <c r="B23" s="190">
        <v>11.8</v>
      </c>
      <c r="C23" s="190">
        <v>0</v>
      </c>
      <c r="D23" s="190">
        <v>3.3</v>
      </c>
      <c r="E23" s="190">
        <v>5.9</v>
      </c>
      <c r="F23" s="190">
        <v>26.3</v>
      </c>
      <c r="G23" s="190">
        <v>2</v>
      </c>
      <c r="H23" s="190">
        <v>59</v>
      </c>
      <c r="I23" s="190">
        <v>12.4</v>
      </c>
      <c r="J23" s="190">
        <v>0.4</v>
      </c>
    </row>
    <row r="24" spans="1:10" ht="11.25" customHeight="1" x14ac:dyDescent="0.25">
      <c r="A24" s="186">
        <v>74</v>
      </c>
      <c r="B24" s="190">
        <v>9.1999999999999993</v>
      </c>
      <c r="C24" s="190">
        <v>0</v>
      </c>
      <c r="D24" s="190">
        <v>3</v>
      </c>
      <c r="E24" s="190">
        <v>4.5999999999999996</v>
      </c>
      <c r="F24" s="190">
        <v>76.5</v>
      </c>
      <c r="G24" s="190">
        <v>0</v>
      </c>
      <c r="H24" s="190">
        <v>23.5</v>
      </c>
      <c r="I24" s="190">
        <v>0</v>
      </c>
      <c r="J24" s="190">
        <v>0</v>
      </c>
    </row>
    <row r="25" spans="1:10" ht="11.25" customHeight="1" x14ac:dyDescent="0.25">
      <c r="A25" s="186">
        <v>75</v>
      </c>
      <c r="B25" s="190">
        <v>12.4</v>
      </c>
      <c r="C25" s="190">
        <v>0</v>
      </c>
      <c r="D25" s="190">
        <v>4</v>
      </c>
      <c r="E25" s="190">
        <v>7.2</v>
      </c>
      <c r="F25" s="190">
        <v>12.8</v>
      </c>
      <c r="G25" s="190">
        <v>1</v>
      </c>
      <c r="H25" s="190">
        <v>76.8</v>
      </c>
      <c r="I25" s="190">
        <v>8.9</v>
      </c>
      <c r="J25" s="190">
        <v>0.5</v>
      </c>
    </row>
    <row r="26" spans="1:10" ht="11.25" customHeight="1" x14ac:dyDescent="0.25">
      <c r="A26" s="186">
        <v>76</v>
      </c>
      <c r="B26" s="190">
        <v>12.1</v>
      </c>
      <c r="C26" s="190">
        <v>0</v>
      </c>
      <c r="D26" s="190">
        <v>4</v>
      </c>
      <c r="E26" s="190">
        <v>6.9</v>
      </c>
      <c r="F26" s="190">
        <v>22.7</v>
      </c>
      <c r="G26" s="190">
        <v>1.9</v>
      </c>
      <c r="H26" s="190">
        <v>64.7</v>
      </c>
      <c r="I26" s="190">
        <v>10.199999999999999</v>
      </c>
      <c r="J26" s="190">
        <v>0.5</v>
      </c>
    </row>
    <row r="27" spans="1:10" ht="11.25" customHeight="1" x14ac:dyDescent="0.25">
      <c r="A27" s="186">
        <v>77</v>
      </c>
      <c r="B27" s="190">
        <v>10.9</v>
      </c>
      <c r="C27" s="190">
        <v>0</v>
      </c>
      <c r="D27" s="190">
        <v>2.9</v>
      </c>
      <c r="E27" s="190">
        <v>5.4</v>
      </c>
      <c r="F27" s="190">
        <v>16.5</v>
      </c>
      <c r="G27" s="190">
        <v>1.1000000000000001</v>
      </c>
      <c r="H27" s="190">
        <v>69.099999999999994</v>
      </c>
      <c r="I27" s="190">
        <v>12.8</v>
      </c>
      <c r="J27" s="190">
        <v>0.5</v>
      </c>
    </row>
    <row r="28" spans="1:10" ht="11.25" customHeight="1" x14ac:dyDescent="0.25">
      <c r="A28" s="186">
        <v>78</v>
      </c>
      <c r="B28" s="190">
        <v>9.1</v>
      </c>
      <c r="C28" s="190">
        <v>0</v>
      </c>
      <c r="D28" s="190">
        <v>3.4</v>
      </c>
      <c r="E28" s="190">
        <v>5.0999999999999996</v>
      </c>
      <c r="F28" s="190">
        <v>14.3</v>
      </c>
      <c r="G28" s="190">
        <v>0.9</v>
      </c>
      <c r="H28" s="190">
        <v>70</v>
      </c>
      <c r="I28" s="190">
        <v>14.3</v>
      </c>
      <c r="J28" s="190">
        <v>0.4</v>
      </c>
    </row>
    <row r="29" spans="1:10" ht="11.25" customHeight="1" x14ac:dyDescent="0.25">
      <c r="A29" s="186">
        <v>80</v>
      </c>
      <c r="B29" s="190">
        <v>8.8000000000000007</v>
      </c>
      <c r="C29" s="190">
        <v>0</v>
      </c>
      <c r="D29" s="190">
        <v>3.6</v>
      </c>
      <c r="E29" s="190">
        <v>5.9</v>
      </c>
      <c r="F29" s="190">
        <v>18.600000000000001</v>
      </c>
      <c r="G29" s="190">
        <v>0.7</v>
      </c>
      <c r="H29" s="190">
        <v>69.900000000000006</v>
      </c>
      <c r="I29" s="190">
        <v>10.6</v>
      </c>
      <c r="J29" s="190">
        <v>0.2</v>
      </c>
    </row>
    <row r="30" spans="1:10" ht="11.25" customHeight="1" x14ac:dyDescent="0.25">
      <c r="A30" s="186">
        <v>81</v>
      </c>
      <c r="B30" s="190">
        <v>12.1</v>
      </c>
      <c r="C30" s="190">
        <v>0</v>
      </c>
      <c r="D30" s="190">
        <v>4.2</v>
      </c>
      <c r="E30" s="190">
        <v>7</v>
      </c>
      <c r="F30" s="190">
        <v>25.5</v>
      </c>
      <c r="G30" s="190">
        <v>1</v>
      </c>
      <c r="H30" s="190">
        <v>63.7</v>
      </c>
      <c r="I30" s="190">
        <v>8.9</v>
      </c>
      <c r="J30" s="190">
        <v>0.9</v>
      </c>
    </row>
    <row r="31" spans="1:10" ht="11.25" customHeight="1" x14ac:dyDescent="0.25">
      <c r="A31" s="186">
        <v>82</v>
      </c>
      <c r="B31" s="190">
        <v>0.9</v>
      </c>
      <c r="C31" s="190">
        <v>0</v>
      </c>
      <c r="D31" s="190">
        <v>3.9</v>
      </c>
      <c r="E31" s="190">
        <v>3.1</v>
      </c>
      <c r="F31" s="190">
        <v>30.4</v>
      </c>
      <c r="G31" s="190">
        <v>1</v>
      </c>
      <c r="H31" s="190">
        <v>55.3</v>
      </c>
      <c r="I31" s="190">
        <v>12.9</v>
      </c>
      <c r="J31" s="190">
        <v>0.4</v>
      </c>
    </row>
    <row r="32" spans="1:10" ht="11.25" customHeight="1" x14ac:dyDescent="0.25">
      <c r="A32" s="186">
        <v>83</v>
      </c>
      <c r="B32" s="190">
        <v>9.5</v>
      </c>
      <c r="C32" s="190">
        <v>0</v>
      </c>
      <c r="D32" s="190">
        <v>4.0999999999999996</v>
      </c>
      <c r="E32" s="190">
        <v>5.2</v>
      </c>
      <c r="F32" s="190">
        <v>24.7</v>
      </c>
      <c r="G32" s="190">
        <v>1.1000000000000001</v>
      </c>
      <c r="H32" s="190">
        <v>61.2</v>
      </c>
      <c r="I32" s="190">
        <v>12.7</v>
      </c>
      <c r="J32" s="190">
        <v>0.3</v>
      </c>
    </row>
    <row r="33" spans="1:10" ht="11.25" customHeight="1" x14ac:dyDescent="0.25">
      <c r="A33" s="186">
        <v>85</v>
      </c>
      <c r="B33" s="190">
        <v>8.9</v>
      </c>
      <c r="C33" s="190">
        <v>0</v>
      </c>
      <c r="D33" s="190">
        <v>1.4</v>
      </c>
      <c r="E33" s="190">
        <v>5.5</v>
      </c>
      <c r="F33" s="190">
        <v>33.6</v>
      </c>
      <c r="G33" s="190">
        <v>1.4</v>
      </c>
      <c r="H33" s="190">
        <v>52.7</v>
      </c>
      <c r="I33" s="190">
        <v>11.9</v>
      </c>
      <c r="J33" s="190">
        <v>0.4</v>
      </c>
    </row>
    <row r="34" spans="1:10" ht="11.25" customHeight="1" x14ac:dyDescent="0.25">
      <c r="A34" s="186">
        <v>87</v>
      </c>
      <c r="B34" s="190">
        <v>11</v>
      </c>
      <c r="C34" s="190">
        <v>0</v>
      </c>
      <c r="D34" s="190">
        <v>4.5</v>
      </c>
      <c r="E34" s="190">
        <v>6</v>
      </c>
      <c r="F34" s="190">
        <v>13.2</v>
      </c>
      <c r="G34" s="190">
        <v>1.7</v>
      </c>
      <c r="H34" s="190">
        <v>72.400000000000006</v>
      </c>
      <c r="I34" s="190">
        <v>12.4</v>
      </c>
      <c r="J34" s="190">
        <v>0.3</v>
      </c>
    </row>
    <row r="35" spans="1:10" ht="11.25" customHeight="1" x14ac:dyDescent="0.25">
      <c r="A35" s="186">
        <v>88</v>
      </c>
      <c r="B35" s="190">
        <v>9.6</v>
      </c>
      <c r="C35" s="190">
        <v>0</v>
      </c>
      <c r="D35" s="190">
        <v>6.2</v>
      </c>
      <c r="E35" s="190">
        <v>7.8</v>
      </c>
      <c r="F35" s="190">
        <v>28.5</v>
      </c>
      <c r="G35" s="190">
        <v>2</v>
      </c>
      <c r="H35" s="190">
        <v>54.9</v>
      </c>
      <c r="I35" s="190">
        <v>13.8</v>
      </c>
      <c r="J35" s="190">
        <v>0.8</v>
      </c>
    </row>
    <row r="36" spans="1:10" ht="11.25" customHeight="1" x14ac:dyDescent="0.25">
      <c r="A36" s="186">
        <v>89</v>
      </c>
      <c r="B36" s="190">
        <v>11.5</v>
      </c>
      <c r="C36" s="190">
        <v>0</v>
      </c>
      <c r="D36" s="190">
        <v>3.1</v>
      </c>
      <c r="E36" s="190">
        <v>5.2</v>
      </c>
      <c r="F36" s="190">
        <v>23.3</v>
      </c>
      <c r="G36" s="190">
        <v>1.2</v>
      </c>
      <c r="H36" s="190">
        <v>64.3</v>
      </c>
      <c r="I36" s="190">
        <v>10.4</v>
      </c>
      <c r="J36" s="190">
        <v>0.9</v>
      </c>
    </row>
    <row r="37" spans="1:10" ht="11.25" customHeight="1" x14ac:dyDescent="0.25">
      <c r="A37" s="186">
        <v>90</v>
      </c>
      <c r="B37" s="190">
        <v>5.7</v>
      </c>
      <c r="C37" s="190">
        <v>0</v>
      </c>
      <c r="D37" s="190">
        <v>2.4</v>
      </c>
      <c r="E37" s="190">
        <v>6.2</v>
      </c>
      <c r="F37" s="190">
        <v>41.2</v>
      </c>
      <c r="G37" s="190">
        <v>2.5</v>
      </c>
      <c r="H37" s="190">
        <v>49.3</v>
      </c>
      <c r="I37" s="190">
        <v>6.9</v>
      </c>
      <c r="J37" s="190">
        <v>0.2</v>
      </c>
    </row>
    <row r="38" spans="1:10" ht="11.25" customHeight="1" x14ac:dyDescent="0.25">
      <c r="A38" s="186">
        <v>91</v>
      </c>
      <c r="B38" s="190">
        <v>11.3</v>
      </c>
      <c r="C38" s="190">
        <v>0</v>
      </c>
      <c r="D38" s="190">
        <v>3.2</v>
      </c>
      <c r="E38" s="190">
        <v>5</v>
      </c>
      <c r="F38" s="190">
        <v>19.5</v>
      </c>
      <c r="G38" s="190">
        <v>1.3</v>
      </c>
      <c r="H38" s="190">
        <v>65.599999999999994</v>
      </c>
      <c r="I38" s="190">
        <v>13.2</v>
      </c>
      <c r="J38" s="190">
        <v>0.4</v>
      </c>
    </row>
    <row r="39" spans="1:10" ht="11.25" customHeight="1" x14ac:dyDescent="0.25">
      <c r="A39" s="186">
        <v>92</v>
      </c>
      <c r="B39" s="190">
        <v>11.8</v>
      </c>
      <c r="C39" s="190">
        <v>0</v>
      </c>
      <c r="D39" s="190">
        <v>3.4</v>
      </c>
      <c r="E39" s="190">
        <v>5.9</v>
      </c>
      <c r="F39" s="190">
        <v>10.199999999999999</v>
      </c>
      <c r="G39" s="190">
        <v>1.5</v>
      </c>
      <c r="H39" s="190">
        <v>78.400000000000006</v>
      </c>
      <c r="I39" s="190">
        <v>9.5</v>
      </c>
      <c r="J39" s="190">
        <v>0.5</v>
      </c>
    </row>
    <row r="40" spans="1:10" ht="11.25" customHeight="1" x14ac:dyDescent="0.25">
      <c r="A40" s="186">
        <v>93</v>
      </c>
      <c r="B40" s="190">
        <v>11.7</v>
      </c>
      <c r="C40" s="190">
        <v>0</v>
      </c>
      <c r="D40" s="190">
        <v>3.9</v>
      </c>
      <c r="E40" s="190">
        <v>8.6999999999999993</v>
      </c>
      <c r="F40" s="190">
        <v>18.8</v>
      </c>
      <c r="G40" s="190">
        <v>1.4</v>
      </c>
      <c r="H40" s="190">
        <v>67.5</v>
      </c>
      <c r="I40" s="190">
        <v>11.8</v>
      </c>
      <c r="J40" s="190">
        <v>0.6</v>
      </c>
    </row>
    <row r="41" spans="1:10" ht="11.25" customHeight="1" x14ac:dyDescent="0.25">
      <c r="A41" s="186">
        <v>94</v>
      </c>
      <c r="B41" s="190">
        <v>10.6</v>
      </c>
      <c r="C41" s="190">
        <v>0</v>
      </c>
      <c r="D41" s="190">
        <v>2.8</v>
      </c>
      <c r="E41" s="190">
        <v>5.7</v>
      </c>
      <c r="F41" s="190">
        <v>10.8</v>
      </c>
      <c r="G41" s="190">
        <v>1</v>
      </c>
      <c r="H41" s="190">
        <v>76.2</v>
      </c>
      <c r="I41" s="190">
        <v>11.5</v>
      </c>
      <c r="J41" s="190">
        <v>0.6</v>
      </c>
    </row>
    <row r="42" spans="1:10" ht="11.25" customHeight="1" x14ac:dyDescent="0.25">
      <c r="A42" s="186">
        <v>95</v>
      </c>
      <c r="B42" s="190">
        <v>10.9</v>
      </c>
      <c r="C42" s="190">
        <v>0</v>
      </c>
      <c r="D42" s="190">
        <v>2.9</v>
      </c>
      <c r="E42" s="190">
        <v>6.3</v>
      </c>
      <c r="F42" s="190">
        <v>16.100000000000001</v>
      </c>
      <c r="G42" s="190">
        <v>1.7</v>
      </c>
      <c r="H42" s="190">
        <v>67.2</v>
      </c>
      <c r="I42" s="190">
        <v>13.3</v>
      </c>
      <c r="J42" s="190">
        <v>1.7</v>
      </c>
    </row>
    <row r="43" spans="1:10" ht="11.25" customHeight="1" x14ac:dyDescent="0.25">
      <c r="A43" s="186">
        <v>971</v>
      </c>
      <c r="B43" s="190">
        <v>9.9</v>
      </c>
      <c r="C43" s="190">
        <v>0</v>
      </c>
      <c r="D43" s="190">
        <v>8.3000000000000007</v>
      </c>
      <c r="E43" s="190">
        <v>5.6</v>
      </c>
      <c r="F43" s="190">
        <v>48</v>
      </c>
      <c r="G43" s="190">
        <v>1.8</v>
      </c>
      <c r="H43" s="190">
        <v>36.9</v>
      </c>
      <c r="I43" s="190">
        <v>12</v>
      </c>
      <c r="J43" s="190">
        <v>1.2</v>
      </c>
    </row>
    <row r="44" spans="1:10" ht="11.25" customHeight="1" x14ac:dyDescent="0.25">
      <c r="A44" s="186">
        <v>974</v>
      </c>
      <c r="B44" s="190">
        <v>9.4</v>
      </c>
      <c r="C44" s="190">
        <v>0</v>
      </c>
      <c r="D44" s="190">
        <v>4.9000000000000004</v>
      </c>
      <c r="E44" s="190">
        <v>6</v>
      </c>
      <c r="F44" s="190">
        <v>37.6</v>
      </c>
      <c r="G44" s="190">
        <v>1.2</v>
      </c>
      <c r="H44" s="190">
        <v>47.7</v>
      </c>
      <c r="I44" s="190">
        <v>12</v>
      </c>
      <c r="J44" s="190">
        <v>1.4</v>
      </c>
    </row>
    <row r="45" spans="1:10" ht="11.25" customHeight="1" x14ac:dyDescent="0.25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15"/>
    </row>
  </sheetData>
  <mergeCells count="7">
    <mergeCell ref="B45:J45"/>
    <mergeCell ref="A1:A3"/>
    <mergeCell ref="B1:B3"/>
    <mergeCell ref="C1:C3"/>
    <mergeCell ref="D1:D3"/>
    <mergeCell ref="E1:E3"/>
    <mergeCell ref="F1:J2"/>
  </mergeCells>
  <phoneticPr fontId="11" type="noConversion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ColWidth="12.28515625" defaultRowHeight="11.25" x14ac:dyDescent="0.2"/>
  <cols>
    <col min="1" max="1" width="12.28515625" style="125"/>
    <col min="2" max="6" width="13.7109375" style="125" customWidth="1"/>
    <col min="7" max="9" width="12.28515625" style="125"/>
    <col min="10" max="10" width="14.42578125" style="125" customWidth="1"/>
    <col min="11" max="16384" width="12.28515625" style="125"/>
  </cols>
  <sheetData>
    <row r="1" spans="1:10" ht="15.75" customHeight="1" x14ac:dyDescent="0.2">
      <c r="A1" s="416" t="s">
        <v>390</v>
      </c>
      <c r="B1" s="427" t="s">
        <v>521</v>
      </c>
      <c r="C1" s="428"/>
      <c r="D1" s="428"/>
      <c r="E1" s="428"/>
      <c r="F1" s="429"/>
      <c r="G1" s="433" t="s">
        <v>522</v>
      </c>
      <c r="H1" s="420" t="s">
        <v>523</v>
      </c>
      <c r="I1" s="420" t="s">
        <v>524</v>
      </c>
      <c r="J1" s="420" t="s">
        <v>40</v>
      </c>
    </row>
    <row r="2" spans="1:10" ht="27.75" customHeight="1" x14ac:dyDescent="0.2">
      <c r="A2" s="416"/>
      <c r="B2" s="430"/>
      <c r="C2" s="431"/>
      <c r="D2" s="431"/>
      <c r="E2" s="431"/>
      <c r="F2" s="432"/>
      <c r="G2" s="434"/>
      <c r="H2" s="420"/>
      <c r="I2" s="420"/>
      <c r="J2" s="420"/>
    </row>
    <row r="3" spans="1:10" ht="42.75" customHeight="1" x14ac:dyDescent="0.2">
      <c r="A3" s="413"/>
      <c r="B3" s="192" t="s">
        <v>175</v>
      </c>
      <c r="C3" s="192" t="s">
        <v>42</v>
      </c>
      <c r="D3" s="192" t="s">
        <v>176</v>
      </c>
      <c r="E3" s="192" t="s">
        <v>525</v>
      </c>
      <c r="F3" s="192" t="s">
        <v>45</v>
      </c>
      <c r="G3" s="435"/>
      <c r="H3" s="420"/>
      <c r="I3" s="420"/>
      <c r="J3" s="420"/>
    </row>
    <row r="4" spans="1:10" ht="15" customHeight="1" x14ac:dyDescent="0.2">
      <c r="A4" s="187" t="s">
        <v>409</v>
      </c>
      <c r="B4" s="188">
        <v>1.3</v>
      </c>
      <c r="C4" s="188">
        <v>0.7</v>
      </c>
      <c r="D4" s="188">
        <v>1</v>
      </c>
      <c r="E4" s="188">
        <v>0.1</v>
      </c>
      <c r="F4" s="188">
        <v>0.1</v>
      </c>
      <c r="G4" s="188">
        <v>68</v>
      </c>
      <c r="H4" s="188">
        <v>0.41</v>
      </c>
      <c r="I4" s="188">
        <v>0.35</v>
      </c>
      <c r="J4" s="188">
        <v>0.8</v>
      </c>
    </row>
    <row r="5" spans="1:10" x14ac:dyDescent="0.2">
      <c r="A5" s="189" t="s">
        <v>799</v>
      </c>
      <c r="B5" s="190">
        <v>0.1</v>
      </c>
      <c r="C5" s="190">
        <v>0.1</v>
      </c>
      <c r="D5" s="190">
        <v>0.1</v>
      </c>
      <c r="E5" s="190">
        <v>0</v>
      </c>
      <c r="F5" s="190">
        <v>0</v>
      </c>
      <c r="G5" s="190">
        <v>70.099999999999994</v>
      </c>
      <c r="H5" s="190">
        <v>0.91</v>
      </c>
      <c r="I5" s="190">
        <v>0.4</v>
      </c>
      <c r="J5" s="190">
        <v>0.6</v>
      </c>
    </row>
    <row r="6" spans="1:10" x14ac:dyDescent="0.2">
      <c r="A6" s="189" t="s">
        <v>810</v>
      </c>
      <c r="B6" s="190">
        <v>0.2</v>
      </c>
      <c r="C6" s="190">
        <v>0.1</v>
      </c>
      <c r="D6" s="190">
        <v>0.1</v>
      </c>
      <c r="E6" s="190">
        <v>0</v>
      </c>
      <c r="F6" s="190">
        <v>0.2</v>
      </c>
      <c r="G6" s="190">
        <v>47.5</v>
      </c>
      <c r="H6" s="190">
        <v>0.35</v>
      </c>
      <c r="I6" s="190">
        <v>0.15</v>
      </c>
      <c r="J6" s="190">
        <v>0.2</v>
      </c>
    </row>
    <row r="7" spans="1:10" x14ac:dyDescent="0.2">
      <c r="A7" s="189" t="s">
        <v>801</v>
      </c>
      <c r="B7" s="190">
        <v>2.1</v>
      </c>
      <c r="C7" s="190">
        <v>0.8</v>
      </c>
      <c r="D7" s="190">
        <v>1.2</v>
      </c>
      <c r="E7" s="190">
        <v>0.1</v>
      </c>
      <c r="F7" s="190">
        <v>0.1</v>
      </c>
      <c r="G7" s="190">
        <v>68.099999999999994</v>
      </c>
      <c r="H7" s="190">
        <v>0.63</v>
      </c>
      <c r="I7" s="190">
        <v>0.56000000000000005</v>
      </c>
      <c r="J7" s="190">
        <v>9.4</v>
      </c>
    </row>
    <row r="8" spans="1:10" x14ac:dyDescent="0.2">
      <c r="A8" s="189" t="s">
        <v>717</v>
      </c>
      <c r="B8" s="190"/>
      <c r="C8" s="190"/>
      <c r="D8" s="190"/>
      <c r="E8" s="190"/>
      <c r="F8" s="190"/>
      <c r="G8" s="190">
        <v>53.8</v>
      </c>
      <c r="H8" s="190">
        <v>0.6</v>
      </c>
      <c r="I8" s="190">
        <v>0.77</v>
      </c>
      <c r="J8" s="190"/>
    </row>
    <row r="9" spans="1:10" x14ac:dyDescent="0.2">
      <c r="A9" s="189" t="s">
        <v>785</v>
      </c>
      <c r="B9" s="190">
        <v>1</v>
      </c>
      <c r="C9" s="190">
        <v>0.7</v>
      </c>
      <c r="D9" s="190">
        <v>1</v>
      </c>
      <c r="E9" s="190">
        <v>0.5</v>
      </c>
      <c r="F9" s="190">
        <v>0.2</v>
      </c>
      <c r="G9" s="190">
        <v>67</v>
      </c>
      <c r="H9" s="190">
        <v>0.2</v>
      </c>
      <c r="I9" s="190">
        <v>0.2</v>
      </c>
      <c r="J9" s="190">
        <v>0.3</v>
      </c>
    </row>
    <row r="10" spans="1:10" x14ac:dyDescent="0.2">
      <c r="A10" s="186">
        <v>10</v>
      </c>
      <c r="B10" s="190">
        <v>2.2000000000000002</v>
      </c>
      <c r="C10" s="190">
        <v>1.4</v>
      </c>
      <c r="D10" s="190">
        <v>2.4</v>
      </c>
      <c r="E10" s="190">
        <v>0.1</v>
      </c>
      <c r="F10" s="190">
        <v>0.4</v>
      </c>
      <c r="G10" s="190">
        <v>58.9</v>
      </c>
      <c r="H10" s="190">
        <v>0.84</v>
      </c>
      <c r="I10" s="190">
        <v>1.26</v>
      </c>
      <c r="J10" s="190">
        <v>0.6</v>
      </c>
    </row>
    <row r="11" spans="1:10" x14ac:dyDescent="0.2">
      <c r="A11" s="186">
        <v>11</v>
      </c>
      <c r="B11" s="190">
        <v>0.2</v>
      </c>
      <c r="C11" s="190">
        <v>0.1</v>
      </c>
      <c r="D11" s="190">
        <v>0.1</v>
      </c>
      <c r="E11" s="190">
        <v>0.1</v>
      </c>
      <c r="F11" s="190">
        <v>0.1</v>
      </c>
      <c r="G11" s="190">
        <v>64</v>
      </c>
      <c r="H11" s="190">
        <v>2.57</v>
      </c>
      <c r="I11" s="190">
        <v>0.27</v>
      </c>
      <c r="J11" s="190">
        <v>0.4</v>
      </c>
    </row>
    <row r="12" spans="1:10" x14ac:dyDescent="0.2">
      <c r="A12" s="186">
        <v>12</v>
      </c>
      <c r="B12" s="190">
        <v>1.5</v>
      </c>
      <c r="C12" s="190">
        <v>0.5</v>
      </c>
      <c r="D12" s="190">
        <v>0.9</v>
      </c>
      <c r="E12" s="190">
        <v>0.1</v>
      </c>
      <c r="F12" s="190">
        <v>0.1</v>
      </c>
      <c r="G12" s="190">
        <v>62.1</v>
      </c>
      <c r="H12" s="190">
        <v>0.14000000000000001</v>
      </c>
      <c r="I12" s="190">
        <v>0.28000000000000003</v>
      </c>
      <c r="J12" s="190">
        <v>0.2</v>
      </c>
    </row>
    <row r="13" spans="1:10" x14ac:dyDescent="0.2">
      <c r="A13" s="186">
        <v>13</v>
      </c>
      <c r="B13" s="190">
        <v>0.1</v>
      </c>
      <c r="C13" s="190">
        <v>0</v>
      </c>
      <c r="D13" s="190">
        <v>0.1</v>
      </c>
      <c r="E13" s="190">
        <v>0</v>
      </c>
      <c r="F13" s="190">
        <v>0.1</v>
      </c>
      <c r="G13" s="190">
        <v>70.5</v>
      </c>
      <c r="H13" s="190">
        <v>0.7</v>
      </c>
      <c r="I13" s="190">
        <v>0.36</v>
      </c>
      <c r="J13" s="190">
        <v>0.9</v>
      </c>
    </row>
    <row r="14" spans="1:10" x14ac:dyDescent="0.2">
      <c r="A14" s="186">
        <v>14</v>
      </c>
      <c r="B14" s="190">
        <v>0.1</v>
      </c>
      <c r="C14" s="190">
        <v>0.1</v>
      </c>
      <c r="D14" s="190">
        <v>0.1</v>
      </c>
      <c r="E14" s="190">
        <v>0</v>
      </c>
      <c r="F14" s="190">
        <v>0</v>
      </c>
      <c r="G14" s="190">
        <v>60.1</v>
      </c>
      <c r="H14" s="190">
        <v>0.43</v>
      </c>
      <c r="I14" s="190">
        <v>0.24</v>
      </c>
      <c r="J14" s="190">
        <v>0.4</v>
      </c>
    </row>
    <row r="15" spans="1:10" x14ac:dyDescent="0.2">
      <c r="A15" s="186">
        <v>15</v>
      </c>
      <c r="B15" s="190">
        <v>3</v>
      </c>
      <c r="C15" s="190">
        <v>1.3</v>
      </c>
      <c r="D15" s="190">
        <v>2.8</v>
      </c>
      <c r="E15" s="190">
        <v>0.5</v>
      </c>
      <c r="F15" s="190">
        <v>0.2</v>
      </c>
      <c r="G15" s="190">
        <v>47.9</v>
      </c>
      <c r="H15" s="190">
        <v>1.72</v>
      </c>
      <c r="I15" s="190">
        <v>0.24</v>
      </c>
      <c r="J15" s="190">
        <v>0.4</v>
      </c>
    </row>
    <row r="16" spans="1:10" x14ac:dyDescent="0.2">
      <c r="A16" s="186">
        <v>16</v>
      </c>
      <c r="B16" s="190">
        <v>0.3</v>
      </c>
      <c r="C16" s="190">
        <v>0.2</v>
      </c>
      <c r="D16" s="190">
        <v>0.2</v>
      </c>
      <c r="E16" s="190">
        <v>0.1</v>
      </c>
      <c r="F16" s="190">
        <v>0.1</v>
      </c>
      <c r="G16" s="190">
        <v>59.6</v>
      </c>
      <c r="H16" s="190">
        <v>0.08</v>
      </c>
      <c r="I16" s="190">
        <v>0.25</v>
      </c>
      <c r="J16" s="190">
        <v>0.2</v>
      </c>
    </row>
    <row r="17" spans="1:10" x14ac:dyDescent="0.2">
      <c r="A17" s="186">
        <v>17</v>
      </c>
      <c r="B17" s="190">
        <v>1.8</v>
      </c>
      <c r="C17" s="190">
        <v>0.6</v>
      </c>
      <c r="D17" s="190">
        <v>1.8</v>
      </c>
      <c r="E17" s="190">
        <v>0.1</v>
      </c>
      <c r="F17" s="190">
        <v>0.2</v>
      </c>
      <c r="G17" s="190">
        <v>59.1</v>
      </c>
      <c r="H17" s="190">
        <v>0.1</v>
      </c>
      <c r="I17" s="190">
        <v>0.14000000000000001</v>
      </c>
      <c r="J17" s="190">
        <v>0.2</v>
      </c>
    </row>
    <row r="18" spans="1:10" x14ac:dyDescent="0.2">
      <c r="A18" s="186">
        <v>19</v>
      </c>
      <c r="B18" s="190">
        <v>2.2999999999999998</v>
      </c>
      <c r="C18" s="190">
        <v>0.5</v>
      </c>
      <c r="D18" s="190">
        <v>1.5</v>
      </c>
      <c r="E18" s="190">
        <v>0.2</v>
      </c>
      <c r="F18" s="190">
        <v>0.1</v>
      </c>
      <c r="G18" s="190">
        <v>59.1</v>
      </c>
      <c r="H18" s="190">
        <v>0.14000000000000001</v>
      </c>
      <c r="I18" s="190">
        <v>0</v>
      </c>
      <c r="J18" s="190">
        <v>0.4</v>
      </c>
    </row>
    <row r="19" spans="1:10" x14ac:dyDescent="0.2">
      <c r="A19" s="186">
        <v>21</v>
      </c>
      <c r="B19" s="190">
        <v>0.1</v>
      </c>
      <c r="C19" s="190">
        <v>0.1</v>
      </c>
      <c r="D19" s="190">
        <v>0</v>
      </c>
      <c r="E19" s="190"/>
      <c r="F19" s="190">
        <v>0.1</v>
      </c>
      <c r="G19" s="190">
        <v>70.5</v>
      </c>
      <c r="H19" s="190">
        <v>7.0000000000000007E-2</v>
      </c>
      <c r="I19" s="190">
        <v>0.12</v>
      </c>
      <c r="J19" s="190">
        <v>0.2</v>
      </c>
    </row>
    <row r="20" spans="1:10" x14ac:dyDescent="0.2">
      <c r="A20" s="186">
        <v>22</v>
      </c>
      <c r="B20" s="190">
        <v>1.7</v>
      </c>
      <c r="C20" s="190">
        <v>0.8</v>
      </c>
      <c r="D20" s="190">
        <v>2.4</v>
      </c>
      <c r="E20" s="190">
        <v>0.5</v>
      </c>
      <c r="F20" s="190">
        <v>0.2</v>
      </c>
      <c r="G20" s="190">
        <v>55.1</v>
      </c>
      <c r="H20" s="190">
        <v>0.09</v>
      </c>
      <c r="I20" s="190">
        <v>0.06</v>
      </c>
      <c r="J20" s="190">
        <v>0.1</v>
      </c>
    </row>
    <row r="21" spans="1:10" x14ac:dyDescent="0.2">
      <c r="A21" s="186">
        <v>24</v>
      </c>
      <c r="B21" s="190">
        <v>2.2999999999999998</v>
      </c>
      <c r="C21" s="190">
        <v>1.1000000000000001</v>
      </c>
      <c r="D21" s="190">
        <v>2.1</v>
      </c>
      <c r="E21" s="190">
        <v>0.2</v>
      </c>
      <c r="F21" s="190">
        <v>0.1</v>
      </c>
      <c r="G21" s="190">
        <v>64.2</v>
      </c>
      <c r="H21" s="190">
        <v>0.11</v>
      </c>
      <c r="I21" s="190">
        <v>0</v>
      </c>
      <c r="J21" s="190">
        <v>0</v>
      </c>
    </row>
    <row r="22" spans="1:10" x14ac:dyDescent="0.2">
      <c r="A22" s="186">
        <v>25</v>
      </c>
      <c r="B22" s="190">
        <v>0.3</v>
      </c>
      <c r="C22" s="190">
        <v>0.2</v>
      </c>
      <c r="D22" s="190">
        <v>0.3</v>
      </c>
      <c r="E22" s="190">
        <v>0.1</v>
      </c>
      <c r="F22" s="190">
        <v>0.1</v>
      </c>
      <c r="G22" s="190">
        <v>74.099999999999994</v>
      </c>
      <c r="H22" s="190">
        <v>0.05</v>
      </c>
      <c r="I22" s="190">
        <v>0.34</v>
      </c>
      <c r="J22" s="190">
        <v>0.3</v>
      </c>
    </row>
    <row r="23" spans="1:10" x14ac:dyDescent="0.2">
      <c r="A23" s="186">
        <v>26</v>
      </c>
      <c r="B23" s="190">
        <v>2.1</v>
      </c>
      <c r="C23" s="190">
        <v>0.6</v>
      </c>
      <c r="D23" s="190">
        <v>0.7</v>
      </c>
      <c r="E23" s="190">
        <v>0.1</v>
      </c>
      <c r="F23" s="190">
        <v>0.5</v>
      </c>
      <c r="G23" s="190">
        <v>72</v>
      </c>
      <c r="H23" s="190">
        <v>0.46</v>
      </c>
      <c r="I23" s="190">
        <v>0</v>
      </c>
      <c r="J23" s="190">
        <v>1</v>
      </c>
    </row>
    <row r="24" spans="1:10" x14ac:dyDescent="0.2">
      <c r="A24" s="186">
        <v>27</v>
      </c>
      <c r="B24" s="190">
        <v>2.2999999999999998</v>
      </c>
      <c r="C24" s="190">
        <v>1</v>
      </c>
      <c r="D24" s="190">
        <v>0.9</v>
      </c>
      <c r="E24" s="190">
        <v>0.1</v>
      </c>
      <c r="F24" s="190">
        <v>0.2</v>
      </c>
      <c r="G24" s="190">
        <v>56.8</v>
      </c>
      <c r="H24" s="190">
        <v>1.1399999999999999</v>
      </c>
      <c r="I24" s="190">
        <v>0.01</v>
      </c>
      <c r="J24" s="190">
        <v>0.5</v>
      </c>
    </row>
    <row r="25" spans="1:10" x14ac:dyDescent="0.2">
      <c r="A25" s="186">
        <v>28</v>
      </c>
      <c r="B25" s="190">
        <v>0.1</v>
      </c>
      <c r="C25" s="190">
        <v>0.1</v>
      </c>
      <c r="D25" s="190">
        <v>0</v>
      </c>
      <c r="E25" s="190">
        <v>0</v>
      </c>
      <c r="F25" s="190"/>
      <c r="G25" s="190">
        <v>59</v>
      </c>
      <c r="H25" s="190">
        <v>0.04</v>
      </c>
      <c r="I25" s="190">
        <v>0.17</v>
      </c>
      <c r="J25" s="190">
        <v>0.5</v>
      </c>
    </row>
    <row r="26" spans="1:10" x14ac:dyDescent="0.2">
      <c r="A26" s="186" t="s">
        <v>832</v>
      </c>
      <c r="B26" s="190"/>
      <c r="C26" s="190"/>
      <c r="D26" s="190"/>
      <c r="E26" s="190"/>
      <c r="F26" s="190"/>
      <c r="G26" s="190">
        <v>54</v>
      </c>
      <c r="H26" s="190">
        <v>0.15</v>
      </c>
      <c r="I26" s="190">
        <v>0.15</v>
      </c>
      <c r="J26" s="190"/>
    </row>
    <row r="27" spans="1:10" x14ac:dyDescent="0.2">
      <c r="A27" s="186" t="s">
        <v>834</v>
      </c>
      <c r="B27" s="190">
        <v>0.1</v>
      </c>
      <c r="C27" s="190"/>
      <c r="D27" s="190">
        <v>0.1</v>
      </c>
      <c r="E27" s="190"/>
      <c r="F27" s="190">
        <v>0.1</v>
      </c>
      <c r="G27" s="190">
        <v>63.2</v>
      </c>
      <c r="H27" s="190">
        <v>0</v>
      </c>
      <c r="I27" s="190">
        <v>0.19</v>
      </c>
      <c r="J27" s="190">
        <v>0.2</v>
      </c>
    </row>
    <row r="28" spans="1:10" x14ac:dyDescent="0.2">
      <c r="A28" s="186">
        <v>32</v>
      </c>
      <c r="B28" s="190">
        <v>0.5</v>
      </c>
      <c r="C28" s="190">
        <v>0.4</v>
      </c>
      <c r="D28" s="190">
        <v>0.6</v>
      </c>
      <c r="E28" s="190">
        <v>0.3</v>
      </c>
      <c r="F28" s="190">
        <v>0.1</v>
      </c>
      <c r="G28" s="190">
        <v>48</v>
      </c>
      <c r="H28" s="190">
        <v>0.3</v>
      </c>
      <c r="I28" s="190">
        <v>0.23</v>
      </c>
      <c r="J28" s="190">
        <v>1.8</v>
      </c>
    </row>
    <row r="29" spans="1:10" x14ac:dyDescent="0.2">
      <c r="A29" s="186">
        <v>33</v>
      </c>
      <c r="B29" s="190"/>
      <c r="C29" s="190"/>
      <c r="D29" s="190"/>
      <c r="E29" s="190"/>
      <c r="F29" s="190"/>
      <c r="G29" s="190">
        <v>66.8</v>
      </c>
      <c r="H29" s="190">
        <v>0.12</v>
      </c>
      <c r="I29" s="190">
        <v>0.62</v>
      </c>
      <c r="J29" s="190"/>
    </row>
    <row r="30" spans="1:10" x14ac:dyDescent="0.2">
      <c r="A30" s="186">
        <v>34</v>
      </c>
      <c r="B30" s="190">
        <v>0.1</v>
      </c>
      <c r="C30" s="190">
        <v>0.1</v>
      </c>
      <c r="D30" s="190">
        <v>0</v>
      </c>
      <c r="E30" s="190">
        <v>0</v>
      </c>
      <c r="F30" s="190">
        <v>0</v>
      </c>
      <c r="G30" s="190">
        <v>68.900000000000006</v>
      </c>
      <c r="H30" s="190">
        <v>0.15</v>
      </c>
      <c r="I30" s="190">
        <v>0.25</v>
      </c>
      <c r="J30" s="190">
        <v>0.6</v>
      </c>
    </row>
    <row r="31" spans="1:10" x14ac:dyDescent="0.2">
      <c r="A31" s="186">
        <v>35</v>
      </c>
      <c r="B31" s="190">
        <v>2.2000000000000002</v>
      </c>
      <c r="C31" s="190">
        <v>0.7</v>
      </c>
      <c r="D31" s="190">
        <v>1.6</v>
      </c>
      <c r="E31" s="190">
        <v>0.2</v>
      </c>
      <c r="F31" s="190">
        <v>0.3</v>
      </c>
      <c r="G31" s="190">
        <v>62.9</v>
      </c>
      <c r="H31" s="190">
        <v>0.24</v>
      </c>
      <c r="I31" s="190">
        <v>0.28000000000000003</v>
      </c>
      <c r="J31" s="190">
        <v>0.5</v>
      </c>
    </row>
    <row r="32" spans="1:10" x14ac:dyDescent="0.2">
      <c r="A32" s="186">
        <v>36</v>
      </c>
      <c r="B32" s="190">
        <v>1.4</v>
      </c>
      <c r="C32" s="190">
        <v>0.8</v>
      </c>
      <c r="D32" s="190">
        <v>1.7</v>
      </c>
      <c r="E32" s="190">
        <v>0.1</v>
      </c>
      <c r="F32" s="190">
        <v>0.2</v>
      </c>
      <c r="G32" s="190">
        <v>52.1</v>
      </c>
      <c r="H32" s="190">
        <v>0.13</v>
      </c>
      <c r="I32" s="190">
        <v>0.09</v>
      </c>
      <c r="J32" s="190">
        <v>0</v>
      </c>
    </row>
    <row r="33" spans="1:10" x14ac:dyDescent="0.2">
      <c r="A33" s="186">
        <v>37</v>
      </c>
      <c r="B33" s="190">
        <v>1.7</v>
      </c>
      <c r="C33" s="190">
        <v>1.1000000000000001</v>
      </c>
      <c r="D33" s="190">
        <v>1.6</v>
      </c>
      <c r="E33" s="190">
        <v>0.2</v>
      </c>
      <c r="F33" s="190">
        <v>0.2</v>
      </c>
      <c r="G33" s="190">
        <v>60.6</v>
      </c>
      <c r="H33" s="190">
        <v>0.15</v>
      </c>
      <c r="I33" s="190">
        <v>0.24</v>
      </c>
      <c r="J33" s="190">
        <v>0.5</v>
      </c>
    </row>
    <row r="34" spans="1:10" x14ac:dyDescent="0.2">
      <c r="A34" s="186">
        <v>38</v>
      </c>
      <c r="B34" s="190">
        <v>1.3</v>
      </c>
      <c r="C34" s="190">
        <v>0.4</v>
      </c>
      <c r="D34" s="190">
        <v>0.8</v>
      </c>
      <c r="E34" s="190">
        <v>0.1</v>
      </c>
      <c r="F34" s="190">
        <v>0</v>
      </c>
      <c r="G34" s="190">
        <v>73.599999999999994</v>
      </c>
      <c r="H34" s="190">
        <v>1.66</v>
      </c>
      <c r="I34" s="190">
        <v>0.28000000000000003</v>
      </c>
      <c r="J34" s="190">
        <v>0.5</v>
      </c>
    </row>
    <row r="35" spans="1:10" x14ac:dyDescent="0.2">
      <c r="A35" s="186">
        <v>39</v>
      </c>
      <c r="B35" s="190">
        <v>1.7</v>
      </c>
      <c r="C35" s="190">
        <v>0.9</v>
      </c>
      <c r="D35" s="190">
        <v>2.4</v>
      </c>
      <c r="E35" s="190">
        <v>0.1</v>
      </c>
      <c r="F35" s="190">
        <v>0.2</v>
      </c>
      <c r="G35" s="190">
        <v>74.3</v>
      </c>
      <c r="H35" s="190">
        <v>0.52</v>
      </c>
      <c r="I35" s="190">
        <v>0</v>
      </c>
      <c r="J35" s="190">
        <v>1.2</v>
      </c>
    </row>
    <row r="36" spans="1:10" x14ac:dyDescent="0.2">
      <c r="A36" s="186">
        <v>40</v>
      </c>
      <c r="B36" s="190">
        <v>0.1</v>
      </c>
      <c r="C36" s="190">
        <v>0.1</v>
      </c>
      <c r="D36" s="190">
        <v>0.2</v>
      </c>
      <c r="E36" s="190">
        <v>0</v>
      </c>
      <c r="F36" s="190">
        <v>0.1</v>
      </c>
      <c r="G36" s="190">
        <v>56.8</v>
      </c>
      <c r="H36" s="190">
        <v>0.13</v>
      </c>
      <c r="I36" s="190">
        <v>0.21</v>
      </c>
      <c r="J36" s="190">
        <v>0.3</v>
      </c>
    </row>
    <row r="37" spans="1:10" x14ac:dyDescent="0.2">
      <c r="A37" s="186">
        <v>41</v>
      </c>
      <c r="B37" s="190">
        <v>0.1</v>
      </c>
      <c r="C37" s="190">
        <v>0.1</v>
      </c>
      <c r="D37" s="190">
        <v>0.1</v>
      </c>
      <c r="E37" s="190">
        <v>0</v>
      </c>
      <c r="F37" s="190">
        <v>0.1</v>
      </c>
      <c r="G37" s="190">
        <v>59</v>
      </c>
      <c r="H37" s="190">
        <v>0.28000000000000003</v>
      </c>
      <c r="I37" s="190">
        <v>0.36</v>
      </c>
      <c r="J37" s="190">
        <v>0.3</v>
      </c>
    </row>
    <row r="38" spans="1:10" x14ac:dyDescent="0.2">
      <c r="A38" s="186">
        <v>42</v>
      </c>
      <c r="B38" s="190">
        <v>2.8</v>
      </c>
      <c r="C38" s="190">
        <v>1.4</v>
      </c>
      <c r="D38" s="190">
        <v>2</v>
      </c>
      <c r="E38" s="190">
        <v>0.3</v>
      </c>
      <c r="F38" s="190">
        <v>0.2</v>
      </c>
      <c r="G38" s="190">
        <v>68.5</v>
      </c>
      <c r="H38" s="190">
        <v>0.19</v>
      </c>
      <c r="I38" s="190">
        <v>0.33</v>
      </c>
      <c r="J38" s="190">
        <v>0.5</v>
      </c>
    </row>
    <row r="39" spans="1:10" x14ac:dyDescent="0.2">
      <c r="A39" s="186">
        <v>43</v>
      </c>
      <c r="B39" s="190">
        <v>0.1</v>
      </c>
      <c r="C39" s="190">
        <v>0</v>
      </c>
      <c r="D39" s="190">
        <v>0</v>
      </c>
      <c r="E39" s="190"/>
      <c r="F39" s="190">
        <v>0.1</v>
      </c>
      <c r="G39" s="190">
        <v>58</v>
      </c>
      <c r="H39" s="190">
        <v>0.13</v>
      </c>
      <c r="I39" s="190">
        <v>0.3</v>
      </c>
      <c r="J39" s="190">
        <v>0.3</v>
      </c>
    </row>
    <row r="40" spans="1:10" x14ac:dyDescent="0.2">
      <c r="A40" s="186">
        <v>45</v>
      </c>
      <c r="B40" s="190">
        <v>0.2</v>
      </c>
      <c r="C40" s="190">
        <v>0.2</v>
      </c>
      <c r="D40" s="190">
        <v>0.1</v>
      </c>
      <c r="E40" s="190">
        <v>0</v>
      </c>
      <c r="F40" s="190">
        <v>0.1</v>
      </c>
      <c r="G40" s="190">
        <v>64.3</v>
      </c>
      <c r="H40" s="190">
        <v>1.01</v>
      </c>
      <c r="I40" s="190">
        <v>0.52</v>
      </c>
      <c r="J40" s="190">
        <v>0.5</v>
      </c>
    </row>
    <row r="41" spans="1:10" x14ac:dyDescent="0.2">
      <c r="A41" s="186">
        <v>46</v>
      </c>
      <c r="B41" s="190">
        <v>0.1</v>
      </c>
      <c r="C41" s="190"/>
      <c r="D41" s="190">
        <v>0.1</v>
      </c>
      <c r="E41" s="190">
        <v>0.1</v>
      </c>
      <c r="F41" s="190"/>
      <c r="G41" s="190">
        <v>64.3</v>
      </c>
      <c r="H41" s="190">
        <v>0.14000000000000001</v>
      </c>
      <c r="I41" s="190">
        <v>0.2</v>
      </c>
      <c r="J41" s="190">
        <v>0.3</v>
      </c>
    </row>
    <row r="42" spans="1:10" x14ac:dyDescent="0.2">
      <c r="A42" s="186">
        <v>48</v>
      </c>
      <c r="B42" s="190"/>
      <c r="C42" s="190"/>
      <c r="D42" s="190"/>
      <c r="E42" s="190"/>
      <c r="F42" s="190"/>
      <c r="G42" s="190">
        <v>63.5</v>
      </c>
      <c r="H42" s="190">
        <v>0.26</v>
      </c>
      <c r="I42" s="190">
        <v>0.4</v>
      </c>
      <c r="J42" s="190">
        <v>0.5</v>
      </c>
    </row>
    <row r="43" spans="1:10" x14ac:dyDescent="0.2">
      <c r="A43" s="191" t="s">
        <v>527</v>
      </c>
      <c r="B43" s="191"/>
      <c r="C43" s="191"/>
      <c r="D43" s="191"/>
      <c r="E43" s="191"/>
      <c r="F43" s="191"/>
      <c r="G43" s="191"/>
      <c r="H43" s="191"/>
      <c r="I43" s="191"/>
      <c r="J43" s="191"/>
    </row>
    <row r="44" spans="1:10" x14ac:dyDescent="0.2">
      <c r="A44" s="263" t="s">
        <v>526</v>
      </c>
      <c r="B44" s="126" t="s">
        <v>528</v>
      </c>
      <c r="C44" s="126"/>
      <c r="D44" s="126"/>
      <c r="E44" s="126"/>
      <c r="F44" s="126"/>
      <c r="G44" s="126"/>
      <c r="H44" s="126"/>
      <c r="I44" s="126"/>
      <c r="J44" s="126"/>
    </row>
    <row r="45" spans="1:10" x14ac:dyDescent="0.2">
      <c r="A45" s="263"/>
      <c r="B45" s="407" t="s">
        <v>410</v>
      </c>
      <c r="C45" s="407"/>
      <c r="D45" s="407"/>
      <c r="E45" s="407"/>
      <c r="F45" s="407"/>
      <c r="G45" s="407"/>
      <c r="H45" s="407"/>
      <c r="I45" s="407"/>
      <c r="J45" s="407"/>
    </row>
  </sheetData>
  <mergeCells count="7">
    <mergeCell ref="B45:J45"/>
    <mergeCell ref="A1:A3"/>
    <mergeCell ref="B1:F2"/>
    <mergeCell ref="G1:G3"/>
    <mergeCell ref="H1:H3"/>
    <mergeCell ref="I1:I3"/>
    <mergeCell ref="J1:J3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M18" numberStoredAsText="1"/>
  </ignoredError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baseColWidth="10" defaultRowHeight="15" x14ac:dyDescent="0.25"/>
  <cols>
    <col min="2" max="2" width="13.7109375" customWidth="1"/>
    <col min="5" max="5" width="14.7109375" customWidth="1"/>
  </cols>
  <sheetData>
    <row r="1" spans="1:10" s="125" customFormat="1" ht="15.75" customHeight="1" x14ac:dyDescent="0.2">
      <c r="A1" s="416" t="s">
        <v>390</v>
      </c>
      <c r="B1" s="427" t="s">
        <v>521</v>
      </c>
      <c r="C1" s="428"/>
      <c r="D1" s="428"/>
      <c r="E1" s="428"/>
      <c r="F1" s="429"/>
      <c r="G1" s="433" t="s">
        <v>522</v>
      </c>
      <c r="H1" s="420" t="s">
        <v>523</v>
      </c>
      <c r="I1" s="420" t="s">
        <v>524</v>
      </c>
      <c r="J1" s="420" t="s">
        <v>40</v>
      </c>
    </row>
    <row r="2" spans="1:10" s="125" customFormat="1" ht="27.75" customHeight="1" x14ac:dyDescent="0.2">
      <c r="A2" s="416"/>
      <c r="B2" s="430"/>
      <c r="C2" s="431"/>
      <c r="D2" s="431"/>
      <c r="E2" s="431"/>
      <c r="F2" s="432"/>
      <c r="G2" s="434"/>
      <c r="H2" s="420"/>
      <c r="I2" s="420"/>
      <c r="J2" s="420"/>
    </row>
    <row r="3" spans="1:10" s="125" customFormat="1" ht="42.75" customHeight="1" x14ac:dyDescent="0.2">
      <c r="A3" s="413"/>
      <c r="B3" s="192" t="s">
        <v>175</v>
      </c>
      <c r="C3" s="192" t="s">
        <v>42</v>
      </c>
      <c r="D3" s="192" t="s">
        <v>176</v>
      </c>
      <c r="E3" s="192" t="s">
        <v>525</v>
      </c>
      <c r="F3" s="192" t="s">
        <v>45</v>
      </c>
      <c r="G3" s="435"/>
      <c r="H3" s="420"/>
      <c r="I3" s="420"/>
      <c r="J3" s="420"/>
    </row>
    <row r="4" spans="1:10" s="125" customFormat="1" ht="24" customHeight="1" x14ac:dyDescent="0.2">
      <c r="A4" s="187" t="s">
        <v>409</v>
      </c>
      <c r="B4" s="188">
        <v>1.3</v>
      </c>
      <c r="C4" s="188">
        <v>0.7</v>
      </c>
      <c r="D4" s="188">
        <v>1</v>
      </c>
      <c r="E4" s="188">
        <v>0.1</v>
      </c>
      <c r="F4" s="188">
        <v>0.1</v>
      </c>
      <c r="G4" s="188">
        <v>68</v>
      </c>
      <c r="H4" s="188">
        <v>0.41</v>
      </c>
      <c r="I4" s="188">
        <v>0.35</v>
      </c>
      <c r="J4" s="188">
        <v>0.8</v>
      </c>
    </row>
    <row r="5" spans="1:10" s="125" customFormat="1" ht="11.25" x14ac:dyDescent="0.2">
      <c r="A5" s="186">
        <v>50</v>
      </c>
      <c r="B5" s="190">
        <v>0.1</v>
      </c>
      <c r="C5" s="190">
        <v>0.1</v>
      </c>
      <c r="D5" s="190">
        <v>0.1</v>
      </c>
      <c r="E5" s="190">
        <v>0</v>
      </c>
      <c r="F5" s="190">
        <v>0.1</v>
      </c>
      <c r="G5" s="190">
        <v>54.6</v>
      </c>
      <c r="H5" s="190">
        <v>0.04</v>
      </c>
      <c r="I5" s="190">
        <v>0.06</v>
      </c>
      <c r="J5" s="190">
        <v>0.2</v>
      </c>
    </row>
    <row r="6" spans="1:10" s="125" customFormat="1" ht="11.25" x14ac:dyDescent="0.2">
      <c r="A6" s="186">
        <v>51</v>
      </c>
      <c r="B6" s="190">
        <v>1.9</v>
      </c>
      <c r="C6" s="190">
        <v>1.1000000000000001</v>
      </c>
      <c r="D6" s="190">
        <v>1.6</v>
      </c>
      <c r="E6" s="190">
        <v>0.4</v>
      </c>
      <c r="F6" s="190">
        <v>0.3</v>
      </c>
      <c r="G6" s="190">
        <v>60.1</v>
      </c>
      <c r="H6" s="190">
        <v>0.25</v>
      </c>
      <c r="I6" s="190">
        <v>0.33</v>
      </c>
      <c r="J6" s="190">
        <v>0.8</v>
      </c>
    </row>
    <row r="7" spans="1:10" s="125" customFormat="1" ht="11.25" x14ac:dyDescent="0.2">
      <c r="A7" s="186">
        <v>52</v>
      </c>
      <c r="B7" s="190">
        <v>7.5</v>
      </c>
      <c r="C7" s="190">
        <v>2.6</v>
      </c>
      <c r="D7" s="190">
        <v>5.6</v>
      </c>
      <c r="E7" s="190">
        <v>0.5</v>
      </c>
      <c r="F7" s="190">
        <v>0.1</v>
      </c>
      <c r="G7" s="190">
        <v>62.4</v>
      </c>
      <c r="H7" s="190">
        <v>0.11</v>
      </c>
      <c r="I7" s="190">
        <v>0.11</v>
      </c>
      <c r="J7" s="190">
        <v>2.5</v>
      </c>
    </row>
    <row r="8" spans="1:10" s="125" customFormat="1" ht="11.25" x14ac:dyDescent="0.2">
      <c r="A8" s="186">
        <v>54</v>
      </c>
      <c r="B8" s="190">
        <v>3.9</v>
      </c>
      <c r="C8" s="190">
        <v>1.5</v>
      </c>
      <c r="D8" s="190">
        <v>4.5999999999999996</v>
      </c>
      <c r="E8" s="190"/>
      <c r="F8" s="190">
        <v>0.1</v>
      </c>
      <c r="G8" s="190">
        <v>68.599999999999994</v>
      </c>
      <c r="H8" s="264" t="s">
        <v>526</v>
      </c>
      <c r="I8" s="264" t="s">
        <v>526</v>
      </c>
      <c r="J8" s="264">
        <v>100</v>
      </c>
    </row>
    <row r="9" spans="1:10" s="125" customFormat="1" ht="11.25" x14ac:dyDescent="0.2">
      <c r="A9" s="186">
        <v>55</v>
      </c>
      <c r="B9" s="190">
        <v>3.2</v>
      </c>
      <c r="C9" s="190">
        <v>0.6</v>
      </c>
      <c r="D9" s="190">
        <v>2.2000000000000002</v>
      </c>
      <c r="E9" s="190">
        <v>0</v>
      </c>
      <c r="F9" s="190">
        <v>0.1</v>
      </c>
      <c r="G9" s="190">
        <v>62.3</v>
      </c>
      <c r="H9" s="190">
        <v>0.44</v>
      </c>
      <c r="I9" s="190">
        <v>0</v>
      </c>
      <c r="J9" s="190">
        <v>0</v>
      </c>
    </row>
    <row r="10" spans="1:10" s="125" customFormat="1" ht="11.25" x14ac:dyDescent="0.2">
      <c r="A10" s="186">
        <v>56</v>
      </c>
      <c r="B10" s="190">
        <v>0.6</v>
      </c>
      <c r="C10" s="190">
        <v>0.3</v>
      </c>
      <c r="D10" s="190">
        <v>0.7</v>
      </c>
      <c r="E10" s="190">
        <v>0.1</v>
      </c>
      <c r="F10" s="190">
        <v>0.1</v>
      </c>
      <c r="G10" s="190">
        <v>61.1</v>
      </c>
      <c r="H10" s="190">
        <v>0.15</v>
      </c>
      <c r="I10" s="190">
        <v>0.22</v>
      </c>
      <c r="J10" s="190">
        <v>0.3</v>
      </c>
    </row>
    <row r="11" spans="1:10" s="125" customFormat="1" ht="11.25" x14ac:dyDescent="0.2">
      <c r="A11" s="186">
        <v>57</v>
      </c>
      <c r="B11" s="190">
        <v>3</v>
      </c>
      <c r="C11" s="190">
        <v>1.4</v>
      </c>
      <c r="D11" s="190">
        <v>2.1</v>
      </c>
      <c r="E11" s="190">
        <v>0.3</v>
      </c>
      <c r="F11" s="190">
        <v>0.2</v>
      </c>
      <c r="G11" s="190">
        <v>65</v>
      </c>
      <c r="H11" s="190">
        <v>0.12</v>
      </c>
      <c r="I11" s="190">
        <v>0.17</v>
      </c>
      <c r="J11" s="190">
        <v>0.5</v>
      </c>
    </row>
    <row r="12" spans="1:10" s="125" customFormat="1" ht="11.25" x14ac:dyDescent="0.2">
      <c r="A12" s="186">
        <v>59</v>
      </c>
      <c r="B12" s="264">
        <v>37.5</v>
      </c>
      <c r="C12" s="264">
        <v>35.700000000000003</v>
      </c>
      <c r="D12" s="264">
        <v>35.700000000000003</v>
      </c>
      <c r="E12" s="264">
        <v>35</v>
      </c>
      <c r="F12" s="264">
        <v>34.799999999999997</v>
      </c>
      <c r="G12" s="190">
        <v>64.900000000000006</v>
      </c>
      <c r="H12" s="190">
        <v>0.09</v>
      </c>
      <c r="I12" s="264" t="s">
        <v>526</v>
      </c>
      <c r="J12" s="190">
        <v>0.6</v>
      </c>
    </row>
    <row r="13" spans="1:10" s="125" customFormat="1" ht="11.25" x14ac:dyDescent="0.2">
      <c r="A13" s="186">
        <v>60</v>
      </c>
      <c r="B13" s="190">
        <v>0.1</v>
      </c>
      <c r="C13" s="190">
        <v>0.1</v>
      </c>
      <c r="D13" s="190">
        <v>0.1</v>
      </c>
      <c r="E13" s="190"/>
      <c r="F13" s="190">
        <v>0</v>
      </c>
      <c r="G13" s="190">
        <v>57.3</v>
      </c>
      <c r="H13" s="190">
        <v>0.12</v>
      </c>
      <c r="I13" s="190">
        <v>0.55000000000000004</v>
      </c>
      <c r="J13" s="190">
        <v>0.6</v>
      </c>
    </row>
    <row r="14" spans="1:10" s="125" customFormat="1" ht="11.25" x14ac:dyDescent="0.2">
      <c r="A14" s="186">
        <v>62</v>
      </c>
      <c r="B14" s="190">
        <v>2.2000000000000002</v>
      </c>
      <c r="C14" s="190">
        <v>1</v>
      </c>
      <c r="D14" s="190">
        <v>1.8</v>
      </c>
      <c r="E14" s="190">
        <v>0.2</v>
      </c>
      <c r="F14" s="190">
        <v>0.2</v>
      </c>
      <c r="G14" s="190">
        <v>45.7</v>
      </c>
      <c r="H14" s="190">
        <v>0.09</v>
      </c>
      <c r="I14" s="190">
        <v>0.13</v>
      </c>
      <c r="J14" s="190">
        <v>0.3</v>
      </c>
    </row>
    <row r="15" spans="1:10" s="125" customFormat="1" ht="11.25" x14ac:dyDescent="0.2">
      <c r="A15" s="186">
        <v>63</v>
      </c>
      <c r="B15" s="190"/>
      <c r="C15" s="190"/>
      <c r="D15" s="190"/>
      <c r="E15" s="190"/>
      <c r="F15" s="190"/>
      <c r="G15" s="190">
        <v>47.2</v>
      </c>
      <c r="H15" s="190">
        <v>0.08</v>
      </c>
      <c r="I15" s="190">
        <v>0.2</v>
      </c>
      <c r="J15" s="190"/>
    </row>
    <row r="16" spans="1:10" s="125" customFormat="1" ht="11.25" x14ac:dyDescent="0.2">
      <c r="A16" s="186">
        <v>65</v>
      </c>
      <c r="B16" s="190"/>
      <c r="C16" s="190"/>
      <c r="D16" s="190"/>
      <c r="E16" s="190"/>
      <c r="F16" s="190"/>
      <c r="G16" s="190">
        <v>56.9</v>
      </c>
      <c r="H16" s="190">
        <v>0.86</v>
      </c>
      <c r="I16" s="190">
        <v>0.3</v>
      </c>
      <c r="J16" s="190"/>
    </row>
    <row r="17" spans="1:10" s="125" customFormat="1" ht="11.25" x14ac:dyDescent="0.2">
      <c r="A17" s="186">
        <v>67</v>
      </c>
      <c r="B17" s="190">
        <v>0.2</v>
      </c>
      <c r="C17" s="190">
        <v>0.1</v>
      </c>
      <c r="D17" s="190">
        <v>0.2</v>
      </c>
      <c r="E17" s="190">
        <v>0.1</v>
      </c>
      <c r="F17" s="190">
        <v>0.2</v>
      </c>
      <c r="G17" s="190">
        <v>71.900000000000006</v>
      </c>
      <c r="H17" s="190">
        <v>0.34</v>
      </c>
      <c r="I17" s="190">
        <v>0.64</v>
      </c>
      <c r="J17" s="190">
        <v>0.6</v>
      </c>
    </row>
    <row r="18" spans="1:10" s="125" customFormat="1" ht="11.25" x14ac:dyDescent="0.2">
      <c r="A18" s="186">
        <v>68</v>
      </c>
      <c r="B18" s="190"/>
      <c r="C18" s="190"/>
      <c r="D18" s="190"/>
      <c r="E18" s="190"/>
      <c r="F18" s="190">
        <v>0.1</v>
      </c>
      <c r="G18" s="190">
        <v>76.7</v>
      </c>
      <c r="H18" s="190">
        <v>0.15</v>
      </c>
      <c r="I18" s="190">
        <v>0.48</v>
      </c>
      <c r="J18" s="190">
        <v>0.8</v>
      </c>
    </row>
    <row r="19" spans="1:10" s="125" customFormat="1" ht="11.25" x14ac:dyDescent="0.2">
      <c r="A19" s="186">
        <v>69</v>
      </c>
      <c r="B19" s="190"/>
      <c r="C19" s="190"/>
      <c r="D19" s="190"/>
      <c r="E19" s="190"/>
      <c r="F19" s="190"/>
      <c r="G19" s="190">
        <v>76</v>
      </c>
      <c r="H19" s="190"/>
      <c r="I19" s="190">
        <v>0.6</v>
      </c>
      <c r="J19" s="190"/>
    </row>
    <row r="20" spans="1:10" s="125" customFormat="1" ht="11.25" x14ac:dyDescent="0.2">
      <c r="A20" s="186">
        <v>70</v>
      </c>
      <c r="B20" s="190">
        <v>0.2</v>
      </c>
      <c r="C20" s="190">
        <v>0.1</v>
      </c>
      <c r="D20" s="190">
        <v>0</v>
      </c>
      <c r="E20" s="190">
        <v>0</v>
      </c>
      <c r="F20" s="190">
        <v>0</v>
      </c>
      <c r="G20" s="190">
        <v>67.900000000000006</v>
      </c>
      <c r="H20" s="190">
        <v>0</v>
      </c>
      <c r="I20" s="190">
        <v>0.11</v>
      </c>
      <c r="J20" s="190">
        <v>0.3</v>
      </c>
    </row>
    <row r="21" spans="1:10" s="125" customFormat="1" ht="11.25" x14ac:dyDescent="0.2">
      <c r="A21" s="186">
        <v>71</v>
      </c>
      <c r="B21" s="190">
        <v>1.6</v>
      </c>
      <c r="C21" s="190">
        <v>1</v>
      </c>
      <c r="D21" s="190">
        <v>1.9</v>
      </c>
      <c r="E21" s="190">
        <v>0.3</v>
      </c>
      <c r="F21" s="190">
        <v>0.5</v>
      </c>
      <c r="G21" s="190">
        <v>62.4</v>
      </c>
      <c r="H21" s="190">
        <v>0.75</v>
      </c>
      <c r="I21" s="190">
        <v>0.43</v>
      </c>
      <c r="J21" s="190">
        <v>0.3</v>
      </c>
    </row>
    <row r="22" spans="1:10" s="125" customFormat="1" ht="11.25" x14ac:dyDescent="0.2">
      <c r="A22" s="186">
        <v>72</v>
      </c>
      <c r="B22" s="190">
        <v>0.1</v>
      </c>
      <c r="C22" s="190">
        <v>0.1</v>
      </c>
      <c r="D22" s="190">
        <v>0.1</v>
      </c>
      <c r="E22" s="190">
        <v>0</v>
      </c>
      <c r="F22" s="190">
        <v>0.1</v>
      </c>
      <c r="G22" s="190">
        <v>56</v>
      </c>
      <c r="H22" s="190">
        <v>0.09</v>
      </c>
      <c r="I22" s="190">
        <v>0.09</v>
      </c>
      <c r="J22" s="190">
        <v>0.2</v>
      </c>
    </row>
    <row r="23" spans="1:10" s="125" customFormat="1" ht="11.25" x14ac:dyDescent="0.2">
      <c r="A23" s="186">
        <v>73</v>
      </c>
      <c r="B23" s="190">
        <v>0.1</v>
      </c>
      <c r="C23" s="190">
        <v>0.1</v>
      </c>
      <c r="D23" s="190">
        <v>0.1</v>
      </c>
      <c r="E23" s="190"/>
      <c r="F23" s="190">
        <v>0.1</v>
      </c>
      <c r="G23" s="190">
        <v>77.7</v>
      </c>
      <c r="H23" s="190">
        <v>0.4</v>
      </c>
      <c r="I23" s="190">
        <v>0.25</v>
      </c>
      <c r="J23" s="190">
        <v>0.2</v>
      </c>
    </row>
    <row r="24" spans="1:10" s="125" customFormat="1" ht="11.25" x14ac:dyDescent="0.2">
      <c r="A24" s="186">
        <v>74</v>
      </c>
      <c r="B24" s="190">
        <v>2.1</v>
      </c>
      <c r="C24" s="190">
        <v>0.8</v>
      </c>
      <c r="D24" s="190">
        <v>1.5</v>
      </c>
      <c r="E24" s="190">
        <v>0.1</v>
      </c>
      <c r="F24" s="190">
        <v>0.1</v>
      </c>
      <c r="G24" s="190">
        <v>79</v>
      </c>
      <c r="H24" s="190">
        <v>1.6</v>
      </c>
      <c r="I24" s="190">
        <v>0.37</v>
      </c>
      <c r="J24" s="190">
        <v>0.5</v>
      </c>
    </row>
    <row r="25" spans="1:10" s="125" customFormat="1" ht="11.25" x14ac:dyDescent="0.2">
      <c r="A25" s="186">
        <v>75</v>
      </c>
      <c r="B25" s="190">
        <v>2.2999999999999998</v>
      </c>
      <c r="C25" s="190">
        <v>1.4</v>
      </c>
      <c r="D25" s="190">
        <v>2</v>
      </c>
      <c r="E25" s="190">
        <v>0.1</v>
      </c>
      <c r="F25" s="190">
        <v>0.2</v>
      </c>
      <c r="G25" s="190">
        <v>77.900000000000006</v>
      </c>
      <c r="H25" s="190">
        <v>0.14000000000000001</v>
      </c>
      <c r="I25" s="190">
        <v>0</v>
      </c>
      <c r="J25" s="190">
        <v>2.6</v>
      </c>
    </row>
    <row r="26" spans="1:10" s="125" customFormat="1" ht="11.25" x14ac:dyDescent="0.2">
      <c r="A26" s="186">
        <v>76</v>
      </c>
      <c r="B26" s="190">
        <v>0.1</v>
      </c>
      <c r="C26" s="190">
        <v>0.1</v>
      </c>
      <c r="D26" s="190">
        <v>0.1</v>
      </c>
      <c r="E26" s="190">
        <v>0</v>
      </c>
      <c r="F26" s="190">
        <v>0.1</v>
      </c>
      <c r="G26" s="190">
        <v>58.3</v>
      </c>
      <c r="H26" s="190">
        <v>0.26</v>
      </c>
      <c r="I26" s="190">
        <v>0.24</v>
      </c>
      <c r="J26" s="190">
        <v>0.6</v>
      </c>
    </row>
    <row r="27" spans="1:10" s="125" customFormat="1" ht="11.25" x14ac:dyDescent="0.2">
      <c r="A27" s="186">
        <v>77</v>
      </c>
      <c r="B27" s="190">
        <v>2.8</v>
      </c>
      <c r="C27" s="190">
        <v>1.1000000000000001</v>
      </c>
      <c r="D27" s="190">
        <v>1.4</v>
      </c>
      <c r="E27" s="190">
        <v>0.1</v>
      </c>
      <c r="F27" s="190">
        <v>0.1</v>
      </c>
      <c r="G27" s="190">
        <v>69.8</v>
      </c>
      <c r="H27" s="190">
        <v>0.11</v>
      </c>
      <c r="I27" s="190">
        <v>0</v>
      </c>
      <c r="J27" s="190">
        <v>0.7</v>
      </c>
    </row>
    <row r="28" spans="1:10" s="125" customFormat="1" ht="11.25" x14ac:dyDescent="0.2">
      <c r="A28" s="186">
        <v>78</v>
      </c>
      <c r="B28" s="190">
        <v>2.4</v>
      </c>
      <c r="C28" s="190">
        <v>1.2</v>
      </c>
      <c r="D28" s="190">
        <v>1.2</v>
      </c>
      <c r="E28" s="190">
        <v>0.2</v>
      </c>
      <c r="F28" s="190">
        <v>0.1</v>
      </c>
      <c r="G28" s="190">
        <v>73.7</v>
      </c>
      <c r="H28" s="190">
        <v>2.62</v>
      </c>
      <c r="I28" s="190">
        <v>0</v>
      </c>
      <c r="J28" s="190">
        <v>1.2</v>
      </c>
    </row>
    <row r="29" spans="1:10" s="125" customFormat="1" ht="11.25" x14ac:dyDescent="0.2">
      <c r="A29" s="186">
        <v>80</v>
      </c>
      <c r="B29" s="190">
        <v>0.2</v>
      </c>
      <c r="C29" s="190">
        <v>0.1</v>
      </c>
      <c r="D29" s="190">
        <v>0.2</v>
      </c>
      <c r="E29" s="190">
        <v>0.1</v>
      </c>
      <c r="F29" s="190">
        <v>0.1</v>
      </c>
      <c r="G29" s="190">
        <v>47.9</v>
      </c>
      <c r="H29" s="190">
        <v>0.16</v>
      </c>
      <c r="I29" s="190">
        <v>0.19</v>
      </c>
      <c r="J29" s="190">
        <v>0.4</v>
      </c>
    </row>
    <row r="30" spans="1:10" s="125" customFormat="1" ht="11.25" x14ac:dyDescent="0.2">
      <c r="A30" s="186">
        <v>81</v>
      </c>
      <c r="B30" s="190">
        <v>2.2999999999999998</v>
      </c>
      <c r="C30" s="190">
        <v>1</v>
      </c>
      <c r="D30" s="190">
        <v>2</v>
      </c>
      <c r="E30" s="190">
        <v>0.1</v>
      </c>
      <c r="F30" s="190">
        <v>0.1</v>
      </c>
      <c r="G30" s="190">
        <v>63.5</v>
      </c>
      <c r="H30" s="190">
        <v>0.03</v>
      </c>
      <c r="I30" s="190">
        <v>0.24</v>
      </c>
      <c r="J30" s="190">
        <v>0.4</v>
      </c>
    </row>
    <row r="31" spans="1:10" s="125" customFormat="1" ht="11.25" x14ac:dyDescent="0.2">
      <c r="A31" s="186">
        <v>82</v>
      </c>
      <c r="B31" s="190">
        <v>0</v>
      </c>
      <c r="C31" s="190">
        <v>0.1</v>
      </c>
      <c r="D31" s="190">
        <v>0.1</v>
      </c>
      <c r="E31" s="190">
        <v>0</v>
      </c>
      <c r="F31" s="190">
        <v>0.1</v>
      </c>
      <c r="G31" s="190">
        <v>55.2</v>
      </c>
      <c r="H31" s="190">
        <v>0.19</v>
      </c>
      <c r="I31" s="190">
        <v>0.37</v>
      </c>
      <c r="J31" s="190">
        <v>0.8</v>
      </c>
    </row>
    <row r="32" spans="1:10" s="125" customFormat="1" ht="11.25" x14ac:dyDescent="0.2">
      <c r="A32" s="186">
        <v>83</v>
      </c>
      <c r="B32" s="190">
        <v>0.1</v>
      </c>
      <c r="C32" s="190">
        <v>0</v>
      </c>
      <c r="D32" s="190">
        <v>0</v>
      </c>
      <c r="E32" s="190">
        <v>0</v>
      </c>
      <c r="F32" s="190"/>
      <c r="G32" s="190">
        <v>72</v>
      </c>
      <c r="H32" s="190">
        <v>0.1</v>
      </c>
      <c r="I32" s="190">
        <v>0.2</v>
      </c>
      <c r="J32" s="190">
        <v>0.4</v>
      </c>
    </row>
    <row r="33" spans="1:10" s="125" customFormat="1" ht="11.25" x14ac:dyDescent="0.2">
      <c r="A33" s="186">
        <v>85</v>
      </c>
      <c r="B33" s="190">
        <v>0.1</v>
      </c>
      <c r="C33" s="190">
        <v>0.1</v>
      </c>
      <c r="D33" s="190">
        <v>0</v>
      </c>
      <c r="E33" s="190">
        <v>0</v>
      </c>
      <c r="F33" s="190">
        <v>0</v>
      </c>
      <c r="G33" s="190">
        <v>53.3</v>
      </c>
      <c r="H33" s="190">
        <v>0.05</v>
      </c>
      <c r="I33" s="190">
        <v>0.18</v>
      </c>
      <c r="J33" s="190">
        <v>0.3</v>
      </c>
    </row>
    <row r="34" spans="1:10" s="125" customFormat="1" ht="11.25" x14ac:dyDescent="0.2">
      <c r="A34" s="186">
        <v>87</v>
      </c>
      <c r="B34" s="190">
        <v>0.1</v>
      </c>
      <c r="C34" s="190">
        <v>0.1</v>
      </c>
      <c r="D34" s="190">
        <v>0.1</v>
      </c>
      <c r="E34" s="190"/>
      <c r="F34" s="190">
        <v>0.1</v>
      </c>
      <c r="G34" s="190">
        <v>62</v>
      </c>
      <c r="H34" s="190">
        <v>0.64</v>
      </c>
      <c r="I34" s="190">
        <v>1.36</v>
      </c>
      <c r="J34" s="190">
        <v>1.4</v>
      </c>
    </row>
    <row r="35" spans="1:10" s="125" customFormat="1" ht="11.25" x14ac:dyDescent="0.2">
      <c r="A35" s="186">
        <v>88</v>
      </c>
      <c r="B35" s="190">
        <v>0.2</v>
      </c>
      <c r="C35" s="190">
        <v>0.1</v>
      </c>
      <c r="D35" s="190">
        <v>0.2</v>
      </c>
      <c r="E35" s="190">
        <v>0</v>
      </c>
      <c r="F35" s="190">
        <v>0.1</v>
      </c>
      <c r="G35" s="190">
        <v>64.900000000000006</v>
      </c>
      <c r="H35" s="190">
        <v>0.27</v>
      </c>
      <c r="I35" s="190">
        <v>0.24</v>
      </c>
      <c r="J35" s="190">
        <v>0.4</v>
      </c>
    </row>
    <row r="36" spans="1:10" s="125" customFormat="1" ht="11.25" x14ac:dyDescent="0.2">
      <c r="A36" s="186">
        <v>89</v>
      </c>
      <c r="B36" s="190">
        <v>1.5</v>
      </c>
      <c r="C36" s="190">
        <v>1</v>
      </c>
      <c r="D36" s="190">
        <v>1.3</v>
      </c>
      <c r="E36" s="190">
        <v>0.3</v>
      </c>
      <c r="F36" s="190">
        <v>0.3</v>
      </c>
      <c r="G36" s="190">
        <v>58.2</v>
      </c>
      <c r="H36" s="190">
        <v>0.14000000000000001</v>
      </c>
      <c r="I36" s="190">
        <v>0.19</v>
      </c>
      <c r="J36" s="190">
        <v>0.5</v>
      </c>
    </row>
    <row r="37" spans="1:10" s="125" customFormat="1" ht="11.25" x14ac:dyDescent="0.2">
      <c r="A37" s="186">
        <v>90</v>
      </c>
      <c r="B37" s="190">
        <v>0.1</v>
      </c>
      <c r="C37" s="190">
        <v>0.1</v>
      </c>
      <c r="D37" s="190">
        <v>0.1</v>
      </c>
      <c r="E37" s="190">
        <v>0.1</v>
      </c>
      <c r="F37" s="190">
        <v>0.1</v>
      </c>
      <c r="G37" s="190">
        <v>71.900000000000006</v>
      </c>
      <c r="H37" s="190">
        <v>0.06</v>
      </c>
      <c r="I37" s="190">
        <v>0.27</v>
      </c>
      <c r="J37" s="190">
        <v>0.7</v>
      </c>
    </row>
    <row r="38" spans="1:10" s="125" customFormat="1" ht="11.25" x14ac:dyDescent="0.2">
      <c r="A38" s="186">
        <v>91</v>
      </c>
      <c r="B38" s="190">
        <v>0.1</v>
      </c>
      <c r="C38" s="190">
        <v>0</v>
      </c>
      <c r="D38" s="190">
        <v>0.1</v>
      </c>
      <c r="E38" s="190">
        <v>0</v>
      </c>
      <c r="F38" s="190">
        <v>0.1</v>
      </c>
      <c r="G38" s="190">
        <v>76.099999999999994</v>
      </c>
      <c r="H38" s="190">
        <v>0.09</v>
      </c>
      <c r="I38" s="190">
        <v>0.66</v>
      </c>
      <c r="J38" s="190">
        <v>1.3</v>
      </c>
    </row>
    <row r="39" spans="1:10" s="125" customFormat="1" ht="11.25" x14ac:dyDescent="0.2">
      <c r="A39" s="186">
        <v>92</v>
      </c>
      <c r="B39" s="190">
        <v>2.5</v>
      </c>
      <c r="C39" s="190">
        <v>1.5</v>
      </c>
      <c r="D39" s="190">
        <v>1.7</v>
      </c>
      <c r="E39" s="190">
        <v>0.2</v>
      </c>
      <c r="F39" s="190">
        <v>0.1</v>
      </c>
      <c r="G39" s="190">
        <v>79</v>
      </c>
      <c r="H39" s="190">
        <v>0.15</v>
      </c>
      <c r="I39" s="190">
        <v>0.73</v>
      </c>
      <c r="J39" s="190">
        <v>0.8</v>
      </c>
    </row>
    <row r="40" spans="1:10" s="125" customFormat="1" ht="11.25" x14ac:dyDescent="0.2">
      <c r="A40" s="186">
        <v>93</v>
      </c>
      <c r="B40" s="190">
        <v>2.2000000000000002</v>
      </c>
      <c r="C40" s="190">
        <v>1.4</v>
      </c>
      <c r="D40" s="190">
        <v>1.6</v>
      </c>
      <c r="E40" s="190">
        <v>0.1</v>
      </c>
      <c r="F40" s="190">
        <v>0.1</v>
      </c>
      <c r="G40" s="190">
        <v>89.5</v>
      </c>
      <c r="H40" s="190">
        <v>0.15</v>
      </c>
      <c r="I40" s="190">
        <v>0.95</v>
      </c>
      <c r="J40" s="190">
        <v>3.4</v>
      </c>
    </row>
    <row r="41" spans="1:10" s="125" customFormat="1" ht="11.25" x14ac:dyDescent="0.2">
      <c r="A41" s="186">
        <v>94</v>
      </c>
      <c r="B41" s="190">
        <v>1.8</v>
      </c>
      <c r="C41" s="190">
        <v>1.2</v>
      </c>
      <c r="D41" s="190">
        <v>1.8</v>
      </c>
      <c r="E41" s="190">
        <v>0.2</v>
      </c>
      <c r="F41" s="190">
        <v>0.2</v>
      </c>
      <c r="G41" s="190">
        <v>78.900000000000006</v>
      </c>
      <c r="H41" s="190">
        <v>0.15</v>
      </c>
      <c r="I41" s="190">
        <v>0.68</v>
      </c>
      <c r="J41" s="190">
        <v>1.6</v>
      </c>
    </row>
    <row r="42" spans="1:10" s="125" customFormat="1" ht="11.25" x14ac:dyDescent="0.2">
      <c r="A42" s="186">
        <v>95</v>
      </c>
      <c r="B42" s="190">
        <v>0.1</v>
      </c>
      <c r="C42" s="190">
        <v>0.1</v>
      </c>
      <c r="D42" s="190">
        <v>0.1</v>
      </c>
      <c r="E42" s="190">
        <v>0</v>
      </c>
      <c r="F42" s="190">
        <v>0.1</v>
      </c>
      <c r="G42" s="190">
        <v>73.900000000000006</v>
      </c>
      <c r="H42" s="190">
        <v>0.2</v>
      </c>
      <c r="I42" s="190">
        <v>1.1100000000000001</v>
      </c>
      <c r="J42" s="190">
        <v>1.3</v>
      </c>
    </row>
    <row r="43" spans="1:10" s="125" customFormat="1" ht="11.25" x14ac:dyDescent="0.2">
      <c r="A43" s="186">
        <v>971</v>
      </c>
      <c r="B43" s="190">
        <v>0.2</v>
      </c>
      <c r="C43" s="190">
        <v>0.1</v>
      </c>
      <c r="D43" s="190">
        <v>0.1</v>
      </c>
      <c r="E43" s="190">
        <v>0.1</v>
      </c>
      <c r="F43" s="190">
        <v>0.1</v>
      </c>
      <c r="G43" s="190">
        <v>90.1</v>
      </c>
      <c r="H43" s="190">
        <v>4.8499999999999996</v>
      </c>
      <c r="I43" s="190">
        <v>0.45</v>
      </c>
      <c r="J43" s="190">
        <v>0.7</v>
      </c>
    </row>
    <row r="44" spans="1:10" s="125" customFormat="1" ht="11.25" x14ac:dyDescent="0.2">
      <c r="A44" s="186">
        <v>974</v>
      </c>
      <c r="B44" s="190">
        <v>2.2000000000000002</v>
      </c>
      <c r="C44" s="190">
        <v>0.9</v>
      </c>
      <c r="D44" s="190">
        <v>1.7</v>
      </c>
      <c r="E44" s="190">
        <v>0.1</v>
      </c>
      <c r="F44" s="190">
        <v>0.1</v>
      </c>
      <c r="G44" s="190">
        <v>78.8</v>
      </c>
      <c r="H44" s="190">
        <v>0</v>
      </c>
      <c r="I44" s="190">
        <v>0.28000000000000003</v>
      </c>
      <c r="J44" s="190">
        <v>0.5</v>
      </c>
    </row>
    <row r="45" spans="1:10" s="125" customFormat="1" ht="11.25" x14ac:dyDescent="0.2">
      <c r="A45" s="191" t="s">
        <v>527</v>
      </c>
      <c r="B45" s="191"/>
      <c r="C45" s="191"/>
      <c r="D45" s="191"/>
      <c r="E45" s="191"/>
      <c r="F45" s="191"/>
      <c r="G45" s="191"/>
      <c r="H45" s="191"/>
      <c r="I45" s="191"/>
      <c r="J45" s="191"/>
    </row>
    <row r="46" spans="1:10" s="125" customFormat="1" ht="11.25" x14ac:dyDescent="0.2">
      <c r="A46" s="263" t="s">
        <v>526</v>
      </c>
      <c r="B46" s="126" t="s">
        <v>528</v>
      </c>
      <c r="C46" s="126"/>
      <c r="D46" s="126"/>
      <c r="E46" s="126"/>
      <c r="F46" s="126"/>
      <c r="G46" s="126"/>
      <c r="H46" s="126"/>
      <c r="I46" s="126"/>
      <c r="J46" s="126"/>
    </row>
    <row r="47" spans="1:10" s="125" customFormat="1" ht="11.25" x14ac:dyDescent="0.2">
      <c r="A47" s="263"/>
      <c r="B47" s="407" t="s">
        <v>410</v>
      </c>
      <c r="C47" s="407"/>
      <c r="D47" s="407"/>
      <c r="E47" s="407"/>
      <c r="F47" s="407"/>
      <c r="G47" s="407"/>
      <c r="H47" s="407"/>
      <c r="I47" s="407"/>
      <c r="J47" s="407"/>
    </row>
  </sheetData>
  <mergeCells count="7">
    <mergeCell ref="B47:J47"/>
    <mergeCell ref="A1:A3"/>
    <mergeCell ref="B1:F2"/>
    <mergeCell ref="G1:G3"/>
    <mergeCell ref="H1:H3"/>
    <mergeCell ref="I1:I3"/>
    <mergeCell ref="J1:J3"/>
  </mergeCells>
  <phoneticPr fontId="11" type="noConversion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/>
  </sheetViews>
  <sheetFormatPr baseColWidth="10" defaultColWidth="9" defaultRowHeight="11.25" x14ac:dyDescent="0.2"/>
  <cols>
    <col min="1" max="16384" width="9" style="128"/>
  </cols>
  <sheetData>
    <row r="1" spans="1:15" x14ac:dyDescent="0.2">
      <c r="A1" s="388" t="s">
        <v>185</v>
      </c>
      <c r="B1" s="388"/>
      <c r="C1" s="388"/>
      <c r="D1" s="388"/>
      <c r="E1" s="388"/>
      <c r="F1" s="388"/>
      <c r="G1" s="436"/>
      <c r="H1" s="436"/>
      <c r="I1" s="436"/>
    </row>
    <row r="2" spans="1:15" x14ac:dyDescent="0.2">
      <c r="A2" s="132"/>
      <c r="B2" s="132"/>
      <c r="C2" s="132"/>
      <c r="D2" s="104" t="s">
        <v>687</v>
      </c>
      <c r="E2" s="132"/>
      <c r="F2" s="132"/>
      <c r="G2" s="129"/>
      <c r="H2" s="129"/>
      <c r="I2" s="125"/>
    </row>
    <row r="4" spans="1:15" x14ac:dyDescent="0.2">
      <c r="A4" s="408" t="s">
        <v>390</v>
      </c>
      <c r="B4" s="409" t="s">
        <v>391</v>
      </c>
      <c r="C4" s="409"/>
      <c r="D4" s="409" t="s">
        <v>392</v>
      </c>
      <c r="E4" s="409"/>
      <c r="F4" s="409"/>
      <c r="G4" s="409"/>
      <c r="H4" s="409"/>
      <c r="I4" s="409"/>
      <c r="J4" s="409" t="s">
        <v>393</v>
      </c>
      <c r="K4" s="409"/>
      <c r="L4" s="409"/>
      <c r="M4" s="409"/>
      <c r="N4" s="409"/>
      <c r="O4" s="409"/>
    </row>
    <row r="5" spans="1:15" x14ac:dyDescent="0.2">
      <c r="A5" s="408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</row>
    <row r="6" spans="1:15" ht="40.5" customHeight="1" x14ac:dyDescent="0.2">
      <c r="A6" s="408"/>
      <c r="B6" s="180" t="s">
        <v>394</v>
      </c>
      <c r="C6" s="180" t="s">
        <v>395</v>
      </c>
      <c r="D6" s="180" t="s">
        <v>396</v>
      </c>
      <c r="E6" s="180" t="s">
        <v>397</v>
      </c>
      <c r="F6" s="180" t="s">
        <v>398</v>
      </c>
      <c r="G6" s="180" t="s">
        <v>399</v>
      </c>
      <c r="H6" s="180" t="s">
        <v>400</v>
      </c>
      <c r="I6" s="180" t="s">
        <v>401</v>
      </c>
      <c r="J6" s="180" t="s">
        <v>402</v>
      </c>
      <c r="K6" s="180" t="s">
        <v>403</v>
      </c>
      <c r="L6" s="180" t="s">
        <v>404</v>
      </c>
      <c r="M6" s="180" t="s">
        <v>405</v>
      </c>
      <c r="N6" s="180" t="s">
        <v>406</v>
      </c>
      <c r="O6" s="180" t="s">
        <v>407</v>
      </c>
    </row>
    <row r="7" spans="1:15" ht="25.5" customHeight="1" x14ac:dyDescent="0.2">
      <c r="A7" s="181" t="s">
        <v>409</v>
      </c>
      <c r="B7" s="182">
        <v>51.1</v>
      </c>
      <c r="C7" s="182">
        <v>48.9</v>
      </c>
      <c r="D7" s="182">
        <v>2</v>
      </c>
      <c r="E7" s="182">
        <v>13.6</v>
      </c>
      <c r="F7" s="182">
        <v>32</v>
      </c>
      <c r="G7" s="182">
        <v>31.4</v>
      </c>
      <c r="H7" s="182">
        <v>17</v>
      </c>
      <c r="I7" s="182">
        <v>4.0999999999999996</v>
      </c>
      <c r="J7" s="182">
        <v>0.7</v>
      </c>
      <c r="K7" s="182">
        <v>3</v>
      </c>
      <c r="L7" s="182">
        <v>19.8</v>
      </c>
      <c r="M7" s="182">
        <v>14.6</v>
      </c>
      <c r="N7" s="182">
        <v>58.1</v>
      </c>
      <c r="O7" s="182">
        <v>3.8</v>
      </c>
    </row>
    <row r="8" spans="1:15" x14ac:dyDescent="0.2">
      <c r="A8" s="197" t="s">
        <v>799</v>
      </c>
      <c r="B8" s="184">
        <v>51.6</v>
      </c>
      <c r="C8" s="184">
        <v>48.4</v>
      </c>
      <c r="D8" s="184">
        <v>1</v>
      </c>
      <c r="E8" s="184">
        <v>12.4</v>
      </c>
      <c r="F8" s="184">
        <v>34.5</v>
      </c>
      <c r="G8" s="184">
        <v>32.4</v>
      </c>
      <c r="H8" s="184">
        <v>15.9</v>
      </c>
      <c r="I8" s="184">
        <v>3.8</v>
      </c>
      <c r="J8" s="184"/>
      <c r="K8" s="184"/>
      <c r="L8" s="184"/>
      <c r="M8" s="184"/>
      <c r="N8" s="184"/>
      <c r="O8" s="184"/>
    </row>
    <row r="9" spans="1:15" x14ac:dyDescent="0.2">
      <c r="A9" s="197" t="s">
        <v>810</v>
      </c>
      <c r="B9" s="184">
        <v>50.2</v>
      </c>
      <c r="C9" s="184">
        <v>49.8</v>
      </c>
      <c r="D9" s="184">
        <v>2.8</v>
      </c>
      <c r="E9" s="184">
        <v>15</v>
      </c>
      <c r="F9" s="184">
        <v>32.700000000000003</v>
      </c>
      <c r="G9" s="184">
        <v>30</v>
      </c>
      <c r="H9" s="184">
        <v>16</v>
      </c>
      <c r="I9" s="184">
        <v>3.5</v>
      </c>
      <c r="J9" s="184">
        <v>1.2</v>
      </c>
      <c r="K9" s="184">
        <v>3.3</v>
      </c>
      <c r="L9" s="184">
        <v>11.3</v>
      </c>
      <c r="M9" s="184">
        <v>6.2</v>
      </c>
      <c r="N9" s="184">
        <v>67</v>
      </c>
      <c r="O9" s="184">
        <v>10.9</v>
      </c>
    </row>
    <row r="10" spans="1:15" x14ac:dyDescent="0.2">
      <c r="A10" s="197" t="s">
        <v>801</v>
      </c>
      <c r="B10" s="184">
        <v>50</v>
      </c>
      <c r="C10" s="184">
        <v>50</v>
      </c>
      <c r="D10" s="184">
        <v>1.4</v>
      </c>
      <c r="E10" s="184">
        <v>13.1</v>
      </c>
      <c r="F10" s="184">
        <v>35.6</v>
      </c>
      <c r="G10" s="184">
        <v>29.5</v>
      </c>
      <c r="H10" s="184">
        <v>17.2</v>
      </c>
      <c r="I10" s="184">
        <v>3.2</v>
      </c>
      <c r="J10" s="184">
        <v>1.1000000000000001</v>
      </c>
      <c r="K10" s="184">
        <v>4.2</v>
      </c>
      <c r="L10" s="184">
        <v>12.4</v>
      </c>
      <c r="M10" s="184">
        <v>14.3</v>
      </c>
      <c r="N10" s="184">
        <v>62.8</v>
      </c>
      <c r="O10" s="184">
        <v>5.2</v>
      </c>
    </row>
    <row r="11" spans="1:15" x14ac:dyDescent="0.2">
      <c r="A11" s="197" t="s">
        <v>717</v>
      </c>
      <c r="B11" s="184">
        <v>50.3</v>
      </c>
      <c r="C11" s="184">
        <v>49.7</v>
      </c>
      <c r="D11" s="184">
        <v>3.4</v>
      </c>
      <c r="E11" s="184">
        <v>20.3</v>
      </c>
      <c r="F11" s="184">
        <v>34.700000000000003</v>
      </c>
      <c r="G11" s="184">
        <v>25.5</v>
      </c>
      <c r="H11" s="184">
        <v>13.1</v>
      </c>
      <c r="I11" s="184">
        <v>3</v>
      </c>
      <c r="J11" s="184">
        <v>0.7</v>
      </c>
      <c r="K11" s="184">
        <v>1.9</v>
      </c>
      <c r="L11" s="184">
        <v>14.3</v>
      </c>
      <c r="M11" s="184">
        <v>25.5</v>
      </c>
      <c r="N11" s="184">
        <v>53.2</v>
      </c>
      <c r="O11" s="184">
        <v>4.4000000000000004</v>
      </c>
    </row>
    <row r="12" spans="1:15" x14ac:dyDescent="0.2">
      <c r="A12" s="197" t="s">
        <v>785</v>
      </c>
      <c r="B12" s="184">
        <v>51.8</v>
      </c>
      <c r="C12" s="184">
        <v>48.2</v>
      </c>
      <c r="D12" s="184">
        <v>1.9</v>
      </c>
      <c r="E12" s="184">
        <v>14.5</v>
      </c>
      <c r="F12" s="184">
        <v>31.8</v>
      </c>
      <c r="G12" s="184">
        <v>30.1</v>
      </c>
      <c r="H12" s="184">
        <v>17.7</v>
      </c>
      <c r="I12" s="184">
        <v>4.0999999999999996</v>
      </c>
      <c r="J12" s="184">
        <v>1.9</v>
      </c>
      <c r="K12" s="184">
        <v>3.4</v>
      </c>
      <c r="L12" s="184">
        <v>14</v>
      </c>
      <c r="M12" s="184">
        <v>7.5</v>
      </c>
      <c r="N12" s="184">
        <v>70.3</v>
      </c>
      <c r="O12" s="184">
        <v>2.9</v>
      </c>
    </row>
    <row r="13" spans="1:15" x14ac:dyDescent="0.2">
      <c r="A13" s="198">
        <v>10</v>
      </c>
      <c r="B13" s="184">
        <v>51</v>
      </c>
      <c r="C13" s="184">
        <v>49</v>
      </c>
      <c r="D13" s="184">
        <v>3</v>
      </c>
      <c r="E13" s="184">
        <v>16.600000000000001</v>
      </c>
      <c r="F13" s="184">
        <v>34.5</v>
      </c>
      <c r="G13" s="184">
        <v>27.6</v>
      </c>
      <c r="H13" s="184">
        <v>15</v>
      </c>
      <c r="I13" s="184">
        <v>3.2</v>
      </c>
      <c r="J13" s="184">
        <v>1.2</v>
      </c>
      <c r="K13" s="184">
        <v>2.5</v>
      </c>
      <c r="L13" s="184">
        <v>10.199999999999999</v>
      </c>
      <c r="M13" s="184">
        <v>18.100000000000001</v>
      </c>
      <c r="N13" s="184">
        <v>63.2</v>
      </c>
      <c r="O13" s="184">
        <v>4.8</v>
      </c>
    </row>
    <row r="14" spans="1:15" x14ac:dyDescent="0.2">
      <c r="A14" s="198">
        <v>11</v>
      </c>
      <c r="B14" s="184">
        <v>48.9</v>
      </c>
      <c r="C14" s="184">
        <v>51.1</v>
      </c>
      <c r="D14" s="184">
        <v>2.9</v>
      </c>
      <c r="E14" s="184">
        <v>15.6</v>
      </c>
      <c r="F14" s="184">
        <v>31.3</v>
      </c>
      <c r="G14" s="184">
        <v>28.9</v>
      </c>
      <c r="H14" s="184">
        <v>17.3</v>
      </c>
      <c r="I14" s="184">
        <v>3.9</v>
      </c>
      <c r="J14" s="184">
        <v>1</v>
      </c>
      <c r="K14" s="184">
        <v>3.3</v>
      </c>
      <c r="L14" s="184">
        <v>9.8000000000000007</v>
      </c>
      <c r="M14" s="184">
        <v>30.6</v>
      </c>
      <c r="N14" s="184">
        <v>51.6</v>
      </c>
      <c r="O14" s="184">
        <v>3.8</v>
      </c>
    </row>
    <row r="15" spans="1:15" x14ac:dyDescent="0.2">
      <c r="A15" s="198">
        <v>13</v>
      </c>
      <c r="B15" s="184">
        <v>51.1</v>
      </c>
      <c r="C15" s="184">
        <v>48.9</v>
      </c>
      <c r="D15" s="184">
        <v>1.6</v>
      </c>
      <c r="E15" s="184">
        <v>13</v>
      </c>
      <c r="F15" s="184">
        <v>30.1</v>
      </c>
      <c r="G15" s="184">
        <v>31.7</v>
      </c>
      <c r="H15" s="184">
        <v>18.5</v>
      </c>
      <c r="I15" s="184">
        <v>5.0999999999999996</v>
      </c>
      <c r="J15" s="184">
        <v>0.5</v>
      </c>
      <c r="K15" s="184">
        <v>4</v>
      </c>
      <c r="L15" s="184">
        <v>24.8</v>
      </c>
      <c r="M15" s="184">
        <v>7.5</v>
      </c>
      <c r="N15" s="184">
        <v>61.5</v>
      </c>
      <c r="O15" s="184">
        <v>1.6</v>
      </c>
    </row>
    <row r="16" spans="1:15" x14ac:dyDescent="0.2">
      <c r="A16" s="198">
        <v>14</v>
      </c>
      <c r="B16" s="184">
        <v>52.4</v>
      </c>
      <c r="C16" s="184">
        <v>47.6</v>
      </c>
      <c r="D16" s="184">
        <v>2</v>
      </c>
      <c r="E16" s="184">
        <v>14.2</v>
      </c>
      <c r="F16" s="184">
        <v>34.200000000000003</v>
      </c>
      <c r="G16" s="184">
        <v>30.7</v>
      </c>
      <c r="H16" s="184">
        <v>15.7</v>
      </c>
      <c r="I16" s="184">
        <v>3.1</v>
      </c>
      <c r="J16" s="184">
        <v>0.6</v>
      </c>
      <c r="K16" s="184">
        <v>3.7</v>
      </c>
      <c r="L16" s="184">
        <v>15.5</v>
      </c>
      <c r="M16" s="184">
        <v>21</v>
      </c>
      <c r="N16" s="184">
        <v>52.4</v>
      </c>
      <c r="O16" s="184">
        <v>6.8</v>
      </c>
    </row>
    <row r="17" spans="1:15" x14ac:dyDescent="0.2">
      <c r="A17" s="198">
        <v>15</v>
      </c>
      <c r="B17" s="184">
        <v>48.8</v>
      </c>
      <c r="C17" s="184">
        <v>51.2</v>
      </c>
      <c r="D17" s="184">
        <v>1.2</v>
      </c>
      <c r="E17" s="184">
        <v>11.8</v>
      </c>
      <c r="F17" s="184">
        <v>36.1</v>
      </c>
      <c r="G17" s="184">
        <v>32.200000000000003</v>
      </c>
      <c r="H17" s="184">
        <v>15.8</v>
      </c>
      <c r="I17" s="184">
        <v>2.9</v>
      </c>
      <c r="J17" s="184">
        <v>4</v>
      </c>
      <c r="K17" s="184">
        <v>5.2</v>
      </c>
      <c r="L17" s="184">
        <v>9.3000000000000007</v>
      </c>
      <c r="M17" s="184">
        <v>25.4</v>
      </c>
      <c r="N17" s="184">
        <v>52.8</v>
      </c>
      <c r="O17" s="184">
        <v>3.3</v>
      </c>
    </row>
    <row r="18" spans="1:15" x14ac:dyDescent="0.2">
      <c r="A18" s="198">
        <v>16</v>
      </c>
      <c r="B18" s="184">
        <v>52.2</v>
      </c>
      <c r="C18" s="184">
        <v>47.8</v>
      </c>
      <c r="D18" s="184">
        <v>2.4</v>
      </c>
      <c r="E18" s="184">
        <v>16.399999999999999</v>
      </c>
      <c r="F18" s="184">
        <v>33.5</v>
      </c>
      <c r="G18" s="184">
        <v>29</v>
      </c>
      <c r="H18" s="184">
        <v>14.9</v>
      </c>
      <c r="I18" s="184">
        <v>3.7</v>
      </c>
      <c r="J18" s="184">
        <v>0.4</v>
      </c>
      <c r="K18" s="184">
        <v>2.4</v>
      </c>
      <c r="L18" s="184">
        <v>21.5</v>
      </c>
      <c r="M18" s="184">
        <v>13.6</v>
      </c>
      <c r="N18" s="184">
        <v>46.2</v>
      </c>
      <c r="O18" s="184">
        <v>15.9</v>
      </c>
    </row>
    <row r="19" spans="1:15" x14ac:dyDescent="0.2">
      <c r="A19" s="198">
        <v>17</v>
      </c>
      <c r="B19" s="184">
        <v>51.2</v>
      </c>
      <c r="C19" s="184">
        <v>48.8</v>
      </c>
      <c r="D19" s="184">
        <v>2.2999999999999998</v>
      </c>
      <c r="E19" s="184">
        <v>15.3</v>
      </c>
      <c r="F19" s="184">
        <v>34</v>
      </c>
      <c r="G19" s="184">
        <v>29.9</v>
      </c>
      <c r="H19" s="184">
        <v>15</v>
      </c>
      <c r="I19" s="184">
        <v>3.5</v>
      </c>
      <c r="J19" s="184">
        <v>0.5</v>
      </c>
      <c r="K19" s="184">
        <v>4.0999999999999996</v>
      </c>
      <c r="L19" s="184">
        <v>15.1</v>
      </c>
      <c r="M19" s="184">
        <v>5.9</v>
      </c>
      <c r="N19" s="184">
        <v>70.099999999999994</v>
      </c>
      <c r="O19" s="184">
        <v>4.2</v>
      </c>
    </row>
    <row r="20" spans="1:15" x14ac:dyDescent="0.2">
      <c r="A20" s="198">
        <v>18</v>
      </c>
      <c r="B20" s="184">
        <v>52.2</v>
      </c>
      <c r="C20" s="184">
        <v>47.8</v>
      </c>
      <c r="D20" s="184">
        <v>2.7</v>
      </c>
      <c r="E20" s="184">
        <v>14.5</v>
      </c>
      <c r="F20" s="184">
        <v>32.799999999999997</v>
      </c>
      <c r="G20" s="184">
        <v>29.7</v>
      </c>
      <c r="H20" s="184">
        <v>16.899999999999999</v>
      </c>
      <c r="I20" s="184">
        <v>3.4</v>
      </c>
      <c r="J20" s="184">
        <v>1.6</v>
      </c>
      <c r="K20" s="184">
        <v>2.8</v>
      </c>
      <c r="L20" s="184">
        <v>11.4</v>
      </c>
      <c r="M20" s="184">
        <v>14.3</v>
      </c>
      <c r="N20" s="184">
        <v>65.099999999999994</v>
      </c>
      <c r="O20" s="184">
        <v>4.8</v>
      </c>
    </row>
    <row r="21" spans="1:15" x14ac:dyDescent="0.2">
      <c r="A21" s="198">
        <v>19</v>
      </c>
      <c r="B21" s="184">
        <v>51.1</v>
      </c>
      <c r="C21" s="184">
        <v>48.9</v>
      </c>
      <c r="D21" s="184">
        <v>2</v>
      </c>
      <c r="E21" s="184">
        <v>15.2</v>
      </c>
      <c r="F21" s="184">
        <v>32.5</v>
      </c>
      <c r="G21" s="184">
        <v>31</v>
      </c>
      <c r="H21" s="184">
        <v>16</v>
      </c>
      <c r="I21" s="184">
        <v>3.4</v>
      </c>
      <c r="J21" s="184">
        <v>1</v>
      </c>
      <c r="K21" s="184">
        <v>3.6</v>
      </c>
      <c r="L21" s="184">
        <v>12.7</v>
      </c>
      <c r="M21" s="184">
        <v>18</v>
      </c>
      <c r="N21" s="184">
        <v>59.4</v>
      </c>
      <c r="O21" s="184">
        <v>5.3</v>
      </c>
    </row>
    <row r="22" spans="1:15" x14ac:dyDescent="0.2">
      <c r="A22" s="198">
        <v>21</v>
      </c>
      <c r="B22" s="184">
        <v>51</v>
      </c>
      <c r="C22" s="184">
        <v>49</v>
      </c>
      <c r="D22" s="184">
        <v>1.6</v>
      </c>
      <c r="E22" s="184">
        <v>13.3</v>
      </c>
      <c r="F22" s="184">
        <v>32.9</v>
      </c>
      <c r="G22" s="184">
        <v>31.4</v>
      </c>
      <c r="H22" s="184">
        <v>17.100000000000001</v>
      </c>
      <c r="I22" s="184">
        <v>3.9</v>
      </c>
      <c r="J22" s="184">
        <v>0.6</v>
      </c>
      <c r="K22" s="184">
        <v>2.5</v>
      </c>
      <c r="L22" s="184">
        <v>14.8</v>
      </c>
      <c r="M22" s="184">
        <v>19.7</v>
      </c>
      <c r="N22" s="184">
        <v>58.3</v>
      </c>
      <c r="O22" s="184">
        <v>4.0999999999999996</v>
      </c>
    </row>
    <row r="23" spans="1:15" x14ac:dyDescent="0.2">
      <c r="A23" s="198">
        <v>22</v>
      </c>
      <c r="B23" s="184">
        <v>50.3</v>
      </c>
      <c r="C23" s="184">
        <v>49.7</v>
      </c>
      <c r="D23" s="184">
        <v>1.6</v>
      </c>
      <c r="E23" s="184">
        <v>12.4</v>
      </c>
      <c r="F23" s="184">
        <v>34</v>
      </c>
      <c r="G23" s="184">
        <v>31.7</v>
      </c>
      <c r="H23" s="184">
        <v>16.3</v>
      </c>
      <c r="I23" s="184">
        <v>4.0999999999999996</v>
      </c>
      <c r="J23" s="184">
        <v>1.6</v>
      </c>
      <c r="K23" s="184">
        <v>1.6</v>
      </c>
      <c r="L23" s="184">
        <v>6</v>
      </c>
      <c r="M23" s="184">
        <v>28.1</v>
      </c>
      <c r="N23" s="184">
        <v>58.9</v>
      </c>
      <c r="O23" s="184">
        <v>3.7</v>
      </c>
    </row>
    <row r="24" spans="1:15" x14ac:dyDescent="0.2">
      <c r="A24" s="198">
        <v>24</v>
      </c>
      <c r="B24" s="184">
        <v>51.2</v>
      </c>
      <c r="C24" s="184">
        <v>48.8</v>
      </c>
      <c r="D24" s="184">
        <v>2.6</v>
      </c>
      <c r="E24" s="184">
        <v>16.7</v>
      </c>
      <c r="F24" s="184">
        <v>31.7</v>
      </c>
      <c r="G24" s="184">
        <v>28.7</v>
      </c>
      <c r="H24" s="184">
        <v>16.5</v>
      </c>
      <c r="I24" s="184">
        <v>3.8</v>
      </c>
      <c r="J24" s="184">
        <v>1.3</v>
      </c>
      <c r="K24" s="184">
        <v>3.2</v>
      </c>
      <c r="L24" s="184">
        <v>7.2</v>
      </c>
      <c r="M24" s="184">
        <v>39.200000000000003</v>
      </c>
      <c r="N24" s="184">
        <v>40.299999999999997</v>
      </c>
      <c r="O24" s="184">
        <v>8.8000000000000007</v>
      </c>
    </row>
    <row r="25" spans="1:15" x14ac:dyDescent="0.2">
      <c r="A25" s="198">
        <v>25</v>
      </c>
      <c r="B25" s="184">
        <v>51.8</v>
      </c>
      <c r="C25" s="184">
        <v>48.2</v>
      </c>
      <c r="D25" s="184">
        <v>1.7</v>
      </c>
      <c r="E25" s="184">
        <v>14.8</v>
      </c>
      <c r="F25" s="184">
        <v>35.299999999999997</v>
      </c>
      <c r="G25" s="184">
        <v>30.3</v>
      </c>
      <c r="H25" s="184">
        <v>14.5</v>
      </c>
      <c r="I25" s="184">
        <v>3.4</v>
      </c>
      <c r="J25" s="184">
        <v>1.1000000000000001</v>
      </c>
      <c r="K25" s="184">
        <v>2.2999999999999998</v>
      </c>
      <c r="L25" s="184">
        <v>13.5</v>
      </c>
      <c r="M25" s="184">
        <v>14</v>
      </c>
      <c r="N25" s="184">
        <v>59.3</v>
      </c>
      <c r="O25" s="184">
        <v>9.8000000000000007</v>
      </c>
    </row>
    <row r="26" spans="1:15" x14ac:dyDescent="0.2">
      <c r="A26" s="198">
        <v>26</v>
      </c>
      <c r="B26" s="184">
        <v>51.2</v>
      </c>
      <c r="C26" s="184">
        <v>48.8</v>
      </c>
      <c r="D26" s="184">
        <v>1.8</v>
      </c>
      <c r="E26" s="184">
        <v>14.8</v>
      </c>
      <c r="F26" s="184">
        <v>33.299999999999997</v>
      </c>
      <c r="G26" s="184">
        <v>30.8</v>
      </c>
      <c r="H26" s="184">
        <v>15.2</v>
      </c>
      <c r="I26" s="184">
        <v>4</v>
      </c>
      <c r="J26" s="184">
        <v>1.2</v>
      </c>
      <c r="K26" s="184">
        <v>3.8</v>
      </c>
      <c r="L26" s="184">
        <v>14.2</v>
      </c>
      <c r="M26" s="184">
        <v>12.7</v>
      </c>
      <c r="N26" s="184">
        <v>63.8</v>
      </c>
      <c r="O26" s="184">
        <v>4.3</v>
      </c>
    </row>
    <row r="27" spans="1:15" x14ac:dyDescent="0.2">
      <c r="A27" s="198">
        <v>27</v>
      </c>
      <c r="B27" s="184">
        <v>50.7</v>
      </c>
      <c r="C27" s="184">
        <v>49.3</v>
      </c>
      <c r="D27" s="184">
        <v>2</v>
      </c>
      <c r="E27" s="184">
        <v>17.3</v>
      </c>
      <c r="F27" s="184">
        <v>34.1</v>
      </c>
      <c r="G27" s="184">
        <v>28.8</v>
      </c>
      <c r="H27" s="184">
        <v>14.7</v>
      </c>
      <c r="I27" s="184">
        <v>3.1</v>
      </c>
      <c r="J27" s="184">
        <v>0.5</v>
      </c>
      <c r="K27" s="184">
        <v>3.1</v>
      </c>
      <c r="L27" s="184">
        <v>14.3</v>
      </c>
      <c r="M27" s="184">
        <v>12.2</v>
      </c>
      <c r="N27" s="184">
        <v>62.7</v>
      </c>
      <c r="O27" s="184">
        <v>7.2</v>
      </c>
    </row>
    <row r="28" spans="1:15" x14ac:dyDescent="0.2">
      <c r="A28" s="198">
        <v>28</v>
      </c>
      <c r="B28" s="184">
        <v>50.9</v>
      </c>
      <c r="C28" s="184">
        <v>49.1</v>
      </c>
      <c r="D28" s="184">
        <v>1.8</v>
      </c>
      <c r="E28" s="184">
        <v>13.9</v>
      </c>
      <c r="F28" s="184">
        <v>34.200000000000003</v>
      </c>
      <c r="G28" s="184">
        <v>30.1</v>
      </c>
      <c r="H28" s="184">
        <v>16.100000000000001</v>
      </c>
      <c r="I28" s="184">
        <v>3.8</v>
      </c>
      <c r="J28" s="184">
        <v>2.1</v>
      </c>
      <c r="K28" s="184">
        <v>3.4</v>
      </c>
      <c r="L28" s="184">
        <v>16.7</v>
      </c>
      <c r="M28" s="184">
        <v>11</v>
      </c>
      <c r="N28" s="184">
        <v>60.8</v>
      </c>
      <c r="O28" s="184">
        <v>6</v>
      </c>
    </row>
    <row r="29" spans="1:15" x14ac:dyDescent="0.2">
      <c r="A29" s="198">
        <v>29</v>
      </c>
      <c r="B29" s="184">
        <v>51.1</v>
      </c>
      <c r="C29" s="184">
        <v>48.9</v>
      </c>
      <c r="D29" s="184">
        <v>1.1000000000000001</v>
      </c>
      <c r="E29" s="184">
        <v>11.2</v>
      </c>
      <c r="F29" s="184">
        <v>33.6</v>
      </c>
      <c r="G29" s="184">
        <v>33</v>
      </c>
      <c r="H29" s="184">
        <v>17.2</v>
      </c>
      <c r="I29" s="184">
        <v>3.9</v>
      </c>
      <c r="J29" s="184">
        <v>0.7</v>
      </c>
      <c r="K29" s="184">
        <v>3.4</v>
      </c>
      <c r="L29" s="184">
        <v>16.600000000000001</v>
      </c>
      <c r="M29" s="184">
        <v>9.8000000000000007</v>
      </c>
      <c r="N29" s="184">
        <v>64.599999999999994</v>
      </c>
      <c r="O29" s="184">
        <v>4.9000000000000004</v>
      </c>
    </row>
    <row r="30" spans="1:15" x14ac:dyDescent="0.2">
      <c r="A30" s="198" t="s">
        <v>832</v>
      </c>
      <c r="B30" s="184">
        <v>53.8</v>
      </c>
      <c r="C30" s="184">
        <v>46.2</v>
      </c>
      <c r="D30" s="184">
        <v>1.3</v>
      </c>
      <c r="E30" s="184">
        <v>10.8</v>
      </c>
      <c r="F30" s="184">
        <v>31</v>
      </c>
      <c r="G30" s="184">
        <v>31.8</v>
      </c>
      <c r="H30" s="184">
        <v>21</v>
      </c>
      <c r="I30" s="184">
        <v>4.2</v>
      </c>
      <c r="J30" s="184">
        <v>1.4</v>
      </c>
      <c r="K30" s="184">
        <v>4.3</v>
      </c>
      <c r="L30" s="184">
        <v>7.4</v>
      </c>
      <c r="M30" s="184">
        <v>12.3</v>
      </c>
      <c r="N30" s="184">
        <v>70.8</v>
      </c>
      <c r="O30" s="184">
        <v>3.8</v>
      </c>
    </row>
    <row r="31" spans="1:15" x14ac:dyDescent="0.2">
      <c r="A31" s="198">
        <v>32</v>
      </c>
      <c r="B31" s="184">
        <v>51.5</v>
      </c>
      <c r="C31" s="184">
        <v>48.5</v>
      </c>
      <c r="D31" s="184">
        <v>1.3</v>
      </c>
      <c r="E31" s="184">
        <v>11.2</v>
      </c>
      <c r="F31" s="184">
        <v>30.3</v>
      </c>
      <c r="G31" s="184">
        <v>34.1</v>
      </c>
      <c r="H31" s="184">
        <v>18.3</v>
      </c>
      <c r="I31" s="184">
        <v>4.9000000000000004</v>
      </c>
      <c r="J31" s="184">
        <v>2.1</v>
      </c>
      <c r="K31" s="184">
        <v>3.6</v>
      </c>
      <c r="L31" s="184">
        <v>18.3</v>
      </c>
      <c r="M31" s="184">
        <v>19</v>
      </c>
      <c r="N31" s="184">
        <v>54.2</v>
      </c>
      <c r="O31" s="184">
        <v>2.8</v>
      </c>
    </row>
    <row r="32" spans="1:15" x14ac:dyDescent="0.2">
      <c r="A32" s="198">
        <v>33</v>
      </c>
      <c r="B32" s="184">
        <v>51.3</v>
      </c>
      <c r="C32" s="184">
        <v>48.7</v>
      </c>
      <c r="D32" s="184">
        <v>1.8</v>
      </c>
      <c r="E32" s="184">
        <v>12.6</v>
      </c>
      <c r="F32" s="184">
        <v>30.4</v>
      </c>
      <c r="G32" s="184">
        <v>32.9</v>
      </c>
      <c r="H32" s="184">
        <v>18.3</v>
      </c>
      <c r="I32" s="184">
        <v>4</v>
      </c>
      <c r="J32" s="184">
        <v>0.5</v>
      </c>
      <c r="K32" s="184">
        <v>2.4</v>
      </c>
      <c r="L32" s="184">
        <v>14.9</v>
      </c>
      <c r="M32" s="184">
        <v>44.5</v>
      </c>
      <c r="N32" s="184">
        <v>34.200000000000003</v>
      </c>
      <c r="O32" s="184">
        <v>3.4</v>
      </c>
    </row>
    <row r="33" spans="1:16" x14ac:dyDescent="0.2">
      <c r="A33" s="198">
        <v>34</v>
      </c>
      <c r="B33" s="184">
        <v>51.4</v>
      </c>
      <c r="C33" s="184">
        <v>48.6</v>
      </c>
      <c r="D33" s="184">
        <v>1.8</v>
      </c>
      <c r="E33" s="184">
        <v>14.2</v>
      </c>
      <c r="F33" s="184">
        <v>29.7</v>
      </c>
      <c r="G33" s="184">
        <v>31.4</v>
      </c>
      <c r="H33" s="184">
        <v>17.899999999999999</v>
      </c>
      <c r="I33" s="184">
        <v>5</v>
      </c>
      <c r="J33" s="184">
        <v>0.9</v>
      </c>
      <c r="K33" s="184">
        <v>4.3</v>
      </c>
      <c r="L33" s="184">
        <v>20.3</v>
      </c>
      <c r="M33" s="184">
        <v>7.8</v>
      </c>
      <c r="N33" s="184">
        <v>65</v>
      </c>
      <c r="O33" s="184">
        <v>1.7</v>
      </c>
    </row>
    <row r="34" spans="1:16" x14ac:dyDescent="0.2">
      <c r="A34" s="198">
        <v>35</v>
      </c>
      <c r="B34" s="184">
        <v>51.4</v>
      </c>
      <c r="C34" s="184">
        <v>48.6</v>
      </c>
      <c r="D34" s="184">
        <v>1.1000000000000001</v>
      </c>
      <c r="E34" s="184">
        <v>11</v>
      </c>
      <c r="F34" s="184">
        <v>33</v>
      </c>
      <c r="G34" s="184">
        <v>34.200000000000003</v>
      </c>
      <c r="H34" s="184">
        <v>17.3</v>
      </c>
      <c r="I34" s="184">
        <v>3.3</v>
      </c>
      <c r="J34" s="184">
        <v>0.8</v>
      </c>
      <c r="K34" s="184">
        <v>3.3</v>
      </c>
      <c r="L34" s="184">
        <v>17.8</v>
      </c>
      <c r="M34" s="184">
        <v>12.6</v>
      </c>
      <c r="N34" s="184">
        <v>60.5</v>
      </c>
      <c r="O34" s="184">
        <v>5</v>
      </c>
    </row>
    <row r="35" spans="1:16" x14ac:dyDescent="0.2">
      <c r="A35" s="198">
        <v>36</v>
      </c>
      <c r="B35" s="184">
        <v>51.8</v>
      </c>
      <c r="C35" s="184">
        <v>48.2</v>
      </c>
      <c r="D35" s="184">
        <v>2.7</v>
      </c>
      <c r="E35" s="184">
        <v>15.6</v>
      </c>
      <c r="F35" s="184">
        <v>33.6</v>
      </c>
      <c r="G35" s="184">
        <v>29.3</v>
      </c>
      <c r="H35" s="184">
        <v>15.1</v>
      </c>
      <c r="I35" s="184">
        <v>3.8</v>
      </c>
      <c r="J35" s="184">
        <v>0.7</v>
      </c>
      <c r="K35" s="184">
        <v>3.8</v>
      </c>
      <c r="L35" s="184">
        <v>3.9</v>
      </c>
      <c r="M35" s="184">
        <v>28</v>
      </c>
      <c r="N35" s="184">
        <v>58.2</v>
      </c>
      <c r="O35" s="184">
        <v>5.4</v>
      </c>
    </row>
    <row r="36" spans="1:16" x14ac:dyDescent="0.2">
      <c r="A36" s="198">
        <v>37</v>
      </c>
      <c r="B36" s="184">
        <v>51</v>
      </c>
      <c r="C36" s="184">
        <v>49</v>
      </c>
      <c r="D36" s="184">
        <v>1.6</v>
      </c>
      <c r="E36" s="184">
        <v>13.3</v>
      </c>
      <c r="F36" s="184">
        <v>32.299999999999997</v>
      </c>
      <c r="G36" s="184">
        <v>31.9</v>
      </c>
      <c r="H36" s="184">
        <v>17</v>
      </c>
      <c r="I36" s="184">
        <v>3.8</v>
      </c>
      <c r="J36" s="184">
        <v>1.2</v>
      </c>
      <c r="K36" s="184">
        <v>1.2</v>
      </c>
      <c r="L36" s="184">
        <v>4.5</v>
      </c>
      <c r="M36" s="184">
        <v>17.7</v>
      </c>
      <c r="N36" s="184">
        <v>75.400000000000006</v>
      </c>
      <c r="O36" s="184">
        <v>0</v>
      </c>
    </row>
    <row r="37" spans="1:16" x14ac:dyDescent="0.2">
      <c r="A37" s="198">
        <v>38</v>
      </c>
      <c r="B37" s="184">
        <v>51</v>
      </c>
      <c r="C37" s="184">
        <v>49</v>
      </c>
      <c r="D37" s="184">
        <v>1.2</v>
      </c>
      <c r="E37" s="184">
        <v>11.5</v>
      </c>
      <c r="F37" s="184">
        <v>32.700000000000003</v>
      </c>
      <c r="G37" s="184">
        <v>33.700000000000003</v>
      </c>
      <c r="H37" s="184">
        <v>17.2</v>
      </c>
      <c r="I37" s="184">
        <v>3.7</v>
      </c>
      <c r="J37" s="184">
        <v>0.6</v>
      </c>
      <c r="K37" s="184">
        <v>3.3</v>
      </c>
      <c r="L37" s="184">
        <v>22.5</v>
      </c>
      <c r="M37" s="184">
        <v>11</v>
      </c>
      <c r="N37" s="184">
        <v>60.1</v>
      </c>
      <c r="O37" s="184">
        <v>2.5</v>
      </c>
    </row>
    <row r="38" spans="1:16" x14ac:dyDescent="0.2">
      <c r="A38" s="198">
        <v>39</v>
      </c>
      <c r="B38" s="184">
        <v>51.4</v>
      </c>
      <c r="C38" s="184">
        <v>48.6</v>
      </c>
      <c r="D38" s="184">
        <v>1.6</v>
      </c>
      <c r="E38" s="184">
        <v>14.5</v>
      </c>
      <c r="F38" s="184">
        <v>35.200000000000003</v>
      </c>
      <c r="G38" s="184">
        <v>29.5</v>
      </c>
      <c r="H38" s="184">
        <v>15.7</v>
      </c>
      <c r="I38" s="184">
        <v>3.4</v>
      </c>
      <c r="J38" s="184">
        <v>0.7</v>
      </c>
      <c r="K38" s="184">
        <v>3</v>
      </c>
      <c r="L38" s="184">
        <v>10.3</v>
      </c>
      <c r="M38" s="184">
        <v>15.2</v>
      </c>
      <c r="N38" s="184">
        <v>61.6</v>
      </c>
      <c r="O38" s="184">
        <v>9.3000000000000007</v>
      </c>
    </row>
    <row r="39" spans="1:16" x14ac:dyDescent="0.2">
      <c r="A39" s="198">
        <v>40</v>
      </c>
      <c r="B39" s="184">
        <v>51.1</v>
      </c>
      <c r="C39" s="184">
        <v>48.9</v>
      </c>
      <c r="D39" s="184">
        <v>1.8</v>
      </c>
      <c r="E39" s="184">
        <v>12.3</v>
      </c>
      <c r="F39" s="184">
        <v>30.4</v>
      </c>
      <c r="G39" s="184">
        <v>32.4</v>
      </c>
      <c r="H39" s="184">
        <v>18.8</v>
      </c>
      <c r="I39" s="184">
        <v>4.2</v>
      </c>
      <c r="J39" s="184">
        <v>0.8</v>
      </c>
      <c r="K39" s="184">
        <v>5.5</v>
      </c>
      <c r="L39" s="184">
        <v>13.2</v>
      </c>
      <c r="M39" s="184">
        <v>11.5</v>
      </c>
      <c r="N39" s="184">
        <v>64.5</v>
      </c>
      <c r="O39" s="184">
        <v>4.5</v>
      </c>
    </row>
    <row r="40" spans="1:16" x14ac:dyDescent="0.2">
      <c r="A40" s="198">
        <v>41</v>
      </c>
      <c r="B40" s="184">
        <v>50.8</v>
      </c>
      <c r="C40" s="184">
        <v>49.2</v>
      </c>
      <c r="D40" s="184">
        <v>2.1</v>
      </c>
      <c r="E40" s="184">
        <v>15.7</v>
      </c>
      <c r="F40" s="184">
        <v>32.799999999999997</v>
      </c>
      <c r="G40" s="184">
        <v>30.4</v>
      </c>
      <c r="H40" s="184">
        <v>15.4</v>
      </c>
      <c r="I40" s="184">
        <v>3.6</v>
      </c>
      <c r="J40" s="184">
        <v>0.4</v>
      </c>
      <c r="K40" s="184">
        <v>1.5</v>
      </c>
      <c r="L40" s="184">
        <v>4.3</v>
      </c>
      <c r="M40" s="184">
        <v>22.8</v>
      </c>
      <c r="N40" s="184">
        <v>58.8</v>
      </c>
      <c r="O40" s="184">
        <v>12.1</v>
      </c>
    </row>
    <row r="41" spans="1:16" x14ac:dyDescent="0.2">
      <c r="A41" s="198">
        <v>42</v>
      </c>
      <c r="B41" s="184">
        <v>52.2</v>
      </c>
      <c r="C41" s="184">
        <v>47.8</v>
      </c>
      <c r="D41" s="184">
        <v>1.5</v>
      </c>
      <c r="E41" s="184">
        <v>13.3</v>
      </c>
      <c r="F41" s="184">
        <v>34.4</v>
      </c>
      <c r="G41" s="184">
        <v>31.6</v>
      </c>
      <c r="H41" s="184">
        <v>15.6</v>
      </c>
      <c r="I41" s="184">
        <v>3.5</v>
      </c>
      <c r="J41" s="184">
        <v>0.9</v>
      </c>
      <c r="K41" s="184">
        <v>3.7</v>
      </c>
      <c r="L41" s="184">
        <v>12.4</v>
      </c>
      <c r="M41" s="184">
        <v>17.100000000000001</v>
      </c>
      <c r="N41" s="184">
        <v>61.6</v>
      </c>
      <c r="O41" s="184">
        <v>4.3</v>
      </c>
    </row>
    <row r="42" spans="1:16" x14ac:dyDescent="0.2">
      <c r="A42" s="198">
        <v>43</v>
      </c>
      <c r="B42" s="184">
        <v>50.8</v>
      </c>
      <c r="C42" s="184">
        <v>49.2</v>
      </c>
      <c r="D42" s="184">
        <v>1.2</v>
      </c>
      <c r="E42" s="184">
        <v>9.6999999999999993</v>
      </c>
      <c r="F42" s="184">
        <v>36.9</v>
      </c>
      <c r="G42" s="184">
        <v>31.3</v>
      </c>
      <c r="H42" s="184">
        <v>17.2</v>
      </c>
      <c r="I42" s="184">
        <v>3.6</v>
      </c>
      <c r="J42" s="184">
        <v>2</v>
      </c>
      <c r="K42" s="184">
        <v>4.7</v>
      </c>
      <c r="L42" s="184">
        <v>10.8</v>
      </c>
      <c r="M42" s="184">
        <v>12.6</v>
      </c>
      <c r="N42" s="184">
        <v>64.400000000000006</v>
      </c>
      <c r="O42" s="184">
        <v>5.5</v>
      </c>
    </row>
    <row r="43" spans="1:16" x14ac:dyDescent="0.2">
      <c r="A43" s="198">
        <v>45</v>
      </c>
      <c r="B43" s="184">
        <v>50.9</v>
      </c>
      <c r="C43" s="184">
        <v>49.1</v>
      </c>
      <c r="D43" s="184">
        <v>1.7</v>
      </c>
      <c r="E43" s="184">
        <v>14.3</v>
      </c>
      <c r="F43" s="184">
        <v>33.4</v>
      </c>
      <c r="G43" s="184">
        <v>30.9</v>
      </c>
      <c r="H43" s="184">
        <v>16.399999999999999</v>
      </c>
      <c r="I43" s="184">
        <v>3.3</v>
      </c>
      <c r="J43" s="184">
        <v>0.2</v>
      </c>
      <c r="K43" s="184">
        <v>1.9</v>
      </c>
      <c r="L43" s="184">
        <v>12.1</v>
      </c>
      <c r="M43" s="184">
        <v>15.5</v>
      </c>
      <c r="N43" s="184">
        <v>65.900000000000006</v>
      </c>
      <c r="O43" s="184">
        <v>4.4000000000000004</v>
      </c>
    </row>
    <row r="44" spans="1:16" x14ac:dyDescent="0.2">
      <c r="A44" s="198">
        <v>46</v>
      </c>
      <c r="B44" s="184">
        <v>49.6</v>
      </c>
      <c r="C44" s="184">
        <v>50.4</v>
      </c>
      <c r="D44" s="184">
        <v>2</v>
      </c>
      <c r="E44" s="184">
        <v>11.7</v>
      </c>
      <c r="F44" s="184">
        <v>33.299999999999997</v>
      </c>
      <c r="G44" s="184">
        <v>30.8</v>
      </c>
      <c r="H44" s="184">
        <v>18.8</v>
      </c>
      <c r="I44" s="184">
        <v>3.3</v>
      </c>
      <c r="J44" s="184"/>
      <c r="K44" s="184"/>
      <c r="L44" s="184"/>
      <c r="M44" s="184"/>
      <c r="N44" s="184"/>
      <c r="O44" s="184"/>
    </row>
    <row r="45" spans="1:16" x14ac:dyDescent="0.2">
      <c r="A45" s="198">
        <v>47</v>
      </c>
      <c r="B45" s="184">
        <v>51.4</v>
      </c>
      <c r="C45" s="184">
        <v>48.6</v>
      </c>
      <c r="D45" s="184">
        <v>2.2000000000000002</v>
      </c>
      <c r="E45" s="184">
        <v>16.399999999999999</v>
      </c>
      <c r="F45" s="184">
        <v>32.1</v>
      </c>
      <c r="G45" s="184">
        <v>28.8</v>
      </c>
      <c r="H45" s="184">
        <v>16.3</v>
      </c>
      <c r="I45" s="184">
        <v>4.0999999999999996</v>
      </c>
      <c r="J45" s="184">
        <v>1.7</v>
      </c>
      <c r="K45" s="184">
        <v>4.8</v>
      </c>
      <c r="L45" s="184">
        <v>12.4</v>
      </c>
      <c r="M45" s="184">
        <v>12.3</v>
      </c>
      <c r="N45" s="184">
        <v>62</v>
      </c>
      <c r="O45" s="184">
        <v>6.9</v>
      </c>
    </row>
    <row r="46" spans="1:16" x14ac:dyDescent="0.2">
      <c r="A46" s="198">
        <v>48</v>
      </c>
      <c r="B46" s="184">
        <v>51</v>
      </c>
      <c r="C46" s="184">
        <v>49</v>
      </c>
      <c r="D46" s="184">
        <v>1.2</v>
      </c>
      <c r="E46" s="184">
        <v>9.9</v>
      </c>
      <c r="F46" s="184">
        <v>37.1</v>
      </c>
      <c r="G46" s="184">
        <v>34.5</v>
      </c>
      <c r="H46" s="184">
        <v>15.7</v>
      </c>
      <c r="I46" s="184">
        <v>1.6</v>
      </c>
      <c r="J46" s="184">
        <v>3.9</v>
      </c>
      <c r="K46" s="184">
        <v>4.0999999999999996</v>
      </c>
      <c r="L46" s="184">
        <v>16.600000000000001</v>
      </c>
      <c r="M46" s="184">
        <v>10.9</v>
      </c>
      <c r="N46" s="184">
        <v>62.4</v>
      </c>
      <c r="O46" s="184">
        <v>2.1</v>
      </c>
    </row>
    <row r="47" spans="1:16" x14ac:dyDescent="0.2">
      <c r="A47" s="410" t="s">
        <v>423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37"/>
      <c r="L47" s="437"/>
      <c r="M47" s="437"/>
      <c r="N47" s="437"/>
      <c r="O47" s="201"/>
      <c r="P47" s="199"/>
    </row>
    <row r="48" spans="1:16" s="125" customFormat="1" x14ac:dyDescent="0.2">
      <c r="A48" s="263"/>
      <c r="B48" s="407" t="s">
        <v>410</v>
      </c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126"/>
      <c r="P48" s="200"/>
    </row>
  </sheetData>
  <mergeCells count="7">
    <mergeCell ref="B48:N48"/>
    <mergeCell ref="A1:I1"/>
    <mergeCell ref="A4:A6"/>
    <mergeCell ref="B4:C5"/>
    <mergeCell ref="D4:I5"/>
    <mergeCell ref="J4:O5"/>
    <mergeCell ref="A47:N47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8:P17" numberStoredAsText="1"/>
  </ignoredError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/>
  </sheetViews>
  <sheetFormatPr baseColWidth="10" defaultColWidth="8" defaultRowHeight="15" x14ac:dyDescent="0.25"/>
  <sheetData>
    <row r="1" spans="1:15" s="128" customFormat="1" ht="11.25" x14ac:dyDescent="0.2">
      <c r="A1" s="388" t="s">
        <v>185</v>
      </c>
      <c r="B1" s="388"/>
      <c r="C1" s="388"/>
      <c r="D1" s="388"/>
      <c r="E1" s="388"/>
      <c r="F1" s="388"/>
      <c r="G1" s="436"/>
      <c r="H1" s="436"/>
      <c r="I1" s="436"/>
    </row>
    <row r="2" spans="1:15" s="128" customFormat="1" ht="11.25" x14ac:dyDescent="0.2">
      <c r="A2" s="132"/>
      <c r="B2" s="132"/>
      <c r="C2" s="132"/>
      <c r="D2" s="104" t="s">
        <v>687</v>
      </c>
      <c r="E2" s="132"/>
      <c r="F2" s="132"/>
      <c r="G2" s="129"/>
      <c r="H2" s="129"/>
      <c r="I2" s="125"/>
    </row>
    <row r="3" spans="1:15" s="128" customFormat="1" ht="11.25" x14ac:dyDescent="0.2"/>
    <row r="4" spans="1:15" s="128" customFormat="1" ht="11.25" x14ac:dyDescent="0.2">
      <c r="A4" s="408" t="s">
        <v>390</v>
      </c>
      <c r="B4" s="409" t="s">
        <v>391</v>
      </c>
      <c r="C4" s="409"/>
      <c r="D4" s="409" t="s">
        <v>392</v>
      </c>
      <c r="E4" s="409"/>
      <c r="F4" s="409"/>
      <c r="G4" s="409"/>
      <c r="H4" s="409"/>
      <c r="I4" s="409"/>
      <c r="J4" s="409" t="s">
        <v>393</v>
      </c>
      <c r="K4" s="409"/>
      <c r="L4" s="409"/>
      <c r="M4" s="409"/>
      <c r="N4" s="409"/>
      <c r="O4" s="409"/>
    </row>
    <row r="5" spans="1:15" s="128" customFormat="1" ht="11.25" x14ac:dyDescent="0.2">
      <c r="A5" s="408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</row>
    <row r="6" spans="1:15" s="128" customFormat="1" ht="40.5" customHeight="1" x14ac:dyDescent="0.2">
      <c r="A6" s="408"/>
      <c r="B6" s="180" t="s">
        <v>394</v>
      </c>
      <c r="C6" s="180" t="s">
        <v>395</v>
      </c>
      <c r="D6" s="180" t="s">
        <v>396</v>
      </c>
      <c r="E6" s="180" t="s">
        <v>397</v>
      </c>
      <c r="F6" s="180" t="s">
        <v>398</v>
      </c>
      <c r="G6" s="180" t="s">
        <v>399</v>
      </c>
      <c r="H6" s="180" t="s">
        <v>400</v>
      </c>
      <c r="I6" s="180" t="s">
        <v>401</v>
      </c>
      <c r="J6" s="180" t="s">
        <v>402</v>
      </c>
      <c r="K6" s="180" t="s">
        <v>403</v>
      </c>
      <c r="L6" s="180" t="s">
        <v>404</v>
      </c>
      <c r="M6" s="180" t="s">
        <v>405</v>
      </c>
      <c r="N6" s="180" t="s">
        <v>406</v>
      </c>
      <c r="O6" s="180" t="s">
        <v>407</v>
      </c>
    </row>
    <row r="7" spans="1:15" s="128" customFormat="1" ht="21.75" customHeight="1" x14ac:dyDescent="0.2">
      <c r="A7" s="181" t="s">
        <v>409</v>
      </c>
      <c r="B7" s="182">
        <v>51.1</v>
      </c>
      <c r="C7" s="182">
        <v>48.9</v>
      </c>
      <c r="D7" s="182">
        <v>2</v>
      </c>
      <c r="E7" s="182">
        <v>13.6</v>
      </c>
      <c r="F7" s="182">
        <v>32</v>
      </c>
      <c r="G7" s="182">
        <v>31.4</v>
      </c>
      <c r="H7" s="182">
        <v>17</v>
      </c>
      <c r="I7" s="182">
        <v>4.0999999999999996</v>
      </c>
      <c r="J7" s="182">
        <v>0.7</v>
      </c>
      <c r="K7" s="182">
        <v>3</v>
      </c>
      <c r="L7" s="182">
        <v>19.8</v>
      </c>
      <c r="M7" s="182">
        <v>14.6</v>
      </c>
      <c r="N7" s="182">
        <v>58.1</v>
      </c>
      <c r="O7" s="182">
        <v>3.8</v>
      </c>
    </row>
    <row r="8" spans="1:15" s="128" customFormat="1" ht="11.25" x14ac:dyDescent="0.2">
      <c r="A8" s="198">
        <v>51</v>
      </c>
      <c r="B8" s="184">
        <v>50.5</v>
      </c>
      <c r="C8" s="184">
        <v>49.5</v>
      </c>
      <c r="D8" s="184">
        <v>2.1</v>
      </c>
      <c r="E8" s="184">
        <v>15.5</v>
      </c>
      <c r="F8" s="184">
        <v>34.4</v>
      </c>
      <c r="G8" s="184">
        <v>29.8</v>
      </c>
      <c r="H8" s="184">
        <v>14.8</v>
      </c>
      <c r="I8" s="184">
        <v>3.4</v>
      </c>
      <c r="J8" s="184">
        <v>1.2</v>
      </c>
      <c r="K8" s="184">
        <v>3.3</v>
      </c>
      <c r="L8" s="184">
        <v>14.7</v>
      </c>
      <c r="M8" s="184">
        <v>12.7</v>
      </c>
      <c r="N8" s="184">
        <v>63.3</v>
      </c>
      <c r="O8" s="184">
        <v>4.8</v>
      </c>
    </row>
    <row r="9" spans="1:15" s="128" customFormat="1" ht="11.25" x14ac:dyDescent="0.2">
      <c r="A9" s="198">
        <v>52</v>
      </c>
      <c r="B9" s="184">
        <v>50</v>
      </c>
      <c r="C9" s="184">
        <v>50</v>
      </c>
      <c r="D9" s="184">
        <v>2.2999999999999998</v>
      </c>
      <c r="E9" s="184">
        <v>20.100000000000001</v>
      </c>
      <c r="F9" s="184">
        <v>35.1</v>
      </c>
      <c r="G9" s="184">
        <v>26.1</v>
      </c>
      <c r="H9" s="184">
        <v>13.3</v>
      </c>
      <c r="I9" s="184">
        <v>3</v>
      </c>
      <c r="J9" s="184">
        <v>1.6</v>
      </c>
      <c r="K9" s="184">
        <v>2.8</v>
      </c>
      <c r="L9" s="184">
        <v>9.8000000000000007</v>
      </c>
      <c r="M9" s="184">
        <v>11.2</v>
      </c>
      <c r="N9" s="184">
        <v>66.5</v>
      </c>
      <c r="O9" s="184">
        <v>8</v>
      </c>
    </row>
    <row r="10" spans="1:15" s="128" customFormat="1" ht="11.25" x14ac:dyDescent="0.2">
      <c r="A10" s="198">
        <v>54</v>
      </c>
      <c r="B10" s="184">
        <v>51.5</v>
      </c>
      <c r="C10" s="184">
        <v>48.5</v>
      </c>
      <c r="D10" s="184">
        <v>2.2000000000000002</v>
      </c>
      <c r="E10" s="184">
        <v>14.8</v>
      </c>
      <c r="F10" s="184">
        <v>35.4</v>
      </c>
      <c r="G10" s="184">
        <v>29.4</v>
      </c>
      <c r="H10" s="184">
        <v>15.3</v>
      </c>
      <c r="I10" s="184">
        <v>3</v>
      </c>
      <c r="J10" s="184">
        <v>0.1</v>
      </c>
      <c r="K10" s="184">
        <v>2.2999999999999998</v>
      </c>
      <c r="L10" s="184">
        <v>18.399999999999999</v>
      </c>
      <c r="M10" s="184">
        <v>11.3</v>
      </c>
      <c r="N10" s="184">
        <v>62</v>
      </c>
      <c r="O10" s="184">
        <v>5.9</v>
      </c>
    </row>
    <row r="11" spans="1:15" s="128" customFormat="1" ht="11.25" x14ac:dyDescent="0.2">
      <c r="A11" s="198">
        <v>55</v>
      </c>
      <c r="B11" s="184">
        <v>52.1</v>
      </c>
      <c r="C11" s="184">
        <v>47.9</v>
      </c>
      <c r="D11" s="184">
        <v>2.6</v>
      </c>
      <c r="E11" s="184">
        <v>17</v>
      </c>
      <c r="F11" s="184">
        <v>36.200000000000003</v>
      </c>
      <c r="G11" s="184">
        <v>28</v>
      </c>
      <c r="H11" s="184">
        <v>13.5</v>
      </c>
      <c r="I11" s="184">
        <v>2.7</v>
      </c>
      <c r="J11" s="184">
        <v>0.6</v>
      </c>
      <c r="K11" s="184">
        <v>2.9</v>
      </c>
      <c r="L11" s="184">
        <v>13.9</v>
      </c>
      <c r="M11" s="184">
        <v>25.8</v>
      </c>
      <c r="N11" s="184">
        <v>53.5</v>
      </c>
      <c r="O11" s="184">
        <v>3.4</v>
      </c>
    </row>
    <row r="12" spans="1:15" s="128" customFormat="1" ht="11.25" x14ac:dyDescent="0.2">
      <c r="A12" s="198">
        <v>56</v>
      </c>
      <c r="B12" s="184">
        <v>51.3</v>
      </c>
      <c r="C12" s="184">
        <v>48.7</v>
      </c>
      <c r="D12" s="184">
        <v>1.4</v>
      </c>
      <c r="E12" s="184">
        <v>12.2</v>
      </c>
      <c r="F12" s="184">
        <v>33.5</v>
      </c>
      <c r="G12" s="184">
        <v>32.6</v>
      </c>
      <c r="H12" s="184">
        <v>16.7</v>
      </c>
      <c r="I12" s="184">
        <v>3.6</v>
      </c>
      <c r="J12" s="184">
        <v>0.9</v>
      </c>
      <c r="K12" s="184">
        <v>3.1</v>
      </c>
      <c r="L12" s="184">
        <v>8.3000000000000007</v>
      </c>
      <c r="M12" s="184">
        <v>21.9</v>
      </c>
      <c r="N12" s="184">
        <v>59.7</v>
      </c>
      <c r="O12" s="184">
        <v>6.1</v>
      </c>
    </row>
    <row r="13" spans="1:15" s="128" customFormat="1" ht="11.25" x14ac:dyDescent="0.2">
      <c r="A13" s="198">
        <v>57</v>
      </c>
      <c r="B13" s="184">
        <v>51.3</v>
      </c>
      <c r="C13" s="184">
        <v>48.7</v>
      </c>
      <c r="D13" s="184">
        <v>1.7</v>
      </c>
      <c r="E13" s="184">
        <v>15.5</v>
      </c>
      <c r="F13" s="184">
        <v>35.1</v>
      </c>
      <c r="G13" s="184">
        <v>30.4</v>
      </c>
      <c r="H13" s="184">
        <v>14.1</v>
      </c>
      <c r="I13" s="184">
        <v>3.2</v>
      </c>
      <c r="J13" s="262">
        <v>0</v>
      </c>
      <c r="K13" s="262">
        <v>0</v>
      </c>
      <c r="L13" s="262">
        <v>0</v>
      </c>
      <c r="M13" s="262">
        <v>100</v>
      </c>
      <c r="N13" s="262">
        <v>0</v>
      </c>
      <c r="O13" s="262">
        <v>0</v>
      </c>
    </row>
    <row r="14" spans="1:15" s="128" customFormat="1" ht="11.25" x14ac:dyDescent="0.2">
      <c r="A14" s="198">
        <v>58</v>
      </c>
      <c r="B14" s="184">
        <v>49.8</v>
      </c>
      <c r="C14" s="184">
        <v>50.2</v>
      </c>
      <c r="D14" s="184">
        <v>2.7</v>
      </c>
      <c r="E14" s="184">
        <v>16.899999999999999</v>
      </c>
      <c r="F14" s="184">
        <v>31.4</v>
      </c>
      <c r="G14" s="184">
        <v>29.7</v>
      </c>
      <c r="H14" s="184">
        <v>15.5</v>
      </c>
      <c r="I14" s="184">
        <v>3.9</v>
      </c>
      <c r="J14" s="184">
        <v>0.9</v>
      </c>
      <c r="K14" s="184">
        <v>4.0999999999999996</v>
      </c>
      <c r="L14" s="184">
        <v>14.4</v>
      </c>
      <c r="M14" s="184">
        <v>20</v>
      </c>
      <c r="N14" s="184">
        <v>56.6</v>
      </c>
      <c r="O14" s="184">
        <v>4</v>
      </c>
    </row>
    <row r="15" spans="1:15" s="128" customFormat="1" ht="11.25" x14ac:dyDescent="0.2">
      <c r="A15" s="198">
        <v>59</v>
      </c>
      <c r="B15" s="184">
        <v>51.5</v>
      </c>
      <c r="C15" s="184">
        <v>48.5</v>
      </c>
      <c r="D15" s="184">
        <v>3.1</v>
      </c>
      <c r="E15" s="184">
        <v>17.3</v>
      </c>
      <c r="F15" s="184">
        <v>33.1</v>
      </c>
      <c r="G15" s="184">
        <v>28.9</v>
      </c>
      <c r="H15" s="184">
        <v>14.3</v>
      </c>
      <c r="I15" s="184">
        <v>3.3</v>
      </c>
      <c r="J15" s="184">
        <v>0.5</v>
      </c>
      <c r="K15" s="184">
        <v>2.8</v>
      </c>
      <c r="L15" s="184">
        <v>18.3</v>
      </c>
      <c r="M15" s="184">
        <v>15.4</v>
      </c>
      <c r="N15" s="184">
        <v>58.2</v>
      </c>
      <c r="O15" s="184">
        <v>4.8</v>
      </c>
    </row>
    <row r="16" spans="1:15" s="128" customFormat="1" ht="11.25" x14ac:dyDescent="0.2">
      <c r="A16" s="198">
        <v>60</v>
      </c>
      <c r="B16" s="184">
        <v>51.2</v>
      </c>
      <c r="C16" s="184">
        <v>48.8</v>
      </c>
      <c r="D16" s="184">
        <v>2.1</v>
      </c>
      <c r="E16" s="184">
        <v>16.2</v>
      </c>
      <c r="F16" s="184">
        <v>33.5</v>
      </c>
      <c r="G16" s="184">
        <v>29.3</v>
      </c>
      <c r="H16" s="184">
        <v>15.5</v>
      </c>
      <c r="I16" s="184">
        <v>3.5</v>
      </c>
      <c r="J16" s="184">
        <v>0.5</v>
      </c>
      <c r="K16" s="184">
        <v>2.6</v>
      </c>
      <c r="L16" s="184">
        <v>16.600000000000001</v>
      </c>
      <c r="M16" s="184">
        <v>7.4</v>
      </c>
      <c r="N16" s="184">
        <v>67.900000000000006</v>
      </c>
      <c r="O16" s="184">
        <v>4.9000000000000004</v>
      </c>
    </row>
    <row r="17" spans="1:15" s="128" customFormat="1" ht="11.25" x14ac:dyDescent="0.2">
      <c r="A17" s="198">
        <v>62</v>
      </c>
      <c r="B17" s="184">
        <v>51</v>
      </c>
      <c r="C17" s="184">
        <v>49</v>
      </c>
      <c r="D17" s="184">
        <v>3.7</v>
      </c>
      <c r="E17" s="184">
        <v>19.7</v>
      </c>
      <c r="F17" s="184">
        <v>35.6</v>
      </c>
      <c r="G17" s="184">
        <v>26.1</v>
      </c>
      <c r="H17" s="184">
        <v>12.2</v>
      </c>
      <c r="I17" s="184">
        <v>2.7</v>
      </c>
      <c r="J17" s="184">
        <v>0.5</v>
      </c>
      <c r="K17" s="184">
        <v>3</v>
      </c>
      <c r="L17" s="184">
        <v>12.4</v>
      </c>
      <c r="M17" s="184">
        <v>14.8</v>
      </c>
      <c r="N17" s="184">
        <v>65.2</v>
      </c>
      <c r="O17" s="184">
        <v>4.0999999999999996</v>
      </c>
    </row>
    <row r="18" spans="1:15" s="128" customFormat="1" ht="11.25" x14ac:dyDescent="0.2">
      <c r="A18" s="198">
        <v>63</v>
      </c>
      <c r="B18" s="184">
        <v>51.1</v>
      </c>
      <c r="C18" s="184">
        <v>48.9</v>
      </c>
      <c r="D18" s="184">
        <v>2</v>
      </c>
      <c r="E18" s="184">
        <v>12</v>
      </c>
      <c r="F18" s="184">
        <v>31.7</v>
      </c>
      <c r="G18" s="184">
        <v>33.5</v>
      </c>
      <c r="H18" s="184">
        <v>17.399999999999999</v>
      </c>
      <c r="I18" s="184">
        <v>3.4</v>
      </c>
      <c r="J18" s="184">
        <v>0.8</v>
      </c>
      <c r="K18" s="184">
        <v>0.5</v>
      </c>
      <c r="L18" s="184">
        <v>13.8</v>
      </c>
      <c r="M18" s="184">
        <v>11.7</v>
      </c>
      <c r="N18" s="184">
        <v>72.5</v>
      </c>
      <c r="O18" s="184">
        <v>0.7</v>
      </c>
    </row>
    <row r="19" spans="1:15" s="128" customFormat="1" ht="11.25" x14ac:dyDescent="0.2">
      <c r="A19" s="198">
        <v>65</v>
      </c>
      <c r="B19" s="184">
        <v>49.2</v>
      </c>
      <c r="C19" s="184">
        <v>50.8</v>
      </c>
      <c r="D19" s="184">
        <v>2.6</v>
      </c>
      <c r="E19" s="184">
        <v>14.2</v>
      </c>
      <c r="F19" s="184">
        <v>31.5</v>
      </c>
      <c r="G19" s="184">
        <v>30.8</v>
      </c>
      <c r="H19" s="184">
        <v>16.8</v>
      </c>
      <c r="I19" s="184">
        <v>4.0999999999999996</v>
      </c>
      <c r="J19" s="184">
        <v>1.3</v>
      </c>
      <c r="K19" s="184">
        <v>5.8</v>
      </c>
      <c r="L19" s="184">
        <v>14.8</v>
      </c>
      <c r="M19" s="184">
        <v>7.8</v>
      </c>
      <c r="N19" s="184">
        <v>67.7</v>
      </c>
      <c r="O19" s="184">
        <v>2.6</v>
      </c>
    </row>
    <row r="20" spans="1:15" s="128" customFormat="1" ht="11.25" x14ac:dyDescent="0.2">
      <c r="A20" s="198">
        <v>68</v>
      </c>
      <c r="B20" s="184">
        <v>50.7</v>
      </c>
      <c r="C20" s="184">
        <v>49.3</v>
      </c>
      <c r="D20" s="184">
        <v>1.8</v>
      </c>
      <c r="E20" s="184">
        <v>15</v>
      </c>
      <c r="F20" s="184">
        <v>33.4</v>
      </c>
      <c r="G20" s="184">
        <v>30.5</v>
      </c>
      <c r="H20" s="184">
        <v>15.8</v>
      </c>
      <c r="I20" s="184">
        <v>3.5</v>
      </c>
      <c r="J20" s="184"/>
      <c r="K20" s="184"/>
      <c r="L20" s="184"/>
      <c r="M20" s="184"/>
      <c r="N20" s="184"/>
      <c r="O20" s="184"/>
    </row>
    <row r="21" spans="1:15" s="128" customFormat="1" ht="11.25" x14ac:dyDescent="0.2">
      <c r="A21" s="198">
        <v>69</v>
      </c>
      <c r="B21" s="184">
        <v>51.7</v>
      </c>
      <c r="C21" s="184">
        <v>48.3</v>
      </c>
      <c r="D21" s="184">
        <v>1.1000000000000001</v>
      </c>
      <c r="E21" s="184">
        <v>10.6</v>
      </c>
      <c r="F21" s="184">
        <v>32.1</v>
      </c>
      <c r="G21" s="184">
        <v>33.799999999999997</v>
      </c>
      <c r="H21" s="184">
        <v>17.899999999999999</v>
      </c>
      <c r="I21" s="184">
        <v>4.5</v>
      </c>
      <c r="J21" s="184">
        <v>0.3</v>
      </c>
      <c r="K21" s="184">
        <v>3.4</v>
      </c>
      <c r="L21" s="184">
        <v>26.8</v>
      </c>
      <c r="M21" s="184">
        <v>8</v>
      </c>
      <c r="N21" s="184">
        <v>59.1</v>
      </c>
      <c r="O21" s="184">
        <v>2.4</v>
      </c>
    </row>
    <row r="22" spans="1:15" s="128" customFormat="1" ht="11.25" x14ac:dyDescent="0.2">
      <c r="A22" s="198">
        <v>70</v>
      </c>
      <c r="B22" s="184">
        <v>51.5</v>
      </c>
      <c r="C22" s="184">
        <v>48.5</v>
      </c>
      <c r="D22" s="184">
        <v>2.6</v>
      </c>
      <c r="E22" s="184">
        <v>14.3</v>
      </c>
      <c r="F22" s="184">
        <v>35.700000000000003</v>
      </c>
      <c r="G22" s="184">
        <v>29.1</v>
      </c>
      <c r="H22" s="184">
        <v>15</v>
      </c>
      <c r="I22" s="184">
        <v>3.4</v>
      </c>
      <c r="J22" s="184">
        <v>0.8</v>
      </c>
      <c r="K22" s="184">
        <v>2.4</v>
      </c>
      <c r="L22" s="184">
        <v>9.5</v>
      </c>
      <c r="M22" s="184">
        <v>35.9</v>
      </c>
      <c r="N22" s="184">
        <v>45.5</v>
      </c>
      <c r="O22" s="184">
        <v>6</v>
      </c>
    </row>
    <row r="23" spans="1:15" s="128" customFormat="1" ht="11.25" x14ac:dyDescent="0.2">
      <c r="A23" s="198">
        <v>71</v>
      </c>
      <c r="B23" s="184">
        <v>50.9</v>
      </c>
      <c r="C23" s="184">
        <v>49.1</v>
      </c>
      <c r="D23" s="184">
        <v>1.9</v>
      </c>
      <c r="E23" s="184">
        <v>15.4</v>
      </c>
      <c r="F23" s="184">
        <v>35.700000000000003</v>
      </c>
      <c r="G23" s="184">
        <v>29.1</v>
      </c>
      <c r="H23" s="184">
        <v>14.8</v>
      </c>
      <c r="I23" s="184">
        <v>3.1</v>
      </c>
      <c r="J23" s="184">
        <v>2</v>
      </c>
      <c r="K23" s="184">
        <v>4.9000000000000004</v>
      </c>
      <c r="L23" s="184">
        <v>12.1</v>
      </c>
      <c r="M23" s="184">
        <v>9.6999999999999993</v>
      </c>
      <c r="N23" s="184">
        <v>64.900000000000006</v>
      </c>
      <c r="O23" s="184">
        <v>6.4</v>
      </c>
    </row>
    <row r="24" spans="1:15" s="128" customFormat="1" ht="11.25" x14ac:dyDescent="0.2">
      <c r="A24" s="198">
        <v>72</v>
      </c>
      <c r="B24" s="184">
        <v>52.5</v>
      </c>
      <c r="C24" s="184">
        <v>47.5</v>
      </c>
      <c r="D24" s="184">
        <v>1.8</v>
      </c>
      <c r="E24" s="184">
        <v>14.6</v>
      </c>
      <c r="F24" s="184">
        <v>34.799999999999997</v>
      </c>
      <c r="G24" s="184">
        <v>30.7</v>
      </c>
      <c r="H24" s="184">
        <v>14.7</v>
      </c>
      <c r="I24" s="184">
        <v>3.4</v>
      </c>
      <c r="J24" s="184">
        <v>0.8</v>
      </c>
      <c r="K24" s="184">
        <v>2.2999999999999998</v>
      </c>
      <c r="L24" s="184">
        <v>14.5</v>
      </c>
      <c r="M24" s="184">
        <v>8.1999999999999993</v>
      </c>
      <c r="N24" s="184">
        <v>66.5</v>
      </c>
      <c r="O24" s="184">
        <v>7.7</v>
      </c>
    </row>
    <row r="25" spans="1:15" s="128" customFormat="1" ht="11.25" x14ac:dyDescent="0.2">
      <c r="A25" s="198">
        <v>73</v>
      </c>
      <c r="B25" s="184">
        <v>50.3</v>
      </c>
      <c r="C25" s="184">
        <v>49.7</v>
      </c>
      <c r="D25" s="184">
        <v>1.4</v>
      </c>
      <c r="E25" s="184">
        <v>11</v>
      </c>
      <c r="F25" s="184">
        <v>32.200000000000003</v>
      </c>
      <c r="G25" s="184">
        <v>34.200000000000003</v>
      </c>
      <c r="H25" s="184">
        <v>17</v>
      </c>
      <c r="I25" s="184">
        <v>4.2</v>
      </c>
      <c r="J25" s="184">
        <v>0.6</v>
      </c>
      <c r="K25" s="184">
        <v>4</v>
      </c>
      <c r="L25" s="184">
        <v>11.5</v>
      </c>
      <c r="M25" s="184">
        <v>19.7</v>
      </c>
      <c r="N25" s="184">
        <v>61.1</v>
      </c>
      <c r="O25" s="184">
        <v>3.1</v>
      </c>
    </row>
    <row r="26" spans="1:15" s="128" customFormat="1" ht="11.25" x14ac:dyDescent="0.2">
      <c r="A26" s="198">
        <v>74</v>
      </c>
      <c r="B26" s="184">
        <v>50.9</v>
      </c>
      <c r="C26" s="184">
        <v>49.1</v>
      </c>
      <c r="D26" s="184">
        <v>1</v>
      </c>
      <c r="E26" s="184">
        <v>11</v>
      </c>
      <c r="F26" s="184">
        <v>32.200000000000003</v>
      </c>
      <c r="G26" s="184">
        <v>33.700000000000003</v>
      </c>
      <c r="H26" s="184">
        <v>17.899999999999999</v>
      </c>
      <c r="I26" s="184">
        <v>4.0999999999999996</v>
      </c>
      <c r="J26" s="184">
        <v>0.7</v>
      </c>
      <c r="K26" s="184">
        <v>4.3</v>
      </c>
      <c r="L26" s="184">
        <v>14.9</v>
      </c>
      <c r="M26" s="184">
        <v>11.6</v>
      </c>
      <c r="N26" s="184">
        <v>64.400000000000006</v>
      </c>
      <c r="O26" s="184">
        <v>4.0999999999999996</v>
      </c>
    </row>
    <row r="27" spans="1:15" s="128" customFormat="1" ht="11.25" x14ac:dyDescent="0.2">
      <c r="A27" s="198">
        <v>75</v>
      </c>
      <c r="B27" s="184">
        <v>49.4</v>
      </c>
      <c r="C27" s="184">
        <v>50.6</v>
      </c>
      <c r="D27" s="184">
        <v>0.7</v>
      </c>
      <c r="E27" s="184">
        <v>6.2</v>
      </c>
      <c r="F27" s="184">
        <v>21.3</v>
      </c>
      <c r="G27" s="184">
        <v>37.299999999999997</v>
      </c>
      <c r="H27" s="184">
        <v>26.4</v>
      </c>
      <c r="I27" s="184">
        <v>8</v>
      </c>
      <c r="J27" s="262">
        <v>0.3</v>
      </c>
      <c r="K27" s="262">
        <v>4</v>
      </c>
      <c r="L27" s="262">
        <v>54.6</v>
      </c>
      <c r="M27" s="262">
        <v>11.2</v>
      </c>
      <c r="N27" s="262">
        <v>29.1</v>
      </c>
      <c r="O27" s="262">
        <v>0.8</v>
      </c>
    </row>
    <row r="28" spans="1:15" s="128" customFormat="1" ht="11.25" x14ac:dyDescent="0.2">
      <c r="A28" s="198">
        <v>76</v>
      </c>
      <c r="B28" s="184">
        <v>51.6</v>
      </c>
      <c r="C28" s="184">
        <v>48.4</v>
      </c>
      <c r="D28" s="184">
        <v>2.4</v>
      </c>
      <c r="E28" s="184">
        <v>17.899999999999999</v>
      </c>
      <c r="F28" s="184">
        <v>35.299999999999997</v>
      </c>
      <c r="G28" s="184">
        <v>27.4</v>
      </c>
      <c r="H28" s="184">
        <v>13.7</v>
      </c>
      <c r="I28" s="184">
        <v>3.3</v>
      </c>
      <c r="J28" s="184">
        <v>0.4</v>
      </c>
      <c r="K28" s="184">
        <v>2.2000000000000002</v>
      </c>
      <c r="L28" s="184">
        <v>14</v>
      </c>
      <c r="M28" s="184">
        <v>15.8</v>
      </c>
      <c r="N28" s="184">
        <v>62.8</v>
      </c>
      <c r="O28" s="184">
        <v>4.8</v>
      </c>
    </row>
    <row r="29" spans="1:15" s="128" customFormat="1" ht="11.25" x14ac:dyDescent="0.2">
      <c r="A29" s="198">
        <v>77</v>
      </c>
      <c r="B29" s="184">
        <v>51.2</v>
      </c>
      <c r="C29" s="184">
        <v>48.8</v>
      </c>
      <c r="D29" s="184">
        <v>1.5</v>
      </c>
      <c r="E29" s="184">
        <v>12.4</v>
      </c>
      <c r="F29" s="184">
        <v>32.1</v>
      </c>
      <c r="G29" s="184">
        <v>32.299999999999997</v>
      </c>
      <c r="H29" s="184">
        <v>17.2</v>
      </c>
      <c r="I29" s="184">
        <v>4.4000000000000004</v>
      </c>
      <c r="J29" s="184">
        <v>0.5</v>
      </c>
      <c r="K29" s="184">
        <v>2.2000000000000002</v>
      </c>
      <c r="L29" s="184">
        <v>13.7</v>
      </c>
      <c r="M29" s="184">
        <v>9.5</v>
      </c>
      <c r="N29" s="184">
        <v>72.400000000000006</v>
      </c>
      <c r="O29" s="184">
        <v>1.7</v>
      </c>
    </row>
    <row r="30" spans="1:15" s="128" customFormat="1" ht="11.25" x14ac:dyDescent="0.2">
      <c r="A30" s="198">
        <v>78</v>
      </c>
      <c r="B30" s="184">
        <v>51.6</v>
      </c>
      <c r="C30" s="184">
        <v>48.4</v>
      </c>
      <c r="D30" s="184">
        <v>0.9</v>
      </c>
      <c r="E30" s="184">
        <v>8.9</v>
      </c>
      <c r="F30" s="184">
        <v>29.1</v>
      </c>
      <c r="G30" s="184">
        <v>35</v>
      </c>
      <c r="H30" s="184">
        <v>20.7</v>
      </c>
      <c r="I30" s="184">
        <v>5.3</v>
      </c>
      <c r="J30" s="184">
        <v>0.3</v>
      </c>
      <c r="K30" s="184">
        <v>2.5</v>
      </c>
      <c r="L30" s="184">
        <v>33.299999999999997</v>
      </c>
      <c r="M30" s="184">
        <v>9.1999999999999993</v>
      </c>
      <c r="N30" s="184">
        <v>53.4</v>
      </c>
      <c r="O30" s="184">
        <v>1.3</v>
      </c>
    </row>
    <row r="31" spans="1:15" s="128" customFormat="1" ht="11.25" x14ac:dyDescent="0.2">
      <c r="A31" s="198">
        <v>79</v>
      </c>
      <c r="B31" s="184">
        <v>52.4</v>
      </c>
      <c r="C31" s="184">
        <v>47.6</v>
      </c>
      <c r="D31" s="184">
        <v>1.8</v>
      </c>
      <c r="E31" s="184">
        <v>13.9</v>
      </c>
      <c r="F31" s="184">
        <v>35.4</v>
      </c>
      <c r="G31" s="184">
        <v>31.1</v>
      </c>
      <c r="H31" s="184">
        <v>15</v>
      </c>
      <c r="I31" s="184">
        <v>2.8</v>
      </c>
      <c r="J31" s="184">
        <v>0.8</v>
      </c>
      <c r="K31" s="184">
        <v>2.6</v>
      </c>
      <c r="L31" s="184">
        <v>8.8000000000000007</v>
      </c>
      <c r="M31" s="184">
        <v>13.6</v>
      </c>
      <c r="N31" s="184">
        <v>67.7</v>
      </c>
      <c r="O31" s="184">
        <v>6.4</v>
      </c>
    </row>
    <row r="32" spans="1:15" s="128" customFormat="1" ht="11.25" x14ac:dyDescent="0.2">
      <c r="A32" s="198">
        <v>80</v>
      </c>
      <c r="B32" s="184">
        <v>51.1</v>
      </c>
      <c r="C32" s="184">
        <v>48.9</v>
      </c>
      <c r="D32" s="184">
        <v>3.2</v>
      </c>
      <c r="E32" s="184">
        <v>17.899999999999999</v>
      </c>
      <c r="F32" s="184">
        <v>32.9</v>
      </c>
      <c r="G32" s="184">
        <v>28.3</v>
      </c>
      <c r="H32" s="184">
        <v>14.3</v>
      </c>
      <c r="I32" s="184">
        <v>3.4</v>
      </c>
      <c r="J32" s="184">
        <v>0.6</v>
      </c>
      <c r="K32" s="184">
        <v>2.9</v>
      </c>
      <c r="L32" s="184">
        <v>17.100000000000001</v>
      </c>
      <c r="M32" s="184">
        <v>9.5</v>
      </c>
      <c r="N32" s="184">
        <v>63.1</v>
      </c>
      <c r="O32" s="184">
        <v>6.7</v>
      </c>
    </row>
    <row r="33" spans="1:16" s="128" customFormat="1" ht="11.25" x14ac:dyDescent="0.2">
      <c r="A33" s="198">
        <v>81</v>
      </c>
      <c r="B33" s="184">
        <v>51.2</v>
      </c>
      <c r="C33" s="184">
        <v>48.8</v>
      </c>
      <c r="D33" s="184">
        <v>2</v>
      </c>
      <c r="E33" s="184">
        <v>13.4</v>
      </c>
      <c r="F33" s="184">
        <v>31.6</v>
      </c>
      <c r="G33" s="184">
        <v>31.8</v>
      </c>
      <c r="H33" s="184">
        <v>17</v>
      </c>
      <c r="I33" s="184">
        <v>4.3</v>
      </c>
      <c r="J33" s="184">
        <v>0.9</v>
      </c>
      <c r="K33" s="184">
        <v>3.8</v>
      </c>
      <c r="L33" s="184">
        <v>16.2</v>
      </c>
      <c r="M33" s="184">
        <v>29.7</v>
      </c>
      <c r="N33" s="184">
        <v>43.8</v>
      </c>
      <c r="O33" s="184">
        <v>5.6</v>
      </c>
    </row>
    <row r="34" spans="1:16" s="128" customFormat="1" ht="11.25" x14ac:dyDescent="0.2">
      <c r="A34" s="198">
        <v>82</v>
      </c>
      <c r="B34" s="184">
        <v>51.4</v>
      </c>
      <c r="C34" s="184">
        <v>48.6</v>
      </c>
      <c r="D34" s="184">
        <v>2.1</v>
      </c>
      <c r="E34" s="184">
        <v>14.7</v>
      </c>
      <c r="F34" s="184">
        <v>32.200000000000003</v>
      </c>
      <c r="G34" s="184">
        <v>32.4</v>
      </c>
      <c r="H34" s="184">
        <v>15.2</v>
      </c>
      <c r="I34" s="184">
        <v>3.5</v>
      </c>
      <c r="J34" s="184">
        <v>1.5</v>
      </c>
      <c r="K34" s="184">
        <v>4</v>
      </c>
      <c r="L34" s="184">
        <v>12.2</v>
      </c>
      <c r="M34" s="184">
        <v>8.4</v>
      </c>
      <c r="N34" s="184">
        <v>68.8</v>
      </c>
      <c r="O34" s="184">
        <v>5.0999999999999996</v>
      </c>
    </row>
    <row r="35" spans="1:16" s="128" customFormat="1" ht="11.25" x14ac:dyDescent="0.2">
      <c r="A35" s="198">
        <v>83</v>
      </c>
      <c r="B35" s="184">
        <v>51.5</v>
      </c>
      <c r="C35" s="184">
        <v>48.5</v>
      </c>
      <c r="D35" s="184">
        <v>1.7</v>
      </c>
      <c r="E35" s="184">
        <v>13.8</v>
      </c>
      <c r="F35" s="184">
        <v>32.4</v>
      </c>
      <c r="G35" s="184">
        <v>30.2</v>
      </c>
      <c r="H35" s="184">
        <v>17.5</v>
      </c>
      <c r="I35" s="184">
        <v>4.4000000000000004</v>
      </c>
      <c r="J35" s="184">
        <v>0.9</v>
      </c>
      <c r="K35" s="184">
        <v>5.0999999999999996</v>
      </c>
      <c r="L35" s="184">
        <v>16.3</v>
      </c>
      <c r="M35" s="184">
        <v>6.1</v>
      </c>
      <c r="N35" s="184">
        <v>69.599999999999994</v>
      </c>
      <c r="O35" s="184">
        <v>2</v>
      </c>
    </row>
    <row r="36" spans="1:16" s="128" customFormat="1" ht="11.25" x14ac:dyDescent="0.2">
      <c r="A36" s="198">
        <v>84</v>
      </c>
      <c r="B36" s="184">
        <v>51.8</v>
      </c>
      <c r="C36" s="184">
        <v>48.2</v>
      </c>
      <c r="D36" s="184">
        <v>2.2000000000000002</v>
      </c>
      <c r="E36" s="184">
        <v>15.5</v>
      </c>
      <c r="F36" s="184">
        <v>31.8</v>
      </c>
      <c r="G36" s="184">
        <v>28.6</v>
      </c>
      <c r="H36" s="184">
        <v>17.5</v>
      </c>
      <c r="I36" s="184">
        <v>4.4000000000000004</v>
      </c>
      <c r="J36" s="184">
        <v>0.7</v>
      </c>
      <c r="K36" s="184">
        <v>4.5</v>
      </c>
      <c r="L36" s="184">
        <v>15.4</v>
      </c>
      <c r="M36" s="184">
        <v>8.4</v>
      </c>
      <c r="N36" s="184">
        <v>67.599999999999994</v>
      </c>
      <c r="O36" s="184">
        <v>3.4</v>
      </c>
    </row>
    <row r="37" spans="1:16" s="128" customFormat="1" ht="11.25" x14ac:dyDescent="0.2">
      <c r="A37" s="198">
        <v>85</v>
      </c>
      <c r="B37" s="184">
        <v>51.2</v>
      </c>
      <c r="C37" s="184">
        <v>48.8</v>
      </c>
      <c r="D37" s="184">
        <v>1.1000000000000001</v>
      </c>
      <c r="E37" s="184">
        <v>12.9</v>
      </c>
      <c r="F37" s="184">
        <v>36.1</v>
      </c>
      <c r="G37" s="184">
        <v>32.299999999999997</v>
      </c>
      <c r="H37" s="184">
        <v>14.6</v>
      </c>
      <c r="I37" s="184">
        <v>3.1</v>
      </c>
      <c r="J37" s="184">
        <v>0.8</v>
      </c>
      <c r="K37" s="184">
        <v>3.2</v>
      </c>
      <c r="L37" s="184">
        <v>6.4</v>
      </c>
      <c r="M37" s="184">
        <v>12.2</v>
      </c>
      <c r="N37" s="184">
        <v>69.400000000000006</v>
      </c>
      <c r="O37" s="184">
        <v>8.1</v>
      </c>
    </row>
    <row r="38" spans="1:16" s="128" customFormat="1" ht="11.25" x14ac:dyDescent="0.2">
      <c r="A38" s="198">
        <v>88</v>
      </c>
      <c r="B38" s="184">
        <v>52.5</v>
      </c>
      <c r="C38" s="184">
        <v>47.5</v>
      </c>
      <c r="D38" s="184">
        <v>2.5</v>
      </c>
      <c r="E38" s="184">
        <v>18.899999999999999</v>
      </c>
      <c r="F38" s="184">
        <v>35</v>
      </c>
      <c r="G38" s="184">
        <v>27.2</v>
      </c>
      <c r="H38" s="184">
        <v>13.3</v>
      </c>
      <c r="I38" s="184">
        <v>3.1</v>
      </c>
      <c r="J38" s="184">
        <v>1.1000000000000001</v>
      </c>
      <c r="K38" s="184">
        <v>4.3</v>
      </c>
      <c r="L38" s="184">
        <v>12.2</v>
      </c>
      <c r="M38" s="184">
        <v>11.7</v>
      </c>
      <c r="N38" s="184">
        <v>62.5</v>
      </c>
      <c r="O38" s="184">
        <v>8.1999999999999993</v>
      </c>
    </row>
    <row r="39" spans="1:16" s="128" customFormat="1" ht="11.25" x14ac:dyDescent="0.2">
      <c r="A39" s="198">
        <v>89</v>
      </c>
      <c r="B39" s="184">
        <v>51.8</v>
      </c>
      <c r="C39" s="184">
        <v>48.2</v>
      </c>
      <c r="D39" s="184">
        <v>2</v>
      </c>
      <c r="E39" s="184">
        <v>17.100000000000001</v>
      </c>
      <c r="F39" s="184">
        <v>34.200000000000003</v>
      </c>
      <c r="G39" s="184">
        <v>26.6</v>
      </c>
      <c r="H39" s="184">
        <v>16.2</v>
      </c>
      <c r="I39" s="184">
        <v>4</v>
      </c>
      <c r="J39" s="184">
        <v>0.5</v>
      </c>
      <c r="K39" s="184">
        <v>3.2</v>
      </c>
      <c r="L39" s="184">
        <v>12.9</v>
      </c>
      <c r="M39" s="184">
        <v>9.4</v>
      </c>
      <c r="N39" s="184">
        <v>66.599999999999994</v>
      </c>
      <c r="O39" s="184">
        <v>7.4</v>
      </c>
    </row>
    <row r="40" spans="1:16" s="128" customFormat="1" ht="11.25" x14ac:dyDescent="0.2">
      <c r="A40" s="198">
        <v>90</v>
      </c>
      <c r="B40" s="184">
        <v>51.6</v>
      </c>
      <c r="C40" s="184">
        <v>48.4</v>
      </c>
      <c r="D40" s="184">
        <v>1.8</v>
      </c>
      <c r="E40" s="184">
        <v>16.2</v>
      </c>
      <c r="F40" s="184">
        <v>34.4</v>
      </c>
      <c r="G40" s="184">
        <v>28.1</v>
      </c>
      <c r="H40" s="184">
        <v>16.399999999999999</v>
      </c>
      <c r="I40" s="184">
        <v>3.1</v>
      </c>
      <c r="J40" s="184">
        <v>1.8</v>
      </c>
      <c r="K40" s="184">
        <v>1.4</v>
      </c>
      <c r="L40" s="184">
        <v>16.7</v>
      </c>
      <c r="M40" s="184">
        <v>10.199999999999999</v>
      </c>
      <c r="N40" s="184">
        <v>63</v>
      </c>
      <c r="O40" s="184">
        <v>6.8</v>
      </c>
    </row>
    <row r="41" spans="1:16" s="128" customFormat="1" ht="11.25" x14ac:dyDescent="0.2">
      <c r="A41" s="198">
        <v>91</v>
      </c>
      <c r="B41" s="184">
        <v>50.8</v>
      </c>
      <c r="C41" s="184">
        <v>49.2</v>
      </c>
      <c r="D41" s="184">
        <v>1.4</v>
      </c>
      <c r="E41" s="184">
        <v>12.4</v>
      </c>
      <c r="F41" s="184">
        <v>30.5</v>
      </c>
      <c r="G41" s="184">
        <v>32.6</v>
      </c>
      <c r="H41" s="184">
        <v>18.399999999999999</v>
      </c>
      <c r="I41" s="184">
        <v>4.7</v>
      </c>
      <c r="J41" s="184">
        <v>0.5</v>
      </c>
      <c r="K41" s="184">
        <v>2.2000000000000002</v>
      </c>
      <c r="L41" s="184">
        <v>21</v>
      </c>
      <c r="M41" s="184">
        <v>9.9</v>
      </c>
      <c r="N41" s="184">
        <v>65</v>
      </c>
      <c r="O41" s="184">
        <v>1.4</v>
      </c>
    </row>
    <row r="42" spans="1:16" s="128" customFormat="1" ht="11.25" x14ac:dyDescent="0.2">
      <c r="A42" s="198">
        <v>92</v>
      </c>
      <c r="B42" s="184">
        <v>50.9</v>
      </c>
      <c r="C42" s="184">
        <v>49.1</v>
      </c>
      <c r="D42" s="184">
        <v>0.6</v>
      </c>
      <c r="E42" s="184">
        <v>6.7</v>
      </c>
      <c r="F42" s="184">
        <v>24.9</v>
      </c>
      <c r="G42" s="184">
        <v>38.4</v>
      </c>
      <c r="H42" s="184">
        <v>23.3</v>
      </c>
      <c r="I42" s="184">
        <v>6.1</v>
      </c>
      <c r="J42" s="184">
        <v>0.4</v>
      </c>
      <c r="K42" s="184">
        <v>2.5</v>
      </c>
      <c r="L42" s="184">
        <v>44.9</v>
      </c>
      <c r="M42" s="184">
        <v>9.9</v>
      </c>
      <c r="N42" s="184">
        <v>41.6</v>
      </c>
      <c r="O42" s="184">
        <v>0.7</v>
      </c>
    </row>
    <row r="43" spans="1:16" s="128" customFormat="1" ht="11.25" x14ac:dyDescent="0.2">
      <c r="A43" s="198">
        <v>93</v>
      </c>
      <c r="B43" s="184">
        <v>50.4</v>
      </c>
      <c r="C43" s="184">
        <v>49.6</v>
      </c>
      <c r="D43" s="184">
        <v>1.8</v>
      </c>
      <c r="E43" s="184">
        <v>14.2</v>
      </c>
      <c r="F43" s="184">
        <v>30.8</v>
      </c>
      <c r="G43" s="184">
        <v>30</v>
      </c>
      <c r="H43" s="184">
        <v>17.5</v>
      </c>
      <c r="I43" s="184">
        <v>5.6</v>
      </c>
      <c r="J43" s="184">
        <v>2</v>
      </c>
      <c r="K43" s="184">
        <v>2.1</v>
      </c>
      <c r="L43" s="184">
        <v>19.399999999999999</v>
      </c>
      <c r="M43" s="184">
        <v>7.5</v>
      </c>
      <c r="N43" s="184">
        <v>67.2</v>
      </c>
      <c r="O43" s="184">
        <v>1.8</v>
      </c>
    </row>
    <row r="44" spans="1:16" s="128" customFormat="1" ht="11.25" x14ac:dyDescent="0.2">
      <c r="A44" s="198">
        <v>94</v>
      </c>
      <c r="B44" s="184">
        <v>50.7</v>
      </c>
      <c r="C44" s="184">
        <v>49.3</v>
      </c>
      <c r="D44" s="184">
        <v>0.9</v>
      </c>
      <c r="E44" s="184">
        <v>10.8</v>
      </c>
      <c r="F44" s="184">
        <v>28.7</v>
      </c>
      <c r="G44" s="184">
        <v>34.1</v>
      </c>
      <c r="H44" s="184">
        <v>20.100000000000001</v>
      </c>
      <c r="I44" s="184">
        <v>5.4</v>
      </c>
      <c r="J44" s="184">
        <v>0.4</v>
      </c>
      <c r="K44" s="184">
        <v>2.6</v>
      </c>
      <c r="L44" s="184">
        <v>30.1</v>
      </c>
      <c r="M44" s="184">
        <v>10</v>
      </c>
      <c r="N44" s="184">
        <v>55.9</v>
      </c>
      <c r="O44" s="184">
        <v>1.1000000000000001</v>
      </c>
    </row>
    <row r="45" spans="1:16" s="128" customFormat="1" ht="11.25" x14ac:dyDescent="0.2">
      <c r="A45" s="198">
        <v>95</v>
      </c>
      <c r="B45" s="184">
        <v>50.8</v>
      </c>
      <c r="C45" s="184">
        <v>49.2</v>
      </c>
      <c r="D45" s="184">
        <v>1.5</v>
      </c>
      <c r="E45" s="184">
        <v>12.8</v>
      </c>
      <c r="F45" s="184">
        <v>30.9</v>
      </c>
      <c r="G45" s="184">
        <v>31.7</v>
      </c>
      <c r="H45" s="184">
        <v>17.899999999999999</v>
      </c>
      <c r="I45" s="184">
        <v>5.2</v>
      </c>
      <c r="J45" s="184">
        <v>0.5</v>
      </c>
      <c r="K45" s="184">
        <v>2.1</v>
      </c>
      <c r="L45" s="184">
        <v>19</v>
      </c>
      <c r="M45" s="184">
        <v>9.9</v>
      </c>
      <c r="N45" s="184">
        <v>66.7</v>
      </c>
      <c r="O45" s="184">
        <v>1.8</v>
      </c>
    </row>
    <row r="46" spans="1:16" s="128" customFormat="1" ht="11.25" x14ac:dyDescent="0.2">
      <c r="A46" s="198">
        <v>971</v>
      </c>
      <c r="B46" s="184">
        <v>51.7</v>
      </c>
      <c r="C46" s="184">
        <v>48.3</v>
      </c>
      <c r="D46" s="184">
        <v>5</v>
      </c>
      <c r="E46" s="184">
        <v>17.100000000000001</v>
      </c>
      <c r="F46" s="184">
        <v>23.3</v>
      </c>
      <c r="G46" s="184">
        <v>25.2</v>
      </c>
      <c r="H46" s="184">
        <v>21.2</v>
      </c>
      <c r="I46" s="184">
        <v>8.1999999999999993</v>
      </c>
      <c r="J46" s="184">
        <v>1.4</v>
      </c>
      <c r="K46" s="184">
        <v>6.3</v>
      </c>
      <c r="L46" s="184">
        <v>13.5</v>
      </c>
      <c r="M46" s="184">
        <v>24.5</v>
      </c>
      <c r="N46" s="184">
        <v>52.1</v>
      </c>
      <c r="O46" s="184">
        <v>2.1</v>
      </c>
    </row>
    <row r="47" spans="1:16" s="128" customFormat="1" ht="11.25" x14ac:dyDescent="0.2">
      <c r="A47" s="198">
        <v>974</v>
      </c>
      <c r="B47" s="184">
        <v>51.2</v>
      </c>
      <c r="C47" s="184">
        <v>48.8</v>
      </c>
      <c r="D47" s="184">
        <v>8</v>
      </c>
      <c r="E47" s="184">
        <v>22.1</v>
      </c>
      <c r="F47" s="184">
        <v>26.7</v>
      </c>
      <c r="G47" s="184">
        <v>23.4</v>
      </c>
      <c r="H47" s="184">
        <v>14.7</v>
      </c>
      <c r="I47" s="184">
        <v>5.0999999999999996</v>
      </c>
      <c r="J47" s="184">
        <v>0.3</v>
      </c>
      <c r="K47" s="184">
        <v>2</v>
      </c>
      <c r="L47" s="184">
        <v>27.1</v>
      </c>
      <c r="M47" s="184">
        <v>65</v>
      </c>
      <c r="N47" s="184">
        <v>0.9</v>
      </c>
      <c r="O47" s="184">
        <v>4.7</v>
      </c>
    </row>
    <row r="48" spans="1:16" s="128" customFormat="1" ht="11.25" x14ac:dyDescent="0.2">
      <c r="A48" s="410" t="s">
        <v>423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37"/>
      <c r="L48" s="437"/>
      <c r="M48" s="437"/>
      <c r="N48" s="437"/>
      <c r="O48" s="201"/>
      <c r="P48" s="199"/>
    </row>
    <row r="49" spans="1:16" s="125" customFormat="1" ht="11.25" x14ac:dyDescent="0.2">
      <c r="A49" s="263"/>
      <c r="B49" s="407" t="s">
        <v>410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126"/>
      <c r="P49" s="200"/>
    </row>
  </sheetData>
  <mergeCells count="7">
    <mergeCell ref="B49:N49"/>
    <mergeCell ref="A1:I1"/>
    <mergeCell ref="A4:A6"/>
    <mergeCell ref="B4:C5"/>
    <mergeCell ref="D4:I5"/>
    <mergeCell ref="J4:O5"/>
    <mergeCell ref="A48:N48"/>
  </mergeCells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15"/>
  <sheetViews>
    <sheetView workbookViewId="0"/>
  </sheetViews>
  <sheetFormatPr baseColWidth="10" defaultRowHeight="15" x14ac:dyDescent="0.25"/>
  <cols>
    <col min="1" max="1" width="3.7109375" customWidth="1"/>
    <col min="8" max="34" width="11.42578125" style="282"/>
  </cols>
  <sheetData>
    <row r="1" spans="2:8" x14ac:dyDescent="0.25">
      <c r="B1" s="388" t="s">
        <v>189</v>
      </c>
      <c r="C1" s="388"/>
      <c r="D1" s="388"/>
      <c r="E1" s="388"/>
      <c r="F1" s="388"/>
      <c r="G1" s="388"/>
      <c r="H1" s="388"/>
    </row>
    <row r="2" spans="2:8" x14ac:dyDescent="0.25">
      <c r="B2" s="97"/>
    </row>
    <row r="3" spans="2:8" ht="33.75" x14ac:dyDescent="0.25">
      <c r="B3" s="98" t="s">
        <v>1191</v>
      </c>
      <c r="C3" s="98" t="s">
        <v>1200</v>
      </c>
      <c r="D3" s="98" t="s">
        <v>1201</v>
      </c>
      <c r="E3" s="98" t="s">
        <v>1148</v>
      </c>
      <c r="F3" s="98" t="s">
        <v>1202</v>
      </c>
      <c r="G3" s="98" t="s">
        <v>1203</v>
      </c>
    </row>
    <row r="4" spans="2:8" ht="11.25" customHeight="1" x14ac:dyDescent="0.25">
      <c r="B4" s="99">
        <v>50</v>
      </c>
      <c r="C4" s="100">
        <v>0.96016000000000001</v>
      </c>
      <c r="D4" s="100">
        <v>0.96933999999999998</v>
      </c>
      <c r="E4" s="100">
        <v>0.96933999999999998</v>
      </c>
      <c r="F4" s="100">
        <v>0.96933999999999998</v>
      </c>
      <c r="G4" s="100">
        <v>7.9089999999999994E-2</v>
      </c>
    </row>
    <row r="5" spans="2:8" ht="11.25" customHeight="1" x14ac:dyDescent="0.25">
      <c r="B5" s="99">
        <v>51</v>
      </c>
      <c r="C5" s="100">
        <v>0.87553000000000003</v>
      </c>
      <c r="D5" s="100">
        <v>0.85128000000000004</v>
      </c>
      <c r="E5" s="100">
        <v>0.88280000000000003</v>
      </c>
      <c r="F5" s="100">
        <v>0.88280000000000003</v>
      </c>
      <c r="G5" s="100">
        <v>0.5333</v>
      </c>
    </row>
    <row r="6" spans="2:8" ht="11.25" customHeight="1" x14ac:dyDescent="0.25">
      <c r="B6" s="99">
        <v>52</v>
      </c>
      <c r="C6" s="100">
        <v>0.93962999999999997</v>
      </c>
      <c r="D6" s="100">
        <v>0.97987999999999997</v>
      </c>
      <c r="E6" s="100">
        <v>0.98536999999999997</v>
      </c>
      <c r="F6" s="100">
        <v>0.98536999999999997</v>
      </c>
      <c r="G6" s="100">
        <v>0.73109999999999997</v>
      </c>
    </row>
    <row r="7" spans="2:8" ht="11.25" customHeight="1" x14ac:dyDescent="0.25">
      <c r="B7" s="99">
        <v>54</v>
      </c>
      <c r="C7" s="100">
        <v>0.92495000000000005</v>
      </c>
      <c r="D7" s="100">
        <v>0.99834000000000001</v>
      </c>
      <c r="E7" s="100">
        <v>0.99834000000000001</v>
      </c>
      <c r="F7" s="100">
        <v>0.99834000000000001</v>
      </c>
      <c r="G7" s="100">
        <v>0.62817000000000001</v>
      </c>
    </row>
    <row r="8" spans="2:8" ht="11.25" customHeight="1" x14ac:dyDescent="0.25">
      <c r="B8" s="99">
        <v>55</v>
      </c>
      <c r="C8" s="100">
        <v>0.94994000000000001</v>
      </c>
      <c r="D8" s="100">
        <v>0.95494000000000001</v>
      </c>
      <c r="E8" s="100">
        <v>0.95494000000000001</v>
      </c>
      <c r="F8" s="100">
        <v>0.95494000000000001</v>
      </c>
      <c r="G8" s="100">
        <v>0.62702999999999998</v>
      </c>
    </row>
    <row r="9" spans="2:8" ht="11.25" customHeight="1" x14ac:dyDescent="0.25">
      <c r="B9" s="99">
        <v>56</v>
      </c>
      <c r="C9" s="100">
        <v>0.99175000000000002</v>
      </c>
      <c r="D9" s="100">
        <v>0.98973</v>
      </c>
      <c r="E9" s="100">
        <v>0.98973</v>
      </c>
      <c r="F9" s="100">
        <v>0.98973</v>
      </c>
      <c r="G9" s="100">
        <v>5.6370000000000003E-2</v>
      </c>
    </row>
    <row r="10" spans="2:8" ht="11.25" customHeight="1" x14ac:dyDescent="0.25">
      <c r="B10" s="99">
        <v>57</v>
      </c>
      <c r="C10" s="100">
        <v>0.99343000000000004</v>
      </c>
      <c r="D10" s="100">
        <v>0.99924000000000002</v>
      </c>
      <c r="E10" s="100">
        <v>0.99924000000000002</v>
      </c>
      <c r="F10" s="100">
        <v>0.99924000000000002</v>
      </c>
      <c r="G10" s="100">
        <v>0.70959000000000005</v>
      </c>
    </row>
    <row r="11" spans="2:8" ht="11.25" customHeight="1" x14ac:dyDescent="0.25">
      <c r="B11" s="99">
        <v>59</v>
      </c>
      <c r="C11" s="100">
        <v>0.88732</v>
      </c>
      <c r="D11" s="100">
        <v>0.99922999999999995</v>
      </c>
      <c r="E11" s="100">
        <v>0.99922999999999995</v>
      </c>
      <c r="F11" s="100">
        <v>0.99922999999999995</v>
      </c>
      <c r="G11" s="100">
        <v>0.48753000000000002</v>
      </c>
    </row>
    <row r="12" spans="2:8" ht="11.25" customHeight="1" x14ac:dyDescent="0.25">
      <c r="B12" s="99">
        <v>60</v>
      </c>
      <c r="C12" s="100">
        <v>0.99138000000000004</v>
      </c>
      <c r="D12" s="100">
        <v>0.99341999999999997</v>
      </c>
      <c r="E12" s="100">
        <v>0.99331999999999998</v>
      </c>
      <c r="F12" s="100">
        <v>0.99341999999999997</v>
      </c>
      <c r="G12" s="100">
        <v>0.63571999999999995</v>
      </c>
    </row>
    <row r="13" spans="2:8" ht="11.25" customHeight="1" x14ac:dyDescent="0.25">
      <c r="B13" s="99">
        <v>62</v>
      </c>
      <c r="C13" s="100">
        <v>0.95515000000000005</v>
      </c>
      <c r="D13" s="100">
        <v>0.99097000000000002</v>
      </c>
      <c r="E13" s="100">
        <v>0.99080999999999997</v>
      </c>
      <c r="F13" s="100">
        <v>0.99080999999999997</v>
      </c>
      <c r="G13" s="100">
        <v>0.52564</v>
      </c>
    </row>
    <row r="14" spans="2:8" ht="11.25" customHeight="1" x14ac:dyDescent="0.25">
      <c r="B14" s="99">
        <v>63</v>
      </c>
      <c r="C14" s="100">
        <v>0.99985000000000002</v>
      </c>
      <c r="D14" s="100">
        <v>0.98838000000000004</v>
      </c>
      <c r="E14" s="100">
        <v>0.98823000000000005</v>
      </c>
      <c r="F14" s="100">
        <v>0.98823000000000005</v>
      </c>
      <c r="G14" s="259">
        <v>0</v>
      </c>
    </row>
    <row r="15" spans="2:8" ht="11.25" customHeight="1" x14ac:dyDescent="0.25">
      <c r="B15" s="99">
        <v>65</v>
      </c>
      <c r="C15" s="100">
        <v>0.99950000000000006</v>
      </c>
      <c r="D15" s="100">
        <v>0.97931999999999997</v>
      </c>
      <c r="E15" s="100">
        <v>0.97931999999999997</v>
      </c>
      <c r="F15" s="100">
        <v>0.97931999999999997</v>
      </c>
      <c r="G15" s="259">
        <v>0</v>
      </c>
    </row>
    <row r="16" spans="2:8" ht="11.25" customHeight="1" x14ac:dyDescent="0.25">
      <c r="B16" s="99">
        <v>67</v>
      </c>
      <c r="C16" s="100">
        <v>0.99358000000000002</v>
      </c>
      <c r="D16" s="100">
        <v>0.99248000000000003</v>
      </c>
      <c r="E16" s="100">
        <v>0.99248000000000003</v>
      </c>
      <c r="F16" s="100">
        <v>0.99248000000000003</v>
      </c>
      <c r="G16" s="100">
        <v>0.19917000000000001</v>
      </c>
    </row>
    <row r="17" spans="2:7" ht="11.25" customHeight="1" x14ac:dyDescent="0.25">
      <c r="B17" s="99">
        <v>68</v>
      </c>
      <c r="C17" s="100">
        <v>0.99363000000000001</v>
      </c>
      <c r="D17" s="100">
        <v>0.99180999999999997</v>
      </c>
      <c r="E17" s="100">
        <v>0.99158000000000002</v>
      </c>
      <c r="F17" s="100">
        <v>0.99158000000000002</v>
      </c>
      <c r="G17" s="100">
        <v>0.11829000000000001</v>
      </c>
    </row>
    <row r="18" spans="2:7" ht="11.25" customHeight="1" x14ac:dyDescent="0.25">
      <c r="B18" s="99">
        <v>69</v>
      </c>
      <c r="C18" s="100">
        <v>0.97557000000000005</v>
      </c>
      <c r="D18" s="100">
        <v>0.94999</v>
      </c>
      <c r="E18" s="100">
        <v>0.94999</v>
      </c>
      <c r="F18" s="100">
        <v>0.94999</v>
      </c>
      <c r="G18" s="259">
        <v>0</v>
      </c>
    </row>
    <row r="19" spans="2:7" ht="11.25" customHeight="1" x14ac:dyDescent="0.25">
      <c r="B19" s="99">
        <v>70</v>
      </c>
      <c r="C19" s="100">
        <v>0.98960999999999999</v>
      </c>
      <c r="D19" s="100">
        <v>0.99146999999999996</v>
      </c>
      <c r="E19" s="100">
        <v>0.99146999999999996</v>
      </c>
      <c r="F19" s="100">
        <v>0.99146999999999996</v>
      </c>
      <c r="G19" s="100">
        <v>0.38316</v>
      </c>
    </row>
    <row r="20" spans="2:7" ht="11.25" customHeight="1" x14ac:dyDescent="0.25">
      <c r="B20" s="99">
        <v>71</v>
      </c>
      <c r="C20" s="100">
        <v>0.94254000000000004</v>
      </c>
      <c r="D20" s="100">
        <v>0.89919000000000004</v>
      </c>
      <c r="E20" s="100">
        <v>0.89919000000000004</v>
      </c>
      <c r="F20" s="100">
        <v>0.89919000000000004</v>
      </c>
      <c r="G20" s="100">
        <v>0.31351000000000001</v>
      </c>
    </row>
    <row r="21" spans="2:7" ht="11.25" customHeight="1" x14ac:dyDescent="0.25">
      <c r="B21" s="99">
        <v>72</v>
      </c>
      <c r="C21" s="100">
        <v>0.87243000000000004</v>
      </c>
      <c r="D21" s="100">
        <v>0.99851999999999996</v>
      </c>
      <c r="E21" s="100">
        <v>0.99851999999999996</v>
      </c>
      <c r="F21" s="100">
        <v>0.99851999999999996</v>
      </c>
      <c r="G21" s="100">
        <v>0.46925</v>
      </c>
    </row>
    <row r="22" spans="2:7" ht="11.25" customHeight="1" x14ac:dyDescent="0.25">
      <c r="B22" s="99">
        <v>73</v>
      </c>
      <c r="C22" s="100">
        <v>0.95345999999999997</v>
      </c>
      <c r="D22" s="100">
        <v>0.98455999999999999</v>
      </c>
      <c r="E22" s="100">
        <v>0.98455999999999999</v>
      </c>
      <c r="F22" s="100">
        <v>0.98455999999999999</v>
      </c>
      <c r="G22" s="100">
        <v>0.36352000000000001</v>
      </c>
    </row>
    <row r="23" spans="2:7" ht="11.25" customHeight="1" x14ac:dyDescent="0.25">
      <c r="B23" s="99">
        <v>74</v>
      </c>
      <c r="C23" s="100">
        <v>0.94471000000000005</v>
      </c>
      <c r="D23" s="100">
        <v>0.95133999999999996</v>
      </c>
      <c r="E23" s="100">
        <v>0.95120000000000005</v>
      </c>
      <c r="F23" s="100">
        <v>0.95120000000000005</v>
      </c>
      <c r="G23" s="100">
        <v>0.45669999999999999</v>
      </c>
    </row>
    <row r="24" spans="2:7" ht="11.25" customHeight="1" x14ac:dyDescent="0.25">
      <c r="B24" s="99">
        <v>75</v>
      </c>
      <c r="C24" s="100">
        <v>0.99992999999999999</v>
      </c>
      <c r="D24" s="100">
        <v>0.94293000000000005</v>
      </c>
      <c r="E24" s="100">
        <v>0.94293000000000005</v>
      </c>
      <c r="F24" s="100">
        <v>0.94293000000000005</v>
      </c>
      <c r="G24" s="100">
        <v>0.53715999999999997</v>
      </c>
    </row>
    <row r="25" spans="2:7" ht="11.25" customHeight="1" x14ac:dyDescent="0.25">
      <c r="B25" s="99">
        <v>76</v>
      </c>
      <c r="C25" s="100">
        <v>1</v>
      </c>
      <c r="D25" s="100">
        <v>0.99607000000000001</v>
      </c>
      <c r="E25" s="100">
        <v>0.99607000000000001</v>
      </c>
      <c r="F25" s="100">
        <v>0.99607000000000001</v>
      </c>
      <c r="G25" s="100">
        <v>0.56223999999999996</v>
      </c>
    </row>
    <row r="26" spans="2:7" ht="11.25" customHeight="1" x14ac:dyDescent="0.25">
      <c r="B26" s="99">
        <v>77</v>
      </c>
      <c r="C26" s="100">
        <v>0.98148000000000002</v>
      </c>
      <c r="D26" s="100">
        <v>0.96633000000000002</v>
      </c>
      <c r="E26" s="100">
        <v>0.96621999999999997</v>
      </c>
      <c r="F26" s="100">
        <v>0.96621999999999997</v>
      </c>
      <c r="G26" s="100">
        <v>0.54791999999999996</v>
      </c>
    </row>
    <row r="27" spans="2:7" ht="11.25" customHeight="1" x14ac:dyDescent="0.25">
      <c r="B27" s="99">
        <v>78</v>
      </c>
      <c r="C27" s="100">
        <v>0.9637</v>
      </c>
      <c r="D27" s="100">
        <v>0.94272999999999996</v>
      </c>
      <c r="E27" s="100">
        <v>0.94267999999999996</v>
      </c>
      <c r="F27" s="100">
        <v>0.94267999999999996</v>
      </c>
      <c r="G27" s="100">
        <v>0.77148000000000005</v>
      </c>
    </row>
    <row r="28" spans="2:7" ht="11.25" customHeight="1" x14ac:dyDescent="0.25">
      <c r="B28" s="99">
        <v>80</v>
      </c>
      <c r="C28" s="100">
        <v>0.96811999999999998</v>
      </c>
      <c r="D28" s="100">
        <v>0.90666000000000002</v>
      </c>
      <c r="E28" s="100">
        <v>0.90666000000000002</v>
      </c>
      <c r="F28" s="100">
        <v>0.90666000000000002</v>
      </c>
      <c r="G28" s="100">
        <v>0.38412000000000002</v>
      </c>
    </row>
    <row r="29" spans="2:7" ht="11.25" customHeight="1" x14ac:dyDescent="0.25">
      <c r="B29" s="99">
        <v>81</v>
      </c>
      <c r="C29" s="100">
        <v>0.99973000000000001</v>
      </c>
      <c r="D29" s="100">
        <v>0.996</v>
      </c>
      <c r="E29" s="100">
        <v>0.996</v>
      </c>
      <c r="F29" s="100">
        <v>0.996</v>
      </c>
      <c r="G29" s="100">
        <v>0.86712999999999996</v>
      </c>
    </row>
    <row r="30" spans="2:7" ht="11.25" customHeight="1" x14ac:dyDescent="0.25">
      <c r="B30" s="99">
        <v>82</v>
      </c>
      <c r="C30" s="100">
        <v>0.96</v>
      </c>
      <c r="D30" s="100">
        <v>0.89925999999999995</v>
      </c>
      <c r="E30" s="100">
        <v>0.89925999999999995</v>
      </c>
      <c r="F30" s="100">
        <v>0.89925999999999995</v>
      </c>
      <c r="G30" s="100">
        <v>0.63851999999999998</v>
      </c>
    </row>
    <row r="31" spans="2:7" ht="11.25" customHeight="1" x14ac:dyDescent="0.25">
      <c r="B31" s="99">
        <v>83</v>
      </c>
      <c r="C31" s="100">
        <v>0.95569999999999999</v>
      </c>
      <c r="D31" s="100">
        <v>0.94479000000000002</v>
      </c>
      <c r="E31" s="100">
        <v>0.94467999999999996</v>
      </c>
      <c r="F31" s="100">
        <v>0.94467999999999996</v>
      </c>
      <c r="G31" s="100">
        <v>0.73650000000000004</v>
      </c>
    </row>
    <row r="32" spans="2:7" ht="11.25" customHeight="1" x14ac:dyDescent="0.25">
      <c r="B32" s="99">
        <v>85</v>
      </c>
      <c r="C32" s="100">
        <v>0.88292999999999999</v>
      </c>
      <c r="D32" s="100">
        <v>0.99385999999999997</v>
      </c>
      <c r="E32" s="100">
        <v>0.99385999999999997</v>
      </c>
      <c r="F32" s="100">
        <v>0.99385999999999997</v>
      </c>
      <c r="G32" s="100">
        <v>0.34425</v>
      </c>
    </row>
    <row r="33" spans="2:7" ht="11.25" customHeight="1" x14ac:dyDescent="0.25">
      <c r="B33" s="99">
        <v>87</v>
      </c>
      <c r="C33" s="100">
        <v>0.97357000000000005</v>
      </c>
      <c r="D33" s="100">
        <v>0.98531999999999997</v>
      </c>
      <c r="E33" s="100">
        <v>0.98531999999999997</v>
      </c>
      <c r="F33" s="100">
        <v>0.98531999999999997</v>
      </c>
      <c r="G33" s="100">
        <v>0.30753000000000003</v>
      </c>
    </row>
    <row r="34" spans="2:7" ht="11.25" customHeight="1" x14ac:dyDescent="0.25">
      <c r="B34" s="99">
        <v>88</v>
      </c>
      <c r="C34" s="100">
        <v>0.93423999999999996</v>
      </c>
      <c r="D34" s="100">
        <v>0.96725000000000005</v>
      </c>
      <c r="E34" s="100">
        <v>0.96725000000000005</v>
      </c>
      <c r="F34" s="100">
        <v>0.96725000000000005</v>
      </c>
      <c r="G34" s="100">
        <v>0.17438999999999999</v>
      </c>
    </row>
    <row r="35" spans="2:7" ht="11.25" customHeight="1" x14ac:dyDescent="0.25">
      <c r="B35" s="99">
        <v>89</v>
      </c>
      <c r="C35" s="100">
        <v>0.94630000000000003</v>
      </c>
      <c r="D35" s="100">
        <v>0.99890000000000001</v>
      </c>
      <c r="E35" s="100">
        <v>0.99890000000000001</v>
      </c>
      <c r="F35" s="100">
        <v>0.99890000000000001</v>
      </c>
      <c r="G35" s="100">
        <v>0.59424999999999994</v>
      </c>
    </row>
    <row r="36" spans="2:7" ht="11.25" customHeight="1" x14ac:dyDescent="0.25">
      <c r="B36" s="99">
        <v>90</v>
      </c>
      <c r="C36" s="100">
        <v>0.96097999999999995</v>
      </c>
      <c r="D36" s="100">
        <v>0.95369999999999999</v>
      </c>
      <c r="E36" s="100">
        <v>0.95369999999999999</v>
      </c>
      <c r="F36" s="100">
        <v>0.95369999999999999</v>
      </c>
      <c r="G36" s="100">
        <v>0.64219999999999999</v>
      </c>
    </row>
    <row r="37" spans="2:7" ht="11.25" customHeight="1" x14ac:dyDescent="0.25">
      <c r="B37" s="99">
        <v>91</v>
      </c>
      <c r="C37" s="100">
        <v>0.97921999999999998</v>
      </c>
      <c r="D37" s="100">
        <v>0.98411999999999999</v>
      </c>
      <c r="E37" s="100">
        <v>0.98399999999999999</v>
      </c>
      <c r="F37" s="100">
        <v>0.98399999999999999</v>
      </c>
      <c r="G37" s="100">
        <v>0.63478000000000001</v>
      </c>
    </row>
    <row r="38" spans="2:7" ht="11.25" customHeight="1" x14ac:dyDescent="0.25">
      <c r="B38" s="99">
        <v>92</v>
      </c>
      <c r="C38" s="100">
        <v>0.99987000000000004</v>
      </c>
      <c r="D38" s="100">
        <v>0.96653999999999995</v>
      </c>
      <c r="E38" s="100">
        <v>0.96653999999999995</v>
      </c>
      <c r="F38" s="100">
        <v>0.96653999999999995</v>
      </c>
      <c r="G38" s="100">
        <v>0.74938000000000005</v>
      </c>
    </row>
    <row r="39" spans="2:7" ht="11.25" customHeight="1" x14ac:dyDescent="0.25">
      <c r="B39" s="99">
        <v>93</v>
      </c>
      <c r="C39" s="100">
        <v>0.99995999999999996</v>
      </c>
      <c r="D39" s="100">
        <v>0.99995999999999996</v>
      </c>
      <c r="E39" s="100">
        <v>0.83777000000000001</v>
      </c>
      <c r="F39" s="100">
        <v>0.83777000000000001</v>
      </c>
      <c r="G39" s="100">
        <v>0.27754000000000001</v>
      </c>
    </row>
    <row r="40" spans="2:7" ht="11.25" customHeight="1" x14ac:dyDescent="0.25">
      <c r="B40" s="99">
        <v>94</v>
      </c>
      <c r="C40" s="100">
        <v>0.99990000000000001</v>
      </c>
      <c r="D40" s="100">
        <v>0.92161999999999999</v>
      </c>
      <c r="E40" s="100">
        <v>0.92161999999999999</v>
      </c>
      <c r="F40" s="100">
        <v>0.92161999999999999</v>
      </c>
      <c r="G40" s="100">
        <v>0.55108999999999997</v>
      </c>
    </row>
    <row r="41" spans="2:7" ht="11.25" customHeight="1" x14ac:dyDescent="0.25">
      <c r="B41" s="99">
        <v>95</v>
      </c>
      <c r="C41" s="100">
        <v>0.99509999999999998</v>
      </c>
      <c r="D41" s="100">
        <v>0.9375</v>
      </c>
      <c r="E41" s="100">
        <v>0.93737999999999999</v>
      </c>
      <c r="F41" s="100">
        <v>0.93737999999999999</v>
      </c>
      <c r="G41" s="100">
        <v>0.59377999999999997</v>
      </c>
    </row>
    <row r="42" spans="2:7" ht="11.25" customHeight="1" x14ac:dyDescent="0.25">
      <c r="B42" s="99">
        <v>971</v>
      </c>
      <c r="C42" s="100">
        <v>0.96662000000000003</v>
      </c>
      <c r="D42" s="100">
        <v>0.99844999999999995</v>
      </c>
      <c r="E42" s="100">
        <v>0.99844999999999995</v>
      </c>
      <c r="F42" s="100">
        <v>0.99844999999999995</v>
      </c>
      <c r="G42" s="100">
        <v>0.35957</v>
      </c>
    </row>
    <row r="43" spans="2:7" ht="11.25" customHeight="1" x14ac:dyDescent="0.25">
      <c r="B43" s="99">
        <v>974</v>
      </c>
      <c r="C43" s="100">
        <v>0.98316000000000003</v>
      </c>
      <c r="D43" s="100">
        <v>0.99978999999999996</v>
      </c>
      <c r="E43" s="100">
        <v>0.99978999999999996</v>
      </c>
      <c r="F43" s="100">
        <v>0.99978999999999996</v>
      </c>
      <c r="G43" s="100">
        <v>0.50617999999999996</v>
      </c>
    </row>
    <row r="44" spans="2:7" ht="11.25" customHeight="1" x14ac:dyDescent="0.25">
      <c r="B44" s="99" t="s">
        <v>1204</v>
      </c>
      <c r="C44" s="100">
        <v>0.93269000000000002</v>
      </c>
      <c r="D44" s="100">
        <v>0.97407999999999995</v>
      </c>
      <c r="E44" s="100">
        <v>0.96738999999999997</v>
      </c>
      <c r="F44" s="100">
        <v>0.96738999999999997</v>
      </c>
      <c r="G44" s="100">
        <v>0.50380000000000003</v>
      </c>
    </row>
    <row r="45" spans="2:7" ht="11.25" customHeight="1" x14ac:dyDescent="0.25">
      <c r="B45" s="101" t="s">
        <v>1205</v>
      </c>
      <c r="C45" s="102">
        <v>2</v>
      </c>
      <c r="D45" s="102">
        <v>0</v>
      </c>
      <c r="E45" s="102">
        <v>0</v>
      </c>
      <c r="F45" s="102">
        <v>0</v>
      </c>
      <c r="G45" s="102">
        <v>8</v>
      </c>
    </row>
    <row r="46" spans="2:7" x14ac:dyDescent="0.25">
      <c r="B46" s="282"/>
      <c r="C46" s="282"/>
      <c r="D46" s="282"/>
      <c r="E46" s="282"/>
      <c r="F46" s="282"/>
      <c r="G46" s="282"/>
    </row>
    <row r="47" spans="2:7" x14ac:dyDescent="0.25">
      <c r="B47" s="282"/>
      <c r="C47" s="282"/>
      <c r="D47" s="282"/>
      <c r="E47" s="282"/>
      <c r="F47" s="282"/>
      <c r="G47" s="282"/>
    </row>
    <row r="48" spans="2:7" x14ac:dyDescent="0.25">
      <c r="B48" s="282"/>
      <c r="C48" s="282"/>
      <c r="D48" s="282"/>
      <c r="E48" s="282"/>
      <c r="F48" s="282"/>
      <c r="G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</sheetData>
  <mergeCells count="1">
    <mergeCell ref="B1:H1"/>
  </mergeCells>
  <phoneticPr fontId="11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workbookViewId="0"/>
  </sheetViews>
  <sheetFormatPr baseColWidth="10" defaultRowHeight="15" x14ac:dyDescent="0.25"/>
  <cols>
    <col min="1" max="1" width="15.85546875" style="128" customWidth="1"/>
    <col min="2" max="7" width="11.42578125" style="128"/>
    <col min="8" max="59" width="11.42578125" style="282"/>
  </cols>
  <sheetData>
    <row r="1" spans="1:7" x14ac:dyDescent="0.25">
      <c r="A1" s="408" t="s">
        <v>390</v>
      </c>
      <c r="B1" s="409" t="s">
        <v>393</v>
      </c>
      <c r="C1" s="409"/>
      <c r="D1" s="409"/>
      <c r="E1" s="409"/>
      <c r="F1" s="409"/>
      <c r="G1" s="409"/>
    </row>
    <row r="2" spans="1:7" x14ac:dyDescent="0.25">
      <c r="A2" s="408"/>
      <c r="B2" s="409"/>
      <c r="C2" s="409"/>
      <c r="D2" s="409"/>
      <c r="E2" s="409"/>
      <c r="F2" s="409"/>
      <c r="G2" s="409"/>
    </row>
    <row r="3" spans="1:7" ht="22.5" x14ac:dyDescent="0.25">
      <c r="A3" s="408"/>
      <c r="B3" s="180" t="s">
        <v>402</v>
      </c>
      <c r="C3" s="180" t="s">
        <v>403</v>
      </c>
      <c r="D3" s="180" t="s">
        <v>404</v>
      </c>
      <c r="E3" s="180" t="s">
        <v>405</v>
      </c>
      <c r="F3" s="180" t="s">
        <v>406</v>
      </c>
      <c r="G3" s="180" t="s">
        <v>407</v>
      </c>
    </row>
    <row r="4" spans="1:7" ht="11.25" customHeight="1" x14ac:dyDescent="0.25">
      <c r="A4" s="181" t="s">
        <v>409</v>
      </c>
      <c r="B4" s="182">
        <v>0.7</v>
      </c>
      <c r="C4" s="182">
        <v>3</v>
      </c>
      <c r="D4" s="182">
        <v>19.8</v>
      </c>
      <c r="E4" s="182">
        <v>14.6</v>
      </c>
      <c r="F4" s="182">
        <v>58.1</v>
      </c>
      <c r="G4" s="182">
        <v>3.8</v>
      </c>
    </row>
    <row r="5" spans="1:7" ht="11.25" customHeight="1" x14ac:dyDescent="0.25">
      <c r="A5" s="197" t="s">
        <v>799</v>
      </c>
      <c r="B5" s="184"/>
      <c r="C5" s="184"/>
      <c r="D5" s="184"/>
      <c r="E5" s="184"/>
      <c r="F5" s="184"/>
      <c r="G5" s="184"/>
    </row>
    <row r="6" spans="1:7" ht="11.25" customHeight="1" x14ac:dyDescent="0.25">
      <c r="A6" s="197" t="s">
        <v>810</v>
      </c>
      <c r="B6" s="184">
        <v>1.2</v>
      </c>
      <c r="C6" s="184">
        <v>3.3</v>
      </c>
      <c r="D6" s="184">
        <v>11.3</v>
      </c>
      <c r="E6" s="184">
        <v>6.2</v>
      </c>
      <c r="F6" s="184">
        <v>67</v>
      </c>
      <c r="G6" s="184">
        <v>10.9</v>
      </c>
    </row>
    <row r="7" spans="1:7" ht="11.25" customHeight="1" x14ac:dyDescent="0.25">
      <c r="A7" s="197" t="s">
        <v>801</v>
      </c>
      <c r="B7" s="184">
        <v>1.1000000000000001</v>
      </c>
      <c r="C7" s="184">
        <v>4.2</v>
      </c>
      <c r="D7" s="184">
        <v>12.4</v>
      </c>
      <c r="E7" s="184">
        <v>14.3</v>
      </c>
      <c r="F7" s="184">
        <v>62.8</v>
      </c>
      <c r="G7" s="184">
        <v>5.2</v>
      </c>
    </row>
    <row r="8" spans="1:7" ht="11.25" customHeight="1" x14ac:dyDescent="0.25">
      <c r="A8" s="197" t="s">
        <v>717</v>
      </c>
      <c r="B8" s="184">
        <v>0.7</v>
      </c>
      <c r="C8" s="184">
        <v>1.9</v>
      </c>
      <c r="D8" s="184">
        <v>14.3</v>
      </c>
      <c r="E8" s="184">
        <v>25.5</v>
      </c>
      <c r="F8" s="184">
        <v>53.2</v>
      </c>
      <c r="G8" s="184">
        <v>4.4000000000000004</v>
      </c>
    </row>
    <row r="9" spans="1:7" ht="11.25" customHeight="1" x14ac:dyDescent="0.25">
      <c r="A9" s="197" t="s">
        <v>785</v>
      </c>
      <c r="B9" s="184">
        <v>1.9</v>
      </c>
      <c r="C9" s="184">
        <v>3.4</v>
      </c>
      <c r="D9" s="184">
        <v>14</v>
      </c>
      <c r="E9" s="184">
        <v>7.5</v>
      </c>
      <c r="F9" s="184">
        <v>70.3</v>
      </c>
      <c r="G9" s="184">
        <v>2.9</v>
      </c>
    </row>
    <row r="10" spans="1:7" ht="11.25" customHeight="1" x14ac:dyDescent="0.25">
      <c r="A10" s="198">
        <v>10</v>
      </c>
      <c r="B10" s="184">
        <v>1.2</v>
      </c>
      <c r="C10" s="184">
        <v>2.5</v>
      </c>
      <c r="D10" s="184">
        <v>10.199999999999999</v>
      </c>
      <c r="E10" s="184">
        <v>18.100000000000001</v>
      </c>
      <c r="F10" s="184">
        <v>63.2</v>
      </c>
      <c r="G10" s="184">
        <v>4.8</v>
      </c>
    </row>
    <row r="11" spans="1:7" ht="11.25" customHeight="1" x14ac:dyDescent="0.25">
      <c r="A11" s="198">
        <v>11</v>
      </c>
      <c r="B11" s="184">
        <v>1</v>
      </c>
      <c r="C11" s="184">
        <v>3.3</v>
      </c>
      <c r="D11" s="184">
        <v>9.8000000000000007</v>
      </c>
      <c r="E11" s="184">
        <v>30.6</v>
      </c>
      <c r="F11" s="184">
        <v>51.6</v>
      </c>
      <c r="G11" s="184">
        <v>3.8</v>
      </c>
    </row>
    <row r="12" spans="1:7" ht="11.25" customHeight="1" x14ac:dyDescent="0.25">
      <c r="A12" s="198">
        <v>13</v>
      </c>
      <c r="B12" s="184">
        <v>0.5</v>
      </c>
      <c r="C12" s="184">
        <v>4</v>
      </c>
      <c r="D12" s="184">
        <v>24.8</v>
      </c>
      <c r="E12" s="184">
        <v>7.5</v>
      </c>
      <c r="F12" s="184">
        <v>61.5</v>
      </c>
      <c r="G12" s="184">
        <v>1.6</v>
      </c>
    </row>
    <row r="13" spans="1:7" ht="11.25" customHeight="1" x14ac:dyDescent="0.25">
      <c r="A13" s="198">
        <v>14</v>
      </c>
      <c r="B13" s="184">
        <v>0.6</v>
      </c>
      <c r="C13" s="184">
        <v>3.7</v>
      </c>
      <c r="D13" s="184">
        <v>15.5</v>
      </c>
      <c r="E13" s="184">
        <v>21</v>
      </c>
      <c r="F13" s="184">
        <v>52.4</v>
      </c>
      <c r="G13" s="184">
        <v>6.8</v>
      </c>
    </row>
    <row r="14" spans="1:7" ht="11.25" customHeight="1" x14ac:dyDescent="0.25">
      <c r="A14" s="198">
        <v>15</v>
      </c>
      <c r="B14" s="184">
        <v>4</v>
      </c>
      <c r="C14" s="184">
        <v>5.2</v>
      </c>
      <c r="D14" s="184">
        <v>9.3000000000000007</v>
      </c>
      <c r="E14" s="184">
        <v>25.4</v>
      </c>
      <c r="F14" s="184">
        <v>52.8</v>
      </c>
      <c r="G14" s="184">
        <v>3.3</v>
      </c>
    </row>
    <row r="15" spans="1:7" ht="11.25" customHeight="1" x14ac:dyDescent="0.25">
      <c r="A15" s="198">
        <v>16</v>
      </c>
      <c r="B15" s="184">
        <v>0.4</v>
      </c>
      <c r="C15" s="184">
        <v>2.4</v>
      </c>
      <c r="D15" s="184">
        <v>21.5</v>
      </c>
      <c r="E15" s="184">
        <v>13.6</v>
      </c>
      <c r="F15" s="184">
        <v>46.2</v>
      </c>
      <c r="G15" s="184">
        <v>15.9</v>
      </c>
    </row>
    <row r="16" spans="1:7" ht="11.25" customHeight="1" x14ac:dyDescent="0.25">
      <c r="A16" s="198">
        <v>17</v>
      </c>
      <c r="B16" s="184">
        <v>0.5</v>
      </c>
      <c r="C16" s="184">
        <v>4.0999999999999996</v>
      </c>
      <c r="D16" s="184">
        <v>15.1</v>
      </c>
      <c r="E16" s="184">
        <v>5.9</v>
      </c>
      <c r="F16" s="184">
        <v>70.099999999999994</v>
      </c>
      <c r="G16" s="184">
        <v>4.2</v>
      </c>
    </row>
    <row r="17" spans="1:7" ht="11.25" customHeight="1" x14ac:dyDescent="0.25">
      <c r="A17" s="198">
        <v>18</v>
      </c>
      <c r="B17" s="184">
        <v>1.6</v>
      </c>
      <c r="C17" s="184">
        <v>2.8</v>
      </c>
      <c r="D17" s="184">
        <v>11.4</v>
      </c>
      <c r="E17" s="184">
        <v>14.3</v>
      </c>
      <c r="F17" s="184">
        <v>65.099999999999994</v>
      </c>
      <c r="G17" s="184">
        <v>4.8</v>
      </c>
    </row>
    <row r="18" spans="1:7" ht="11.25" customHeight="1" x14ac:dyDescent="0.25">
      <c r="A18" s="198">
        <v>19</v>
      </c>
      <c r="B18" s="184">
        <v>1</v>
      </c>
      <c r="C18" s="184">
        <v>3.6</v>
      </c>
      <c r="D18" s="184">
        <v>12.7</v>
      </c>
      <c r="E18" s="184">
        <v>18</v>
      </c>
      <c r="F18" s="184">
        <v>59.4</v>
      </c>
      <c r="G18" s="184">
        <v>5.3</v>
      </c>
    </row>
    <row r="19" spans="1:7" ht="11.25" customHeight="1" x14ac:dyDescent="0.25">
      <c r="A19" s="198">
        <v>21</v>
      </c>
      <c r="B19" s="184">
        <v>0.6</v>
      </c>
      <c r="C19" s="184">
        <v>2.5</v>
      </c>
      <c r="D19" s="184">
        <v>14.8</v>
      </c>
      <c r="E19" s="184">
        <v>19.7</v>
      </c>
      <c r="F19" s="184">
        <v>58.3</v>
      </c>
      <c r="G19" s="184">
        <v>4.0999999999999996</v>
      </c>
    </row>
    <row r="20" spans="1:7" ht="11.25" customHeight="1" x14ac:dyDescent="0.25">
      <c r="A20" s="198">
        <v>22</v>
      </c>
      <c r="B20" s="184">
        <v>1.6</v>
      </c>
      <c r="C20" s="184">
        <v>1.6</v>
      </c>
      <c r="D20" s="184">
        <v>6</v>
      </c>
      <c r="E20" s="184">
        <v>28.1</v>
      </c>
      <c r="F20" s="184">
        <v>58.9</v>
      </c>
      <c r="G20" s="184">
        <v>3.7</v>
      </c>
    </row>
    <row r="21" spans="1:7" ht="11.25" customHeight="1" x14ac:dyDescent="0.25">
      <c r="A21" s="198">
        <v>24</v>
      </c>
      <c r="B21" s="184">
        <v>1.3</v>
      </c>
      <c r="C21" s="184">
        <v>3.2</v>
      </c>
      <c r="D21" s="184">
        <v>7.2</v>
      </c>
      <c r="E21" s="184">
        <v>39.200000000000003</v>
      </c>
      <c r="F21" s="184">
        <v>40.299999999999997</v>
      </c>
      <c r="G21" s="184">
        <v>8.8000000000000007</v>
      </c>
    </row>
    <row r="22" spans="1:7" ht="11.25" customHeight="1" x14ac:dyDescent="0.25">
      <c r="A22" s="198">
        <v>25</v>
      </c>
      <c r="B22" s="184">
        <v>1.1000000000000001</v>
      </c>
      <c r="C22" s="184">
        <v>2.2999999999999998</v>
      </c>
      <c r="D22" s="184">
        <v>13.5</v>
      </c>
      <c r="E22" s="184">
        <v>14</v>
      </c>
      <c r="F22" s="184">
        <v>59.3</v>
      </c>
      <c r="G22" s="184">
        <v>9.8000000000000007</v>
      </c>
    </row>
    <row r="23" spans="1:7" ht="11.25" customHeight="1" x14ac:dyDescent="0.25">
      <c r="A23" s="198">
        <v>26</v>
      </c>
      <c r="B23" s="184">
        <v>1.2</v>
      </c>
      <c r="C23" s="184">
        <v>3.8</v>
      </c>
      <c r="D23" s="184">
        <v>14.2</v>
      </c>
      <c r="E23" s="184">
        <v>12.7</v>
      </c>
      <c r="F23" s="184">
        <v>63.8</v>
      </c>
      <c r="G23" s="184">
        <v>4.3</v>
      </c>
    </row>
    <row r="24" spans="1:7" ht="11.25" customHeight="1" x14ac:dyDescent="0.25">
      <c r="A24" s="198">
        <v>27</v>
      </c>
      <c r="B24" s="184">
        <v>0.5</v>
      </c>
      <c r="C24" s="184">
        <v>3.1</v>
      </c>
      <c r="D24" s="184">
        <v>14.3</v>
      </c>
      <c r="E24" s="184">
        <v>12.2</v>
      </c>
      <c r="F24" s="184">
        <v>62.7</v>
      </c>
      <c r="G24" s="184">
        <v>7.2</v>
      </c>
    </row>
    <row r="25" spans="1:7" ht="11.25" customHeight="1" x14ac:dyDescent="0.25">
      <c r="A25" s="198">
        <v>28</v>
      </c>
      <c r="B25" s="184">
        <v>2.1</v>
      </c>
      <c r="C25" s="184">
        <v>3.4</v>
      </c>
      <c r="D25" s="184">
        <v>16.7</v>
      </c>
      <c r="E25" s="184">
        <v>11</v>
      </c>
      <c r="F25" s="184">
        <v>60.8</v>
      </c>
      <c r="G25" s="184">
        <v>6</v>
      </c>
    </row>
    <row r="26" spans="1:7" ht="11.25" customHeight="1" x14ac:dyDescent="0.25">
      <c r="A26" s="198">
        <v>29</v>
      </c>
      <c r="B26" s="184">
        <v>0.7</v>
      </c>
      <c r="C26" s="184">
        <v>3.4</v>
      </c>
      <c r="D26" s="184">
        <v>16.600000000000001</v>
      </c>
      <c r="E26" s="184">
        <v>9.8000000000000007</v>
      </c>
      <c r="F26" s="184">
        <v>64.599999999999994</v>
      </c>
      <c r="G26" s="184">
        <v>4.9000000000000004</v>
      </c>
    </row>
    <row r="27" spans="1:7" ht="11.25" customHeight="1" x14ac:dyDescent="0.25">
      <c r="A27" s="198" t="s">
        <v>832</v>
      </c>
      <c r="B27" s="184">
        <v>1.4</v>
      </c>
      <c r="C27" s="184">
        <v>4.3</v>
      </c>
      <c r="D27" s="184">
        <v>7.4</v>
      </c>
      <c r="E27" s="184">
        <v>12.3</v>
      </c>
      <c r="F27" s="184">
        <v>70.8</v>
      </c>
      <c r="G27" s="184">
        <v>3.8</v>
      </c>
    </row>
    <row r="28" spans="1:7" ht="11.25" customHeight="1" x14ac:dyDescent="0.25">
      <c r="A28" s="198">
        <v>32</v>
      </c>
      <c r="B28" s="184">
        <v>2.1</v>
      </c>
      <c r="C28" s="184">
        <v>3.6</v>
      </c>
      <c r="D28" s="184">
        <v>18.3</v>
      </c>
      <c r="E28" s="184">
        <v>19</v>
      </c>
      <c r="F28" s="184">
        <v>54.2</v>
      </c>
      <c r="G28" s="184">
        <v>2.8</v>
      </c>
    </row>
    <row r="29" spans="1:7" ht="11.25" customHeight="1" x14ac:dyDescent="0.25">
      <c r="A29" s="198">
        <v>33</v>
      </c>
      <c r="B29" s="184">
        <v>0.5</v>
      </c>
      <c r="C29" s="184">
        <v>2.4</v>
      </c>
      <c r="D29" s="184">
        <v>14.9</v>
      </c>
      <c r="E29" s="184">
        <v>44.5</v>
      </c>
      <c r="F29" s="184">
        <v>34.200000000000003</v>
      </c>
      <c r="G29" s="184">
        <v>3.4</v>
      </c>
    </row>
    <row r="30" spans="1:7" ht="11.25" customHeight="1" x14ac:dyDescent="0.25">
      <c r="A30" s="198">
        <v>34</v>
      </c>
      <c r="B30" s="184">
        <v>0.9</v>
      </c>
      <c r="C30" s="184">
        <v>4.3</v>
      </c>
      <c r="D30" s="184">
        <v>20.3</v>
      </c>
      <c r="E30" s="184">
        <v>7.8</v>
      </c>
      <c r="F30" s="184">
        <v>65</v>
      </c>
      <c r="G30" s="184">
        <v>1.7</v>
      </c>
    </row>
    <row r="31" spans="1:7" ht="11.25" customHeight="1" x14ac:dyDescent="0.25">
      <c r="A31" s="198">
        <v>35</v>
      </c>
      <c r="B31" s="184">
        <v>0.8</v>
      </c>
      <c r="C31" s="184">
        <v>3.3</v>
      </c>
      <c r="D31" s="184">
        <v>17.8</v>
      </c>
      <c r="E31" s="184">
        <v>12.6</v>
      </c>
      <c r="F31" s="184">
        <v>60.5</v>
      </c>
      <c r="G31" s="184">
        <v>5</v>
      </c>
    </row>
    <row r="32" spans="1:7" ht="11.25" customHeight="1" x14ac:dyDescent="0.25">
      <c r="A32" s="198">
        <v>36</v>
      </c>
      <c r="B32" s="184">
        <v>0.7</v>
      </c>
      <c r="C32" s="184">
        <v>3.8</v>
      </c>
      <c r="D32" s="184">
        <v>3.9</v>
      </c>
      <c r="E32" s="184">
        <v>28</v>
      </c>
      <c r="F32" s="184">
        <v>58.2</v>
      </c>
      <c r="G32" s="184">
        <v>5.4</v>
      </c>
    </row>
    <row r="33" spans="1:14" ht="11.25" customHeight="1" x14ac:dyDescent="0.25">
      <c r="A33" s="198">
        <v>37</v>
      </c>
      <c r="B33" s="184">
        <v>1.2</v>
      </c>
      <c r="C33" s="184">
        <v>1.2</v>
      </c>
      <c r="D33" s="184">
        <v>4.5</v>
      </c>
      <c r="E33" s="184">
        <v>17.7</v>
      </c>
      <c r="F33" s="184">
        <v>75.400000000000006</v>
      </c>
      <c r="G33" s="184">
        <v>0</v>
      </c>
    </row>
    <row r="34" spans="1:14" ht="11.25" customHeight="1" x14ac:dyDescent="0.25">
      <c r="A34" s="198">
        <v>38</v>
      </c>
      <c r="B34" s="184">
        <v>0.6</v>
      </c>
      <c r="C34" s="184">
        <v>3.3</v>
      </c>
      <c r="D34" s="184">
        <v>22.5</v>
      </c>
      <c r="E34" s="184">
        <v>11</v>
      </c>
      <c r="F34" s="184">
        <v>60.1</v>
      </c>
      <c r="G34" s="184">
        <v>2.5</v>
      </c>
    </row>
    <row r="35" spans="1:14" ht="11.25" customHeight="1" x14ac:dyDescent="0.25">
      <c r="A35" s="198">
        <v>39</v>
      </c>
      <c r="B35" s="184">
        <v>0.7</v>
      </c>
      <c r="C35" s="184">
        <v>3</v>
      </c>
      <c r="D35" s="184">
        <v>10.3</v>
      </c>
      <c r="E35" s="184">
        <v>15.2</v>
      </c>
      <c r="F35" s="184">
        <v>61.6</v>
      </c>
      <c r="G35" s="184">
        <v>9.3000000000000007</v>
      </c>
    </row>
    <row r="36" spans="1:14" ht="11.25" customHeight="1" x14ac:dyDescent="0.25">
      <c r="A36" s="198">
        <v>40</v>
      </c>
      <c r="B36" s="184">
        <v>0.8</v>
      </c>
      <c r="C36" s="184">
        <v>5.5</v>
      </c>
      <c r="D36" s="184">
        <v>13.2</v>
      </c>
      <c r="E36" s="184">
        <v>11.5</v>
      </c>
      <c r="F36" s="184">
        <v>64.5</v>
      </c>
      <c r="G36" s="184">
        <v>4.5</v>
      </c>
    </row>
    <row r="37" spans="1:14" ht="11.25" customHeight="1" x14ac:dyDescent="0.25">
      <c r="A37" s="198">
        <v>41</v>
      </c>
      <c r="B37" s="184">
        <v>0.4</v>
      </c>
      <c r="C37" s="184">
        <v>1.5</v>
      </c>
      <c r="D37" s="184">
        <v>4.3</v>
      </c>
      <c r="E37" s="184">
        <v>22.8</v>
      </c>
      <c r="F37" s="184">
        <v>58.8</v>
      </c>
      <c r="G37" s="184">
        <v>12.1</v>
      </c>
    </row>
    <row r="38" spans="1:14" ht="11.25" customHeight="1" x14ac:dyDescent="0.25">
      <c r="A38" s="198">
        <v>42</v>
      </c>
      <c r="B38" s="184">
        <v>0.9</v>
      </c>
      <c r="C38" s="184">
        <v>3.7</v>
      </c>
      <c r="D38" s="184">
        <v>12.4</v>
      </c>
      <c r="E38" s="184">
        <v>17.100000000000001</v>
      </c>
      <c r="F38" s="184">
        <v>61.6</v>
      </c>
      <c r="G38" s="184">
        <v>4.3</v>
      </c>
    </row>
    <row r="39" spans="1:14" ht="11.25" customHeight="1" x14ac:dyDescent="0.25">
      <c r="A39" s="198">
        <v>43</v>
      </c>
      <c r="B39" s="184">
        <v>2</v>
      </c>
      <c r="C39" s="184">
        <v>4.7</v>
      </c>
      <c r="D39" s="184">
        <v>10.8</v>
      </c>
      <c r="E39" s="184">
        <v>12.6</v>
      </c>
      <c r="F39" s="184">
        <v>64.400000000000006</v>
      </c>
      <c r="G39" s="184">
        <v>5.5</v>
      </c>
    </row>
    <row r="40" spans="1:14" ht="11.25" customHeight="1" x14ac:dyDescent="0.25">
      <c r="A40" s="198">
        <v>45</v>
      </c>
      <c r="B40" s="184">
        <v>0.2</v>
      </c>
      <c r="C40" s="184">
        <v>1.9</v>
      </c>
      <c r="D40" s="184">
        <v>12.1</v>
      </c>
      <c r="E40" s="184">
        <v>15.5</v>
      </c>
      <c r="F40" s="184">
        <v>65.900000000000006</v>
      </c>
      <c r="G40" s="184">
        <v>4.4000000000000004</v>
      </c>
    </row>
    <row r="41" spans="1:14" ht="11.25" customHeight="1" x14ac:dyDescent="0.25">
      <c r="A41" s="198">
        <v>46</v>
      </c>
      <c r="B41" s="184"/>
      <c r="C41" s="184"/>
      <c r="D41" s="184"/>
      <c r="E41" s="184"/>
      <c r="F41" s="184"/>
      <c r="G41" s="184"/>
    </row>
    <row r="42" spans="1:14" ht="11.25" customHeight="1" x14ac:dyDescent="0.25">
      <c r="A42" s="198">
        <v>47</v>
      </c>
      <c r="B42" s="184">
        <v>1.7</v>
      </c>
      <c r="C42" s="184">
        <v>4.8</v>
      </c>
      <c r="D42" s="184">
        <v>12.4</v>
      </c>
      <c r="E42" s="184">
        <v>12.3</v>
      </c>
      <c r="F42" s="184">
        <v>62</v>
      </c>
      <c r="G42" s="184">
        <v>6.9</v>
      </c>
      <c r="H42" s="293"/>
      <c r="I42" s="294"/>
      <c r="J42" s="294"/>
      <c r="K42" s="294"/>
      <c r="L42" s="294"/>
      <c r="M42" s="294"/>
      <c r="N42" s="294"/>
    </row>
    <row r="43" spans="1:14" ht="11.25" customHeight="1" x14ac:dyDescent="0.25">
      <c r="A43" s="198">
        <v>48</v>
      </c>
      <c r="B43" s="184">
        <v>3.9</v>
      </c>
      <c r="C43" s="184">
        <v>4.0999999999999996</v>
      </c>
      <c r="D43" s="184">
        <v>16.600000000000001</v>
      </c>
      <c r="E43" s="184">
        <v>10.9</v>
      </c>
      <c r="F43" s="184">
        <v>62.4</v>
      </c>
      <c r="G43" s="184">
        <v>2.1</v>
      </c>
      <c r="H43" s="293"/>
      <c r="I43" s="294"/>
      <c r="J43" s="294"/>
      <c r="K43" s="294"/>
      <c r="L43" s="294"/>
      <c r="M43" s="294"/>
      <c r="N43" s="294"/>
    </row>
    <row r="44" spans="1:14" x14ac:dyDescent="0.25">
      <c r="A44" s="410" t="s">
        <v>423</v>
      </c>
      <c r="B44" s="410"/>
      <c r="C44" s="410"/>
      <c r="D44" s="410"/>
      <c r="E44" s="410"/>
      <c r="F44" s="410"/>
      <c r="G44" s="410"/>
      <c r="H44" s="407"/>
      <c r="I44" s="407"/>
      <c r="J44" s="407"/>
      <c r="K44" s="411"/>
      <c r="L44" s="411"/>
      <c r="M44" s="411"/>
      <c r="N44" s="411"/>
    </row>
    <row r="45" spans="1:14" x14ac:dyDescent="0.25">
      <c r="A45" s="263"/>
      <c r="B45" s="407" t="s">
        <v>410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</row>
  </sheetData>
  <mergeCells count="4">
    <mergeCell ref="A1:A3"/>
    <mergeCell ref="B1:G2"/>
    <mergeCell ref="A44:N44"/>
    <mergeCell ref="B45:N45"/>
  </mergeCells>
  <phoneticPr fontId="11" type="noConversion"/>
  <pageMargins left="0.7" right="0.7" top="0.75" bottom="0.75" header="0.3" footer="0.3"/>
  <ignoredErrors>
    <ignoredError sqref="A5:J13" numberStoredAsText="1"/>
  </ignoredError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5"/>
  <sheetViews>
    <sheetView workbookViewId="0"/>
  </sheetViews>
  <sheetFormatPr baseColWidth="10" defaultRowHeight="15" x14ac:dyDescent="0.25"/>
  <cols>
    <col min="8" max="69" width="11.42578125" style="282"/>
  </cols>
  <sheetData>
    <row r="1" spans="1:7" x14ac:dyDescent="0.25">
      <c r="A1" s="408" t="s">
        <v>390</v>
      </c>
      <c r="B1" s="409" t="s">
        <v>393</v>
      </c>
      <c r="C1" s="409"/>
      <c r="D1" s="409"/>
      <c r="E1" s="409"/>
      <c r="F1" s="409"/>
      <c r="G1" s="409"/>
    </row>
    <row r="2" spans="1:7" x14ac:dyDescent="0.25">
      <c r="A2" s="408"/>
      <c r="B2" s="409"/>
      <c r="C2" s="409"/>
      <c r="D2" s="409"/>
      <c r="E2" s="409"/>
      <c r="F2" s="409"/>
      <c r="G2" s="409"/>
    </row>
    <row r="3" spans="1:7" ht="22.5" x14ac:dyDescent="0.25">
      <c r="A3" s="408"/>
      <c r="B3" s="180" t="s">
        <v>402</v>
      </c>
      <c r="C3" s="180" t="s">
        <v>403</v>
      </c>
      <c r="D3" s="180" t="s">
        <v>404</v>
      </c>
      <c r="E3" s="180" t="s">
        <v>405</v>
      </c>
      <c r="F3" s="180" t="s">
        <v>406</v>
      </c>
      <c r="G3" s="180" t="s">
        <v>407</v>
      </c>
    </row>
    <row r="4" spans="1:7" ht="11.25" customHeight="1" x14ac:dyDescent="0.25">
      <c r="A4" s="181" t="s">
        <v>409</v>
      </c>
      <c r="B4" s="182">
        <v>0.7</v>
      </c>
      <c r="C4" s="182">
        <v>3</v>
      </c>
      <c r="D4" s="182">
        <v>19.8</v>
      </c>
      <c r="E4" s="182">
        <v>14.6</v>
      </c>
      <c r="F4" s="182">
        <v>58.1</v>
      </c>
      <c r="G4" s="182">
        <v>3.8</v>
      </c>
    </row>
    <row r="5" spans="1:7" ht="11.25" customHeight="1" x14ac:dyDescent="0.25">
      <c r="A5" s="198">
        <v>51</v>
      </c>
      <c r="B5" s="184">
        <v>1.2</v>
      </c>
      <c r="C5" s="184">
        <v>3.3</v>
      </c>
      <c r="D5" s="184">
        <v>14.7</v>
      </c>
      <c r="E5" s="184">
        <v>12.7</v>
      </c>
      <c r="F5" s="184">
        <v>63.3</v>
      </c>
      <c r="G5" s="184">
        <v>4.8</v>
      </c>
    </row>
    <row r="6" spans="1:7" ht="11.25" customHeight="1" x14ac:dyDescent="0.25">
      <c r="A6" s="198">
        <v>52</v>
      </c>
      <c r="B6" s="184">
        <v>1.6</v>
      </c>
      <c r="C6" s="184">
        <v>2.8</v>
      </c>
      <c r="D6" s="184">
        <v>9.8000000000000007</v>
      </c>
      <c r="E6" s="184">
        <v>11.2</v>
      </c>
      <c r="F6" s="184">
        <v>66.5</v>
      </c>
      <c r="G6" s="184">
        <v>8</v>
      </c>
    </row>
    <row r="7" spans="1:7" ht="11.25" customHeight="1" x14ac:dyDescent="0.25">
      <c r="A7" s="198">
        <v>54</v>
      </c>
      <c r="B7" s="184">
        <v>0.1</v>
      </c>
      <c r="C7" s="184">
        <v>2.2999999999999998</v>
      </c>
      <c r="D7" s="184">
        <v>18.399999999999999</v>
      </c>
      <c r="E7" s="184">
        <v>11.3</v>
      </c>
      <c r="F7" s="184">
        <v>62</v>
      </c>
      <c r="G7" s="184">
        <v>5.9</v>
      </c>
    </row>
    <row r="8" spans="1:7" ht="11.25" customHeight="1" x14ac:dyDescent="0.25">
      <c r="A8" s="198">
        <v>55</v>
      </c>
      <c r="B8" s="184">
        <v>0.6</v>
      </c>
      <c r="C8" s="184">
        <v>2.9</v>
      </c>
      <c r="D8" s="184">
        <v>13.9</v>
      </c>
      <c r="E8" s="184">
        <v>25.8</v>
      </c>
      <c r="F8" s="184">
        <v>53.5</v>
      </c>
      <c r="G8" s="184">
        <v>3.4</v>
      </c>
    </row>
    <row r="9" spans="1:7" ht="11.25" customHeight="1" x14ac:dyDescent="0.25">
      <c r="A9" s="198">
        <v>56</v>
      </c>
      <c r="B9" s="184">
        <v>0.9</v>
      </c>
      <c r="C9" s="184">
        <v>3.1</v>
      </c>
      <c r="D9" s="184">
        <v>8.3000000000000007</v>
      </c>
      <c r="E9" s="184">
        <v>21.9</v>
      </c>
      <c r="F9" s="184">
        <v>59.7</v>
      </c>
      <c r="G9" s="184">
        <v>6.1</v>
      </c>
    </row>
    <row r="10" spans="1:7" ht="11.25" customHeight="1" x14ac:dyDescent="0.25">
      <c r="A10" s="198">
        <v>57</v>
      </c>
      <c r="B10" s="262">
        <v>0</v>
      </c>
      <c r="C10" s="262">
        <v>0</v>
      </c>
      <c r="D10" s="262">
        <v>0</v>
      </c>
      <c r="E10" s="262">
        <v>100</v>
      </c>
      <c r="F10" s="262">
        <v>0</v>
      </c>
      <c r="G10" s="262">
        <v>0</v>
      </c>
    </row>
    <row r="11" spans="1:7" ht="11.25" customHeight="1" x14ac:dyDescent="0.25">
      <c r="A11" s="198">
        <v>58</v>
      </c>
      <c r="B11" s="184">
        <v>0.9</v>
      </c>
      <c r="C11" s="184">
        <v>4.0999999999999996</v>
      </c>
      <c r="D11" s="184">
        <v>14.4</v>
      </c>
      <c r="E11" s="184">
        <v>20</v>
      </c>
      <c r="F11" s="184">
        <v>56.6</v>
      </c>
      <c r="G11" s="184">
        <v>4</v>
      </c>
    </row>
    <row r="12" spans="1:7" ht="11.25" customHeight="1" x14ac:dyDescent="0.25">
      <c r="A12" s="198">
        <v>59</v>
      </c>
      <c r="B12" s="184">
        <v>0.5</v>
      </c>
      <c r="C12" s="184">
        <v>2.8</v>
      </c>
      <c r="D12" s="184">
        <v>18.3</v>
      </c>
      <c r="E12" s="184">
        <v>15.4</v>
      </c>
      <c r="F12" s="184">
        <v>58.2</v>
      </c>
      <c r="G12" s="184">
        <v>4.8</v>
      </c>
    </row>
    <row r="13" spans="1:7" ht="11.25" customHeight="1" x14ac:dyDescent="0.25">
      <c r="A13" s="198">
        <v>60</v>
      </c>
      <c r="B13" s="184">
        <v>0.5</v>
      </c>
      <c r="C13" s="184">
        <v>2.6</v>
      </c>
      <c r="D13" s="184">
        <v>16.600000000000001</v>
      </c>
      <c r="E13" s="184">
        <v>7.4</v>
      </c>
      <c r="F13" s="184">
        <v>67.900000000000006</v>
      </c>
      <c r="G13" s="184">
        <v>4.9000000000000004</v>
      </c>
    </row>
    <row r="14" spans="1:7" ht="11.25" customHeight="1" x14ac:dyDescent="0.25">
      <c r="A14" s="198">
        <v>62</v>
      </c>
      <c r="B14" s="184">
        <v>0.5</v>
      </c>
      <c r="C14" s="184">
        <v>3</v>
      </c>
      <c r="D14" s="184">
        <v>12.4</v>
      </c>
      <c r="E14" s="184">
        <v>14.8</v>
      </c>
      <c r="F14" s="184">
        <v>65.2</v>
      </c>
      <c r="G14" s="184">
        <v>4.0999999999999996</v>
      </c>
    </row>
    <row r="15" spans="1:7" ht="11.25" customHeight="1" x14ac:dyDescent="0.25">
      <c r="A15" s="198">
        <v>63</v>
      </c>
      <c r="B15" s="184">
        <v>0.8</v>
      </c>
      <c r="C15" s="184">
        <v>0.5</v>
      </c>
      <c r="D15" s="184">
        <v>13.8</v>
      </c>
      <c r="E15" s="184">
        <v>11.7</v>
      </c>
      <c r="F15" s="184">
        <v>72.5</v>
      </c>
      <c r="G15" s="184">
        <v>0.7</v>
      </c>
    </row>
    <row r="16" spans="1:7" ht="11.25" customHeight="1" x14ac:dyDescent="0.25">
      <c r="A16" s="198">
        <v>65</v>
      </c>
      <c r="B16" s="184">
        <v>1.3</v>
      </c>
      <c r="C16" s="184">
        <v>5.8</v>
      </c>
      <c r="D16" s="184">
        <v>14.8</v>
      </c>
      <c r="E16" s="184">
        <v>7.8</v>
      </c>
      <c r="F16" s="184">
        <v>67.7</v>
      </c>
      <c r="G16" s="184">
        <v>2.6</v>
      </c>
    </row>
    <row r="17" spans="1:7" ht="11.25" customHeight="1" x14ac:dyDescent="0.25">
      <c r="A17" s="198">
        <v>68</v>
      </c>
      <c r="B17" s="184"/>
      <c r="C17" s="184"/>
      <c r="D17" s="184"/>
      <c r="E17" s="184"/>
      <c r="F17" s="184"/>
      <c r="G17" s="184"/>
    </row>
    <row r="18" spans="1:7" ht="11.25" customHeight="1" x14ac:dyDescent="0.25">
      <c r="A18" s="198">
        <v>69</v>
      </c>
      <c r="B18" s="184">
        <v>0.3</v>
      </c>
      <c r="C18" s="184">
        <v>3.4</v>
      </c>
      <c r="D18" s="184">
        <v>26.8</v>
      </c>
      <c r="E18" s="184">
        <v>8</v>
      </c>
      <c r="F18" s="184">
        <v>59.1</v>
      </c>
      <c r="G18" s="184">
        <v>2.4</v>
      </c>
    </row>
    <row r="19" spans="1:7" ht="11.25" customHeight="1" x14ac:dyDescent="0.25">
      <c r="A19" s="198">
        <v>70</v>
      </c>
      <c r="B19" s="184">
        <v>0.8</v>
      </c>
      <c r="C19" s="184">
        <v>2.4</v>
      </c>
      <c r="D19" s="184">
        <v>9.5</v>
      </c>
      <c r="E19" s="184">
        <v>35.9</v>
      </c>
      <c r="F19" s="184">
        <v>45.5</v>
      </c>
      <c r="G19" s="184">
        <v>6</v>
      </c>
    </row>
    <row r="20" spans="1:7" ht="11.25" customHeight="1" x14ac:dyDescent="0.25">
      <c r="A20" s="198">
        <v>71</v>
      </c>
      <c r="B20" s="184">
        <v>2</v>
      </c>
      <c r="C20" s="184">
        <v>4.9000000000000004</v>
      </c>
      <c r="D20" s="184">
        <v>12.1</v>
      </c>
      <c r="E20" s="184">
        <v>9.6999999999999993</v>
      </c>
      <c r="F20" s="184">
        <v>64.900000000000006</v>
      </c>
      <c r="G20" s="184">
        <v>6.4</v>
      </c>
    </row>
    <row r="21" spans="1:7" ht="11.25" customHeight="1" x14ac:dyDescent="0.25">
      <c r="A21" s="198">
        <v>72</v>
      </c>
      <c r="B21" s="184">
        <v>0.8</v>
      </c>
      <c r="C21" s="184">
        <v>2.2999999999999998</v>
      </c>
      <c r="D21" s="184">
        <v>14.5</v>
      </c>
      <c r="E21" s="184">
        <v>8.1999999999999993</v>
      </c>
      <c r="F21" s="184">
        <v>66.5</v>
      </c>
      <c r="G21" s="184">
        <v>7.7</v>
      </c>
    </row>
    <row r="22" spans="1:7" ht="11.25" customHeight="1" x14ac:dyDescent="0.25">
      <c r="A22" s="198">
        <v>73</v>
      </c>
      <c r="B22" s="184">
        <v>0.6</v>
      </c>
      <c r="C22" s="184">
        <v>4</v>
      </c>
      <c r="D22" s="184">
        <v>11.5</v>
      </c>
      <c r="E22" s="184">
        <v>19.7</v>
      </c>
      <c r="F22" s="184">
        <v>61.1</v>
      </c>
      <c r="G22" s="184">
        <v>3.1</v>
      </c>
    </row>
    <row r="23" spans="1:7" ht="11.25" customHeight="1" x14ac:dyDescent="0.25">
      <c r="A23" s="198">
        <v>74</v>
      </c>
      <c r="B23" s="184">
        <v>0.7</v>
      </c>
      <c r="C23" s="184">
        <v>4.3</v>
      </c>
      <c r="D23" s="184">
        <v>14.9</v>
      </c>
      <c r="E23" s="184">
        <v>11.6</v>
      </c>
      <c r="F23" s="184">
        <v>64.400000000000006</v>
      </c>
      <c r="G23" s="184">
        <v>4.0999999999999996</v>
      </c>
    </row>
    <row r="24" spans="1:7" ht="11.25" customHeight="1" x14ac:dyDescent="0.25">
      <c r="A24" s="198">
        <v>75</v>
      </c>
      <c r="B24" s="262">
        <v>0.3</v>
      </c>
      <c r="C24" s="262">
        <v>4</v>
      </c>
      <c r="D24" s="262">
        <v>54.6</v>
      </c>
      <c r="E24" s="262">
        <v>11.2</v>
      </c>
      <c r="F24" s="262">
        <v>29.1</v>
      </c>
      <c r="G24" s="262">
        <v>0.8</v>
      </c>
    </row>
    <row r="25" spans="1:7" ht="11.25" customHeight="1" x14ac:dyDescent="0.25">
      <c r="A25" s="198">
        <v>76</v>
      </c>
      <c r="B25" s="184">
        <v>0.4</v>
      </c>
      <c r="C25" s="184">
        <v>2.2000000000000002</v>
      </c>
      <c r="D25" s="184">
        <v>14</v>
      </c>
      <c r="E25" s="184">
        <v>15.8</v>
      </c>
      <c r="F25" s="184">
        <v>62.8</v>
      </c>
      <c r="G25" s="184">
        <v>4.8</v>
      </c>
    </row>
    <row r="26" spans="1:7" ht="11.25" customHeight="1" x14ac:dyDescent="0.25">
      <c r="A26" s="198">
        <v>77</v>
      </c>
      <c r="B26" s="184">
        <v>0.5</v>
      </c>
      <c r="C26" s="184">
        <v>2.2000000000000002</v>
      </c>
      <c r="D26" s="184">
        <v>13.7</v>
      </c>
      <c r="E26" s="184">
        <v>9.5</v>
      </c>
      <c r="F26" s="184">
        <v>72.400000000000006</v>
      </c>
      <c r="G26" s="184">
        <v>1.7</v>
      </c>
    </row>
    <row r="27" spans="1:7" ht="11.25" customHeight="1" x14ac:dyDescent="0.25">
      <c r="A27" s="198">
        <v>78</v>
      </c>
      <c r="B27" s="184">
        <v>0.3</v>
      </c>
      <c r="C27" s="184">
        <v>2.5</v>
      </c>
      <c r="D27" s="184">
        <v>33.299999999999997</v>
      </c>
      <c r="E27" s="184">
        <v>9.1999999999999993</v>
      </c>
      <c r="F27" s="184">
        <v>53.4</v>
      </c>
      <c r="G27" s="184">
        <v>1.3</v>
      </c>
    </row>
    <row r="28" spans="1:7" ht="11.25" customHeight="1" x14ac:dyDescent="0.25">
      <c r="A28" s="198">
        <v>79</v>
      </c>
      <c r="B28" s="184">
        <v>0.8</v>
      </c>
      <c r="C28" s="184">
        <v>2.6</v>
      </c>
      <c r="D28" s="184">
        <v>8.8000000000000007</v>
      </c>
      <c r="E28" s="184">
        <v>13.6</v>
      </c>
      <c r="F28" s="184">
        <v>67.7</v>
      </c>
      <c r="G28" s="184">
        <v>6.4</v>
      </c>
    </row>
    <row r="29" spans="1:7" ht="11.25" customHeight="1" x14ac:dyDescent="0.25">
      <c r="A29" s="198">
        <v>80</v>
      </c>
      <c r="B29" s="184">
        <v>0.6</v>
      </c>
      <c r="C29" s="184">
        <v>2.9</v>
      </c>
      <c r="D29" s="184">
        <v>17.100000000000001</v>
      </c>
      <c r="E29" s="184">
        <v>9.5</v>
      </c>
      <c r="F29" s="184">
        <v>63.1</v>
      </c>
      <c r="G29" s="184">
        <v>6.7</v>
      </c>
    </row>
    <row r="30" spans="1:7" ht="11.25" customHeight="1" x14ac:dyDescent="0.25">
      <c r="A30" s="198">
        <v>81</v>
      </c>
      <c r="B30" s="184">
        <v>0.9</v>
      </c>
      <c r="C30" s="184">
        <v>3.8</v>
      </c>
      <c r="D30" s="184">
        <v>16.2</v>
      </c>
      <c r="E30" s="184">
        <v>29.7</v>
      </c>
      <c r="F30" s="184">
        <v>43.8</v>
      </c>
      <c r="G30" s="184">
        <v>5.6</v>
      </c>
    </row>
    <row r="31" spans="1:7" ht="11.25" customHeight="1" x14ac:dyDescent="0.25">
      <c r="A31" s="198">
        <v>82</v>
      </c>
      <c r="B31" s="184">
        <v>1.5</v>
      </c>
      <c r="C31" s="184">
        <v>4</v>
      </c>
      <c r="D31" s="184">
        <v>12.2</v>
      </c>
      <c r="E31" s="184">
        <v>8.4</v>
      </c>
      <c r="F31" s="184">
        <v>68.8</v>
      </c>
      <c r="G31" s="184">
        <v>5.0999999999999996</v>
      </c>
    </row>
    <row r="32" spans="1:7" ht="11.25" customHeight="1" x14ac:dyDescent="0.25">
      <c r="A32" s="198">
        <v>83</v>
      </c>
      <c r="B32" s="184">
        <v>0.9</v>
      </c>
      <c r="C32" s="184">
        <v>5.0999999999999996</v>
      </c>
      <c r="D32" s="184">
        <v>16.3</v>
      </c>
      <c r="E32" s="184">
        <v>6.1</v>
      </c>
      <c r="F32" s="184">
        <v>69.599999999999994</v>
      </c>
      <c r="G32" s="184">
        <v>2</v>
      </c>
    </row>
    <row r="33" spans="1:14" ht="11.25" customHeight="1" x14ac:dyDescent="0.25">
      <c r="A33" s="198">
        <v>84</v>
      </c>
      <c r="B33" s="184">
        <v>0.7</v>
      </c>
      <c r="C33" s="184">
        <v>4.5</v>
      </c>
      <c r="D33" s="184">
        <v>15.4</v>
      </c>
      <c r="E33" s="184">
        <v>8.4</v>
      </c>
      <c r="F33" s="184">
        <v>67.599999999999994</v>
      </c>
      <c r="G33" s="184">
        <v>3.4</v>
      </c>
    </row>
    <row r="34" spans="1:14" ht="11.25" customHeight="1" x14ac:dyDescent="0.25">
      <c r="A34" s="198">
        <v>85</v>
      </c>
      <c r="B34" s="184">
        <v>0.8</v>
      </c>
      <c r="C34" s="184">
        <v>3.2</v>
      </c>
      <c r="D34" s="184">
        <v>6.4</v>
      </c>
      <c r="E34" s="184">
        <v>12.2</v>
      </c>
      <c r="F34" s="184">
        <v>69.400000000000006</v>
      </c>
      <c r="G34" s="184">
        <v>8.1</v>
      </c>
    </row>
    <row r="35" spans="1:14" ht="11.25" customHeight="1" x14ac:dyDescent="0.25">
      <c r="A35" s="198">
        <v>88</v>
      </c>
      <c r="B35" s="184">
        <v>1.1000000000000001</v>
      </c>
      <c r="C35" s="184">
        <v>4.3</v>
      </c>
      <c r="D35" s="184">
        <v>12.2</v>
      </c>
      <c r="E35" s="184">
        <v>11.7</v>
      </c>
      <c r="F35" s="184">
        <v>62.5</v>
      </c>
      <c r="G35" s="184">
        <v>8.1999999999999993</v>
      </c>
    </row>
    <row r="36" spans="1:14" ht="11.25" customHeight="1" x14ac:dyDescent="0.25">
      <c r="A36" s="198">
        <v>89</v>
      </c>
      <c r="B36" s="184">
        <v>0.5</v>
      </c>
      <c r="C36" s="184">
        <v>3.2</v>
      </c>
      <c r="D36" s="184">
        <v>12.9</v>
      </c>
      <c r="E36" s="184">
        <v>9.4</v>
      </c>
      <c r="F36" s="184">
        <v>66.599999999999994</v>
      </c>
      <c r="G36" s="184">
        <v>7.4</v>
      </c>
    </row>
    <row r="37" spans="1:14" ht="11.25" customHeight="1" x14ac:dyDescent="0.25">
      <c r="A37" s="198">
        <v>90</v>
      </c>
      <c r="B37" s="184">
        <v>1.8</v>
      </c>
      <c r="C37" s="184">
        <v>1.4</v>
      </c>
      <c r="D37" s="184">
        <v>16.7</v>
      </c>
      <c r="E37" s="184">
        <v>10.199999999999999</v>
      </c>
      <c r="F37" s="184">
        <v>63</v>
      </c>
      <c r="G37" s="184">
        <v>6.8</v>
      </c>
    </row>
    <row r="38" spans="1:14" ht="11.25" customHeight="1" x14ac:dyDescent="0.25">
      <c r="A38" s="198">
        <v>91</v>
      </c>
      <c r="B38" s="184">
        <v>0.5</v>
      </c>
      <c r="C38" s="184">
        <v>2.2000000000000002</v>
      </c>
      <c r="D38" s="184">
        <v>21</v>
      </c>
      <c r="E38" s="184">
        <v>9.9</v>
      </c>
      <c r="F38" s="184">
        <v>65</v>
      </c>
      <c r="G38" s="184">
        <v>1.4</v>
      </c>
    </row>
    <row r="39" spans="1:14" ht="11.25" customHeight="1" x14ac:dyDescent="0.25">
      <c r="A39" s="198">
        <v>92</v>
      </c>
      <c r="B39" s="184">
        <v>0.4</v>
      </c>
      <c r="C39" s="184">
        <v>2.5</v>
      </c>
      <c r="D39" s="184">
        <v>44.9</v>
      </c>
      <c r="E39" s="184">
        <v>9.9</v>
      </c>
      <c r="F39" s="184">
        <v>41.6</v>
      </c>
      <c r="G39" s="184">
        <v>0.7</v>
      </c>
    </row>
    <row r="40" spans="1:14" ht="11.25" customHeight="1" x14ac:dyDescent="0.25">
      <c r="A40" s="198">
        <v>93</v>
      </c>
      <c r="B40" s="184">
        <v>2</v>
      </c>
      <c r="C40" s="184">
        <v>2.1</v>
      </c>
      <c r="D40" s="184">
        <v>19.399999999999999</v>
      </c>
      <c r="E40" s="184">
        <v>7.5</v>
      </c>
      <c r="F40" s="184">
        <v>67.2</v>
      </c>
      <c r="G40" s="184">
        <v>1.8</v>
      </c>
    </row>
    <row r="41" spans="1:14" ht="11.25" customHeight="1" x14ac:dyDescent="0.25">
      <c r="A41" s="198">
        <v>94</v>
      </c>
      <c r="B41" s="184">
        <v>0.4</v>
      </c>
      <c r="C41" s="184">
        <v>2.6</v>
      </c>
      <c r="D41" s="184">
        <v>30.1</v>
      </c>
      <c r="E41" s="184">
        <v>10</v>
      </c>
      <c r="F41" s="184">
        <v>55.9</v>
      </c>
      <c r="G41" s="184">
        <v>1.1000000000000001</v>
      </c>
    </row>
    <row r="42" spans="1:14" ht="11.25" customHeight="1" x14ac:dyDescent="0.25">
      <c r="A42" s="198">
        <v>95</v>
      </c>
      <c r="B42" s="184">
        <v>0.5</v>
      </c>
      <c r="C42" s="184">
        <v>2.1</v>
      </c>
      <c r="D42" s="184">
        <v>19</v>
      </c>
      <c r="E42" s="184">
        <v>9.9</v>
      </c>
      <c r="F42" s="184">
        <v>66.7</v>
      </c>
      <c r="G42" s="184">
        <v>1.8</v>
      </c>
    </row>
    <row r="43" spans="1:14" ht="11.25" customHeight="1" x14ac:dyDescent="0.25">
      <c r="A43" s="198">
        <v>971</v>
      </c>
      <c r="B43" s="184">
        <v>1.4</v>
      </c>
      <c r="C43" s="184">
        <v>6.3</v>
      </c>
      <c r="D43" s="184">
        <v>13.5</v>
      </c>
      <c r="E43" s="184">
        <v>24.5</v>
      </c>
      <c r="F43" s="184">
        <v>52.1</v>
      </c>
      <c r="G43" s="184">
        <v>2.1</v>
      </c>
    </row>
    <row r="44" spans="1:14" ht="11.25" customHeight="1" x14ac:dyDescent="0.25">
      <c r="A44" s="198">
        <v>974</v>
      </c>
      <c r="B44" s="184">
        <v>0.3</v>
      </c>
      <c r="C44" s="184">
        <v>2</v>
      </c>
      <c r="D44" s="184">
        <v>27.1</v>
      </c>
      <c r="E44" s="184">
        <v>65</v>
      </c>
      <c r="F44" s="184">
        <v>0.9</v>
      </c>
      <c r="G44" s="184">
        <v>4.7</v>
      </c>
      <c r="H44" s="293"/>
      <c r="I44" s="294"/>
      <c r="J44" s="294"/>
      <c r="K44" s="294"/>
      <c r="L44" s="294"/>
      <c r="M44" s="294"/>
      <c r="N44" s="294"/>
    </row>
    <row r="45" spans="1:14" ht="11.25" customHeight="1" x14ac:dyDescent="0.25">
      <c r="A45" s="410" t="s">
        <v>423</v>
      </c>
      <c r="B45" s="410"/>
      <c r="C45" s="410"/>
      <c r="D45" s="410"/>
      <c r="E45" s="410"/>
      <c r="F45" s="410"/>
      <c r="G45" s="410"/>
      <c r="H45" s="407"/>
      <c r="I45" s="407"/>
      <c r="J45" s="407"/>
      <c r="K45" s="411"/>
      <c r="L45" s="411"/>
      <c r="M45" s="411"/>
      <c r="N45" s="411"/>
    </row>
    <row r="46" spans="1:14" ht="11.25" customHeight="1" x14ac:dyDescent="0.25">
      <c r="A46" s="263"/>
      <c r="B46" s="407" t="s">
        <v>410</v>
      </c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</row>
    <row r="47" spans="1:14" ht="11.25" customHeight="1" x14ac:dyDescent="0.25">
      <c r="A47" s="282"/>
      <c r="B47" s="282"/>
      <c r="C47" s="282"/>
      <c r="D47" s="282"/>
      <c r="E47" s="282"/>
      <c r="F47" s="282"/>
      <c r="G47" s="282"/>
    </row>
    <row r="48" spans="1:14" ht="11.25" customHeight="1" x14ac:dyDescent="0.25">
      <c r="A48" s="282"/>
      <c r="B48" s="282"/>
      <c r="C48" s="282"/>
      <c r="D48" s="282"/>
      <c r="E48" s="282"/>
      <c r="F48" s="282"/>
      <c r="G48" s="282"/>
    </row>
    <row r="49" s="282" customFormat="1" ht="11.25" customHeight="1" x14ac:dyDescent="0.25"/>
    <row r="50" s="282" customFormat="1" ht="11.25" customHeight="1" x14ac:dyDescent="0.25"/>
    <row r="51" s="282" customFormat="1" ht="11.25" customHeight="1" x14ac:dyDescent="0.25"/>
    <row r="52" s="282" customFormat="1" ht="11.25" customHeight="1" x14ac:dyDescent="0.25"/>
    <row r="53" s="282" customFormat="1" ht="11.25" customHeight="1" x14ac:dyDescent="0.25"/>
    <row r="54" s="282" customFormat="1" ht="11.25" customHeight="1" x14ac:dyDescent="0.25"/>
    <row r="55" s="282" customFormat="1" ht="11.25" customHeight="1" x14ac:dyDescent="0.25"/>
    <row r="56" s="282" customFormat="1" ht="11.25" customHeight="1" x14ac:dyDescent="0.25"/>
    <row r="57" s="282" customFormat="1" ht="11.25" customHeight="1" x14ac:dyDescent="0.25"/>
    <row r="58" s="282" customFormat="1" ht="11.25" customHeight="1" x14ac:dyDescent="0.25"/>
    <row r="59" s="282" customFormat="1" ht="11.25" customHeight="1" x14ac:dyDescent="0.25"/>
    <row r="60" s="282" customFormat="1" ht="11.25" customHeight="1" x14ac:dyDescent="0.25"/>
    <row r="61" s="282" customFormat="1" ht="11.25" customHeight="1" x14ac:dyDescent="0.25"/>
    <row r="62" s="282" customFormat="1" ht="11.25" customHeight="1" x14ac:dyDescent="0.25"/>
    <row r="63" s="282" customFormat="1" ht="11.25" customHeight="1" x14ac:dyDescent="0.25"/>
    <row r="64" s="282" customFormat="1" ht="11.25" customHeight="1" x14ac:dyDescent="0.25"/>
    <row r="65" s="282" customFormat="1" ht="11.25" customHeight="1" x14ac:dyDescent="0.25"/>
    <row r="66" s="282" customFormat="1" ht="11.25" customHeight="1" x14ac:dyDescent="0.25"/>
    <row r="67" s="282" customFormat="1" ht="11.25" customHeight="1" x14ac:dyDescent="0.25"/>
    <row r="68" s="282" customFormat="1" ht="11.25" customHeight="1" x14ac:dyDescent="0.25"/>
    <row r="69" s="282" customFormat="1" ht="11.25" customHeight="1" x14ac:dyDescent="0.25"/>
    <row r="70" s="282" customFormat="1" ht="11.25" customHeight="1" x14ac:dyDescent="0.25"/>
    <row r="71" s="282" customFormat="1" ht="11.25" customHeight="1" x14ac:dyDescent="0.25"/>
    <row r="72" s="282" customFormat="1" ht="11.25" customHeight="1" x14ac:dyDescent="0.25"/>
    <row r="73" s="282" customFormat="1" ht="11.25" customHeight="1" x14ac:dyDescent="0.25"/>
    <row r="74" s="282" customFormat="1" ht="11.25" customHeight="1" x14ac:dyDescent="0.25"/>
    <row r="75" s="282" customFormat="1" ht="11.25" customHeight="1" x14ac:dyDescent="0.25"/>
    <row r="76" s="282" customFormat="1" ht="11.25" customHeight="1" x14ac:dyDescent="0.25"/>
    <row r="77" s="282" customFormat="1" ht="11.25" customHeight="1" x14ac:dyDescent="0.25"/>
    <row r="78" s="282" customFormat="1" ht="11.25" customHeight="1" x14ac:dyDescent="0.25"/>
    <row r="79" s="282" customFormat="1" ht="11.25" customHeight="1" x14ac:dyDescent="0.25"/>
    <row r="80" s="282" customFormat="1" ht="11.25" customHeight="1" x14ac:dyDescent="0.25"/>
    <row r="81" s="282" customFormat="1" ht="11.25" customHeight="1" x14ac:dyDescent="0.25"/>
    <row r="82" s="282" customFormat="1" ht="11.25" customHeight="1" x14ac:dyDescent="0.25"/>
    <row r="83" s="282" customFormat="1" ht="11.25" customHeight="1" x14ac:dyDescent="0.25"/>
    <row r="84" s="282" customFormat="1" ht="11.25" customHeight="1" x14ac:dyDescent="0.25"/>
    <row r="85" s="282" customFormat="1" ht="11.25" customHeight="1" x14ac:dyDescent="0.25"/>
    <row r="86" s="282" customFormat="1" ht="11.25" customHeight="1" x14ac:dyDescent="0.25"/>
    <row r="87" s="282" customFormat="1" ht="11.25" customHeight="1" x14ac:dyDescent="0.25"/>
    <row r="88" s="282" customFormat="1" ht="11.25" customHeight="1" x14ac:dyDescent="0.25"/>
    <row r="89" s="282" customFormat="1" ht="11.25" customHeight="1" x14ac:dyDescent="0.25"/>
    <row r="90" s="282" customFormat="1" ht="11.25" customHeight="1" x14ac:dyDescent="0.25"/>
    <row r="91" s="282" customFormat="1" ht="11.25" customHeight="1" x14ac:dyDescent="0.25"/>
    <row r="92" s="282" customFormat="1" ht="11.25" customHeight="1" x14ac:dyDescent="0.25"/>
    <row r="93" s="282" customFormat="1" ht="11.25" customHeight="1" x14ac:dyDescent="0.25"/>
    <row r="94" s="282" customFormat="1" ht="11.25" customHeight="1" x14ac:dyDescent="0.25"/>
    <row r="95" s="282" customFormat="1" ht="11.25" customHeight="1" x14ac:dyDescent="0.25"/>
    <row r="96" s="282" customFormat="1" ht="11.25" customHeight="1" x14ac:dyDescent="0.25"/>
    <row r="97" s="282" customFormat="1" ht="11.25" customHeight="1" x14ac:dyDescent="0.25"/>
    <row r="98" s="282" customFormat="1" ht="11.25" customHeight="1" x14ac:dyDescent="0.25"/>
    <row r="99" s="282" customFormat="1" ht="11.25" customHeight="1" x14ac:dyDescent="0.25"/>
    <row r="100" s="282" customFormat="1" ht="11.25" customHeight="1" x14ac:dyDescent="0.25"/>
    <row r="101" s="282" customFormat="1" ht="11.25" customHeight="1" x14ac:dyDescent="0.25"/>
    <row r="102" s="282" customFormat="1" ht="11.25" customHeight="1" x14ac:dyDescent="0.25"/>
    <row r="103" s="282" customFormat="1" ht="11.25" customHeight="1" x14ac:dyDescent="0.25"/>
    <row r="104" s="282" customFormat="1" ht="11.25" customHeight="1" x14ac:dyDescent="0.25"/>
    <row r="105" s="282" customFormat="1" ht="11.25" customHeight="1" x14ac:dyDescent="0.25"/>
    <row r="106" s="282" customFormat="1" ht="11.25" customHeight="1" x14ac:dyDescent="0.25"/>
    <row r="107" s="282" customFormat="1" ht="11.25" customHeight="1" x14ac:dyDescent="0.25"/>
    <row r="108" s="282" customFormat="1" ht="11.25" customHeigh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  <row r="369" s="282" customFormat="1" x14ac:dyDescent="0.25"/>
    <row r="370" s="282" customFormat="1" x14ac:dyDescent="0.25"/>
    <row r="371" s="282" customFormat="1" x14ac:dyDescent="0.25"/>
    <row r="372" s="282" customFormat="1" x14ac:dyDescent="0.25"/>
    <row r="373" s="282" customFormat="1" x14ac:dyDescent="0.25"/>
    <row r="374" s="282" customFormat="1" x14ac:dyDescent="0.25"/>
    <row r="375" s="282" customFormat="1" x14ac:dyDescent="0.25"/>
    <row r="376" s="282" customFormat="1" x14ac:dyDescent="0.25"/>
    <row r="377" s="282" customFormat="1" x14ac:dyDescent="0.25"/>
    <row r="378" s="282" customFormat="1" x14ac:dyDescent="0.25"/>
    <row r="379" s="282" customFormat="1" x14ac:dyDescent="0.25"/>
    <row r="380" s="282" customFormat="1" x14ac:dyDescent="0.25"/>
    <row r="381" s="282" customFormat="1" x14ac:dyDescent="0.25"/>
    <row r="382" s="282" customFormat="1" x14ac:dyDescent="0.25"/>
    <row r="383" s="282" customFormat="1" x14ac:dyDescent="0.25"/>
    <row r="384" s="282" customFormat="1" x14ac:dyDescent="0.25"/>
    <row r="385" s="282" customFormat="1" x14ac:dyDescent="0.25"/>
    <row r="386" s="282" customFormat="1" x14ac:dyDescent="0.25"/>
    <row r="387" s="282" customFormat="1" x14ac:dyDescent="0.25"/>
    <row r="388" s="282" customFormat="1" x14ac:dyDescent="0.25"/>
    <row r="389" s="282" customFormat="1" x14ac:dyDescent="0.25"/>
    <row r="390" s="282" customFormat="1" x14ac:dyDescent="0.25"/>
    <row r="391" s="282" customFormat="1" x14ac:dyDescent="0.25"/>
    <row r="392" s="282" customFormat="1" x14ac:dyDescent="0.25"/>
    <row r="393" s="282" customFormat="1" x14ac:dyDescent="0.25"/>
    <row r="394" s="282" customFormat="1" x14ac:dyDescent="0.25"/>
    <row r="395" s="282" customFormat="1" x14ac:dyDescent="0.25"/>
    <row r="396" s="282" customFormat="1" x14ac:dyDescent="0.25"/>
    <row r="397" s="282" customFormat="1" x14ac:dyDescent="0.25"/>
    <row r="398" s="282" customFormat="1" x14ac:dyDescent="0.25"/>
    <row r="399" s="282" customFormat="1" x14ac:dyDescent="0.25"/>
    <row r="400" s="282" customFormat="1" x14ac:dyDescent="0.25"/>
    <row r="401" s="282" customFormat="1" x14ac:dyDescent="0.25"/>
    <row r="402" s="282" customFormat="1" x14ac:dyDescent="0.25"/>
    <row r="403" s="282" customFormat="1" x14ac:dyDescent="0.25"/>
    <row r="404" s="282" customFormat="1" x14ac:dyDescent="0.25"/>
    <row r="405" s="282" customFormat="1" x14ac:dyDescent="0.25"/>
  </sheetData>
  <mergeCells count="4">
    <mergeCell ref="A1:A3"/>
    <mergeCell ref="B1:G2"/>
    <mergeCell ref="A45:N45"/>
    <mergeCell ref="B46:N46"/>
  </mergeCells>
  <phoneticPr fontId="11" type="noConversion"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/>
  </sheetViews>
  <sheetFormatPr baseColWidth="10" defaultRowHeight="11.25" x14ac:dyDescent="0.2"/>
  <cols>
    <col min="1" max="1" width="13.42578125" style="125" customWidth="1"/>
    <col min="2" max="16384" width="11.42578125" style="125"/>
  </cols>
  <sheetData>
    <row r="1" spans="1:7" ht="11.25" customHeight="1" x14ac:dyDescent="0.2">
      <c r="A1" s="416" t="s">
        <v>390</v>
      </c>
      <c r="B1" s="438" t="s">
        <v>411</v>
      </c>
      <c r="C1" s="438"/>
      <c r="D1" s="438"/>
      <c r="E1" s="438"/>
      <c r="F1" s="438"/>
      <c r="G1" s="438"/>
    </row>
    <row r="2" spans="1:7" x14ac:dyDescent="0.2">
      <c r="A2" s="416"/>
      <c r="B2" s="438"/>
      <c r="C2" s="438"/>
      <c r="D2" s="438"/>
      <c r="E2" s="438"/>
      <c r="F2" s="438"/>
      <c r="G2" s="438"/>
    </row>
    <row r="3" spans="1:7" ht="34.5" customHeight="1" x14ac:dyDescent="0.2">
      <c r="A3" s="413"/>
      <c r="B3" s="186" t="s">
        <v>402</v>
      </c>
      <c r="C3" s="186" t="s">
        <v>403</v>
      </c>
      <c r="D3" s="186" t="s">
        <v>404</v>
      </c>
      <c r="E3" s="186" t="s">
        <v>405</v>
      </c>
      <c r="F3" s="186" t="s">
        <v>406</v>
      </c>
      <c r="G3" s="186" t="s">
        <v>407</v>
      </c>
    </row>
    <row r="4" spans="1:7" x14ac:dyDescent="0.2">
      <c r="A4" s="187" t="s">
        <v>409</v>
      </c>
      <c r="B4" s="188">
        <v>1.9</v>
      </c>
      <c r="C4" s="188">
        <v>7.9</v>
      </c>
      <c r="D4" s="188">
        <v>20.8</v>
      </c>
      <c r="E4" s="188">
        <v>10.4</v>
      </c>
      <c r="F4" s="188">
        <v>40.299999999999997</v>
      </c>
      <c r="G4" s="188">
        <v>18.7</v>
      </c>
    </row>
    <row r="5" spans="1:7" x14ac:dyDescent="0.2">
      <c r="A5" s="202" t="s">
        <v>799</v>
      </c>
      <c r="B5" s="190"/>
      <c r="C5" s="190"/>
      <c r="D5" s="190"/>
      <c r="E5" s="190"/>
      <c r="F5" s="190"/>
      <c r="G5" s="190"/>
    </row>
    <row r="6" spans="1:7" x14ac:dyDescent="0.2">
      <c r="A6" s="202" t="s">
        <v>810</v>
      </c>
      <c r="B6" s="190">
        <v>5.4</v>
      </c>
      <c r="C6" s="190">
        <v>6.8</v>
      </c>
      <c r="D6" s="190">
        <v>11.5</v>
      </c>
      <c r="E6" s="190">
        <v>4.7</v>
      </c>
      <c r="F6" s="190">
        <v>44.3</v>
      </c>
      <c r="G6" s="190">
        <v>27.3</v>
      </c>
    </row>
    <row r="7" spans="1:7" x14ac:dyDescent="0.2">
      <c r="A7" s="202" t="s">
        <v>801</v>
      </c>
      <c r="B7" s="190">
        <v>3.6</v>
      </c>
      <c r="C7" s="190">
        <v>11.2</v>
      </c>
      <c r="D7" s="190">
        <v>11.1</v>
      </c>
      <c r="E7" s="190">
        <v>9.3000000000000007</v>
      </c>
      <c r="F7" s="190">
        <v>44.3</v>
      </c>
      <c r="G7" s="190">
        <v>20.5</v>
      </c>
    </row>
    <row r="8" spans="1:7" x14ac:dyDescent="0.2">
      <c r="A8" s="202" t="s">
        <v>717</v>
      </c>
      <c r="B8" s="190">
        <v>3.1</v>
      </c>
      <c r="C8" s="190">
        <v>5.3</v>
      </c>
      <c r="D8" s="190">
        <v>9.6999999999999993</v>
      </c>
      <c r="E8" s="190">
        <v>12.2</v>
      </c>
      <c r="F8" s="190">
        <v>31.8</v>
      </c>
      <c r="G8" s="190">
        <v>37.799999999999997</v>
      </c>
    </row>
    <row r="9" spans="1:7" x14ac:dyDescent="0.2">
      <c r="A9" s="202" t="s">
        <v>785</v>
      </c>
      <c r="B9" s="190">
        <v>3.7</v>
      </c>
      <c r="C9" s="190">
        <v>12.4</v>
      </c>
      <c r="D9" s="190">
        <v>11.5</v>
      </c>
      <c r="E9" s="190">
        <v>6.1</v>
      </c>
      <c r="F9" s="190">
        <v>44.8</v>
      </c>
      <c r="G9" s="190">
        <v>21.5</v>
      </c>
    </row>
    <row r="10" spans="1:7" x14ac:dyDescent="0.2">
      <c r="A10" s="194">
        <v>10</v>
      </c>
      <c r="B10" s="190">
        <v>3.3</v>
      </c>
      <c r="C10" s="190">
        <v>6.7</v>
      </c>
      <c r="D10" s="190">
        <v>9.5</v>
      </c>
      <c r="E10" s="190">
        <v>15.3</v>
      </c>
      <c r="F10" s="190">
        <v>48</v>
      </c>
      <c r="G10" s="190">
        <v>17.2</v>
      </c>
    </row>
    <row r="11" spans="1:7" x14ac:dyDescent="0.2">
      <c r="A11" s="194">
        <v>11</v>
      </c>
      <c r="B11" s="190">
        <v>4.2</v>
      </c>
      <c r="C11" s="190">
        <v>9</v>
      </c>
      <c r="D11" s="190">
        <v>10.1</v>
      </c>
      <c r="E11" s="190">
        <v>15.4</v>
      </c>
      <c r="F11" s="190">
        <v>25.2</v>
      </c>
      <c r="G11" s="190">
        <v>36</v>
      </c>
    </row>
    <row r="12" spans="1:7" x14ac:dyDescent="0.2">
      <c r="A12" s="194">
        <v>13</v>
      </c>
      <c r="B12" s="190">
        <v>0.9</v>
      </c>
      <c r="C12" s="190">
        <v>10.9</v>
      </c>
      <c r="D12" s="190">
        <v>26.8</v>
      </c>
      <c r="E12" s="190">
        <v>6.2</v>
      </c>
      <c r="F12" s="190">
        <v>42.9</v>
      </c>
      <c r="G12" s="190">
        <v>12.3</v>
      </c>
    </row>
    <row r="13" spans="1:7" x14ac:dyDescent="0.2">
      <c r="A13" s="194">
        <v>14</v>
      </c>
      <c r="B13" s="190">
        <v>1.5</v>
      </c>
      <c r="C13" s="190">
        <v>9.1999999999999993</v>
      </c>
      <c r="D13" s="190">
        <v>16.8</v>
      </c>
      <c r="E13" s="190">
        <v>13.8</v>
      </c>
      <c r="F13" s="190">
        <v>34.5</v>
      </c>
      <c r="G13" s="190">
        <v>24.1</v>
      </c>
    </row>
    <row r="14" spans="1:7" x14ac:dyDescent="0.2">
      <c r="A14" s="194">
        <v>15</v>
      </c>
      <c r="B14" s="190">
        <v>13.6</v>
      </c>
      <c r="C14" s="190">
        <v>10.3</v>
      </c>
      <c r="D14" s="190">
        <v>8.6</v>
      </c>
      <c r="E14" s="190">
        <v>15.9</v>
      </c>
      <c r="F14" s="190">
        <v>38.299999999999997</v>
      </c>
      <c r="G14" s="190">
        <v>13.3</v>
      </c>
    </row>
    <row r="15" spans="1:7" x14ac:dyDescent="0.2">
      <c r="A15" s="194">
        <v>16</v>
      </c>
      <c r="B15" s="190">
        <v>3.7</v>
      </c>
      <c r="C15" s="190">
        <v>6</v>
      </c>
      <c r="D15" s="190">
        <v>12.7</v>
      </c>
      <c r="E15" s="190">
        <v>13.2</v>
      </c>
      <c r="F15" s="190">
        <v>26.6</v>
      </c>
      <c r="G15" s="190">
        <v>37.799999999999997</v>
      </c>
    </row>
    <row r="16" spans="1:7" x14ac:dyDescent="0.2">
      <c r="A16" s="194">
        <v>17</v>
      </c>
      <c r="B16" s="190">
        <v>2.2999999999999998</v>
      </c>
      <c r="C16" s="190">
        <v>10.6</v>
      </c>
      <c r="D16" s="190">
        <v>15.3</v>
      </c>
      <c r="E16" s="190">
        <v>4.9000000000000004</v>
      </c>
      <c r="F16" s="190">
        <v>47.2</v>
      </c>
      <c r="G16" s="190">
        <v>19.7</v>
      </c>
    </row>
    <row r="17" spans="1:7" x14ac:dyDescent="0.2">
      <c r="A17" s="194">
        <v>18</v>
      </c>
      <c r="B17" s="190">
        <v>3.2</v>
      </c>
      <c r="C17" s="190">
        <v>7.1</v>
      </c>
      <c r="D17" s="190">
        <v>11.1</v>
      </c>
      <c r="E17" s="190">
        <v>11.8</v>
      </c>
      <c r="F17" s="190">
        <v>46.7</v>
      </c>
      <c r="G17" s="190">
        <v>20.100000000000001</v>
      </c>
    </row>
    <row r="18" spans="1:7" x14ac:dyDescent="0.2">
      <c r="A18" s="194">
        <v>19</v>
      </c>
      <c r="B18" s="190">
        <v>4.0999999999999996</v>
      </c>
      <c r="C18" s="190">
        <v>10.4</v>
      </c>
      <c r="D18" s="190">
        <v>10.8</v>
      </c>
      <c r="E18" s="190">
        <v>13.7</v>
      </c>
      <c r="F18" s="190">
        <v>41.2</v>
      </c>
      <c r="G18" s="190">
        <v>19.8</v>
      </c>
    </row>
    <row r="19" spans="1:7" x14ac:dyDescent="0.2">
      <c r="A19" s="194">
        <v>21</v>
      </c>
      <c r="B19" s="190">
        <v>2.5</v>
      </c>
      <c r="C19" s="190">
        <v>6.9</v>
      </c>
      <c r="D19" s="190">
        <v>16.399999999999999</v>
      </c>
      <c r="E19" s="190">
        <v>12.1</v>
      </c>
      <c r="F19" s="190">
        <v>40</v>
      </c>
      <c r="G19" s="190">
        <v>22</v>
      </c>
    </row>
    <row r="20" spans="1:7" x14ac:dyDescent="0.2">
      <c r="A20" s="194">
        <v>22</v>
      </c>
      <c r="B20" s="190">
        <v>4.7</v>
      </c>
      <c r="C20" s="190">
        <v>10.3</v>
      </c>
      <c r="D20" s="190">
        <v>10.5</v>
      </c>
      <c r="E20" s="190">
        <v>19.2</v>
      </c>
      <c r="F20" s="190">
        <v>40.4</v>
      </c>
      <c r="G20" s="190">
        <v>14.8</v>
      </c>
    </row>
    <row r="21" spans="1:7" x14ac:dyDescent="0.2">
      <c r="A21" s="194">
        <v>24</v>
      </c>
      <c r="B21" s="190">
        <v>4</v>
      </c>
      <c r="C21" s="190">
        <v>8</v>
      </c>
      <c r="D21" s="190">
        <v>8</v>
      </c>
      <c r="E21" s="190">
        <v>21.8</v>
      </c>
      <c r="F21" s="190">
        <v>19.2</v>
      </c>
      <c r="G21" s="190">
        <v>39.1</v>
      </c>
    </row>
    <row r="22" spans="1:7" x14ac:dyDescent="0.2">
      <c r="A22" s="194">
        <v>25</v>
      </c>
      <c r="B22" s="190">
        <v>3.2</v>
      </c>
      <c r="C22" s="190">
        <v>7.4</v>
      </c>
      <c r="D22" s="190">
        <v>14.8</v>
      </c>
      <c r="E22" s="190">
        <v>9.6999999999999993</v>
      </c>
      <c r="F22" s="190">
        <v>37.799999999999997</v>
      </c>
      <c r="G22" s="190">
        <v>27.2</v>
      </c>
    </row>
    <row r="23" spans="1:7" x14ac:dyDescent="0.2">
      <c r="A23" s="194">
        <v>26</v>
      </c>
      <c r="B23" s="190">
        <v>2.8</v>
      </c>
      <c r="C23" s="190">
        <v>10.6</v>
      </c>
      <c r="D23" s="190">
        <v>14.1</v>
      </c>
      <c r="E23" s="190">
        <v>9.9</v>
      </c>
      <c r="F23" s="190">
        <v>46.2</v>
      </c>
      <c r="G23" s="190">
        <v>16.5</v>
      </c>
    </row>
    <row r="24" spans="1:7" x14ac:dyDescent="0.2">
      <c r="A24" s="194">
        <v>27</v>
      </c>
      <c r="B24" s="190">
        <v>1.6</v>
      </c>
      <c r="C24" s="190">
        <v>7</v>
      </c>
      <c r="D24" s="190">
        <v>15.8</v>
      </c>
      <c r="E24" s="190">
        <v>8.3000000000000007</v>
      </c>
      <c r="F24" s="190">
        <v>41.2</v>
      </c>
      <c r="G24" s="190">
        <v>26</v>
      </c>
    </row>
    <row r="25" spans="1:7" x14ac:dyDescent="0.2">
      <c r="A25" s="194">
        <v>28</v>
      </c>
      <c r="B25" s="190">
        <v>3.9</v>
      </c>
      <c r="C25" s="190">
        <v>6.7</v>
      </c>
      <c r="D25" s="190">
        <v>19.5</v>
      </c>
      <c r="E25" s="190">
        <v>6.4</v>
      </c>
      <c r="F25" s="190">
        <v>42</v>
      </c>
      <c r="G25" s="190">
        <v>21.5</v>
      </c>
    </row>
    <row r="26" spans="1:7" x14ac:dyDescent="0.2">
      <c r="A26" s="194">
        <v>29</v>
      </c>
      <c r="B26" s="190">
        <v>2.6</v>
      </c>
      <c r="C26" s="190">
        <v>8.1</v>
      </c>
      <c r="D26" s="190">
        <v>18.5</v>
      </c>
      <c r="E26" s="190">
        <v>9.1999999999999993</v>
      </c>
      <c r="F26" s="190">
        <v>41.8</v>
      </c>
      <c r="G26" s="190">
        <v>19.7</v>
      </c>
    </row>
    <row r="27" spans="1:7" x14ac:dyDescent="0.2">
      <c r="A27" s="194" t="s">
        <v>832</v>
      </c>
      <c r="B27" s="190">
        <v>2.4</v>
      </c>
      <c r="C27" s="190">
        <v>13.9</v>
      </c>
      <c r="D27" s="190">
        <v>7.9</v>
      </c>
      <c r="E27" s="190">
        <v>8.9</v>
      </c>
      <c r="F27" s="190">
        <v>45.6</v>
      </c>
      <c r="G27" s="190">
        <v>21.3</v>
      </c>
    </row>
    <row r="28" spans="1:7" x14ac:dyDescent="0.2">
      <c r="A28" s="194">
        <v>32</v>
      </c>
      <c r="B28" s="190">
        <v>8.8000000000000007</v>
      </c>
      <c r="C28" s="190">
        <v>11.6</v>
      </c>
      <c r="D28" s="190">
        <v>15.4</v>
      </c>
      <c r="E28" s="190">
        <v>14.6</v>
      </c>
      <c r="F28" s="190">
        <v>36.299999999999997</v>
      </c>
      <c r="G28" s="190">
        <v>13.4</v>
      </c>
    </row>
    <row r="29" spans="1:7" x14ac:dyDescent="0.2">
      <c r="A29" s="194">
        <v>33</v>
      </c>
      <c r="B29" s="190">
        <v>1.8</v>
      </c>
      <c r="C29" s="190">
        <v>7.9</v>
      </c>
      <c r="D29" s="190">
        <v>16.600000000000001</v>
      </c>
      <c r="E29" s="190">
        <v>26.6</v>
      </c>
      <c r="F29" s="190">
        <v>17.2</v>
      </c>
      <c r="G29" s="190">
        <v>29.9</v>
      </c>
    </row>
    <row r="30" spans="1:7" x14ac:dyDescent="0.2">
      <c r="A30" s="194">
        <v>34</v>
      </c>
      <c r="B30" s="190">
        <v>1.9</v>
      </c>
      <c r="C30" s="190">
        <v>12.1</v>
      </c>
      <c r="D30" s="190">
        <v>21.6</v>
      </c>
      <c r="E30" s="190">
        <v>5.3</v>
      </c>
      <c r="F30" s="190">
        <v>44.1</v>
      </c>
      <c r="G30" s="190">
        <v>15</v>
      </c>
    </row>
    <row r="31" spans="1:7" x14ac:dyDescent="0.2">
      <c r="A31" s="194">
        <v>35</v>
      </c>
      <c r="B31" s="190">
        <v>2.4</v>
      </c>
      <c r="C31" s="190">
        <v>7.7</v>
      </c>
      <c r="D31" s="190">
        <v>22.9</v>
      </c>
      <c r="E31" s="190">
        <v>9.8000000000000007</v>
      </c>
      <c r="F31" s="190">
        <v>37.799999999999997</v>
      </c>
      <c r="G31" s="190">
        <v>19.399999999999999</v>
      </c>
    </row>
    <row r="32" spans="1:7" x14ac:dyDescent="0.2">
      <c r="A32" s="194">
        <v>36</v>
      </c>
      <c r="B32" s="190">
        <v>4.4000000000000004</v>
      </c>
      <c r="C32" s="190">
        <v>6.8</v>
      </c>
      <c r="D32" s="190">
        <v>5.6</v>
      </c>
      <c r="E32" s="190">
        <v>18.899999999999999</v>
      </c>
      <c r="F32" s="190">
        <v>27.4</v>
      </c>
      <c r="G32" s="190">
        <v>36.9</v>
      </c>
    </row>
    <row r="33" spans="1:13" x14ac:dyDescent="0.2">
      <c r="A33" s="194">
        <v>37</v>
      </c>
      <c r="B33" s="264">
        <v>2.6</v>
      </c>
      <c r="C33" s="264">
        <v>5.0999999999999996</v>
      </c>
      <c r="D33" s="264">
        <v>6.2</v>
      </c>
      <c r="E33" s="264">
        <v>11.1</v>
      </c>
      <c r="F33" s="264">
        <v>75</v>
      </c>
      <c r="G33" s="264">
        <v>0</v>
      </c>
    </row>
    <row r="34" spans="1:13" x14ac:dyDescent="0.2">
      <c r="A34" s="194">
        <v>38</v>
      </c>
      <c r="B34" s="190">
        <v>1.1000000000000001</v>
      </c>
      <c r="C34" s="190">
        <v>9.6999999999999993</v>
      </c>
      <c r="D34" s="190">
        <v>26</v>
      </c>
      <c r="E34" s="190">
        <v>8.1</v>
      </c>
      <c r="F34" s="190">
        <v>41</v>
      </c>
      <c r="G34" s="190">
        <v>14</v>
      </c>
    </row>
    <row r="35" spans="1:13" x14ac:dyDescent="0.2">
      <c r="A35" s="194">
        <v>39</v>
      </c>
      <c r="B35" s="190">
        <v>3.1</v>
      </c>
      <c r="C35" s="190">
        <v>8.5</v>
      </c>
      <c r="D35" s="190">
        <v>10.3</v>
      </c>
      <c r="E35" s="190">
        <v>9.1</v>
      </c>
      <c r="F35" s="190">
        <v>41</v>
      </c>
      <c r="G35" s="190">
        <v>28</v>
      </c>
    </row>
    <row r="36" spans="1:13" x14ac:dyDescent="0.2">
      <c r="A36" s="194">
        <v>40</v>
      </c>
      <c r="B36" s="190">
        <v>2.4</v>
      </c>
      <c r="C36" s="190">
        <v>11.3</v>
      </c>
      <c r="D36" s="190">
        <v>13.9</v>
      </c>
      <c r="E36" s="190">
        <v>9.1</v>
      </c>
      <c r="F36" s="190">
        <v>43.5</v>
      </c>
      <c r="G36" s="190">
        <v>19.7</v>
      </c>
    </row>
    <row r="37" spans="1:13" x14ac:dyDescent="0.2">
      <c r="A37" s="194">
        <v>41</v>
      </c>
      <c r="B37" s="190">
        <v>2.2999999999999998</v>
      </c>
      <c r="C37" s="190">
        <v>5.5</v>
      </c>
      <c r="D37" s="190">
        <v>7.5</v>
      </c>
      <c r="E37" s="190">
        <v>15.4</v>
      </c>
      <c r="F37" s="190">
        <v>17.7</v>
      </c>
      <c r="G37" s="190">
        <v>51.6</v>
      </c>
    </row>
    <row r="38" spans="1:13" x14ac:dyDescent="0.2">
      <c r="A38" s="194">
        <v>42</v>
      </c>
      <c r="B38" s="190">
        <v>2.2999999999999998</v>
      </c>
      <c r="C38" s="190">
        <v>10.1</v>
      </c>
      <c r="D38" s="190">
        <v>12.5</v>
      </c>
      <c r="E38" s="190">
        <v>10.1</v>
      </c>
      <c r="F38" s="190">
        <v>40.9</v>
      </c>
      <c r="G38" s="190">
        <v>24.2</v>
      </c>
    </row>
    <row r="39" spans="1:13" x14ac:dyDescent="0.2">
      <c r="A39" s="194">
        <v>43</v>
      </c>
      <c r="B39" s="190">
        <v>6.7</v>
      </c>
      <c r="C39" s="190">
        <v>12</v>
      </c>
      <c r="D39" s="190">
        <v>9.3000000000000007</v>
      </c>
      <c r="E39" s="190">
        <v>9.1</v>
      </c>
      <c r="F39" s="190">
        <v>37</v>
      </c>
      <c r="G39" s="190">
        <v>26</v>
      </c>
    </row>
    <row r="40" spans="1:13" x14ac:dyDescent="0.2">
      <c r="A40" s="194">
        <v>45</v>
      </c>
      <c r="B40" s="190">
        <v>1.2</v>
      </c>
      <c r="C40" s="190">
        <v>6</v>
      </c>
      <c r="D40" s="190">
        <v>17</v>
      </c>
      <c r="E40" s="190">
        <v>9.8000000000000007</v>
      </c>
      <c r="F40" s="190">
        <v>42</v>
      </c>
      <c r="G40" s="190">
        <v>24</v>
      </c>
    </row>
    <row r="41" spans="1:13" x14ac:dyDescent="0.2">
      <c r="A41" s="194">
        <v>46</v>
      </c>
      <c r="B41" s="190"/>
      <c r="C41" s="190"/>
      <c r="D41" s="190"/>
      <c r="E41" s="190"/>
      <c r="F41" s="190"/>
      <c r="G41" s="190"/>
    </row>
    <row r="42" spans="1:13" x14ac:dyDescent="0.2">
      <c r="A42" s="194">
        <v>47</v>
      </c>
      <c r="B42" s="190">
        <v>3.7</v>
      </c>
      <c r="C42" s="190">
        <v>10.3</v>
      </c>
      <c r="D42" s="190">
        <v>12.1</v>
      </c>
      <c r="E42" s="190">
        <v>9.8000000000000007</v>
      </c>
      <c r="F42" s="190">
        <v>41.1</v>
      </c>
      <c r="G42" s="190">
        <v>22.8</v>
      </c>
    </row>
    <row r="43" spans="1:13" x14ac:dyDescent="0.2">
      <c r="A43" s="194">
        <v>48</v>
      </c>
      <c r="B43" s="190">
        <v>10.7</v>
      </c>
      <c r="C43" s="190">
        <v>11.4</v>
      </c>
      <c r="D43" s="190">
        <v>12.1</v>
      </c>
      <c r="E43" s="190">
        <v>5.5</v>
      </c>
      <c r="F43" s="190">
        <v>43.9</v>
      </c>
      <c r="G43" s="190">
        <v>16.3</v>
      </c>
    </row>
    <row r="44" spans="1:13" x14ac:dyDescent="0.2">
      <c r="A44" s="280" t="s">
        <v>422</v>
      </c>
      <c r="B44" s="280"/>
      <c r="C44" s="280"/>
      <c r="D44" s="280"/>
      <c r="E44" s="280"/>
      <c r="F44" s="280"/>
      <c r="G44" s="280"/>
      <c r="H44" s="281"/>
      <c r="I44" s="281"/>
      <c r="J44" s="281"/>
      <c r="K44" s="281"/>
      <c r="L44" s="281"/>
      <c r="M44" s="281"/>
    </row>
    <row r="45" spans="1:13" x14ac:dyDescent="0.2">
      <c r="A45" s="263"/>
      <c r="B45" s="407" t="s">
        <v>410</v>
      </c>
      <c r="C45" s="407"/>
      <c r="D45" s="407"/>
      <c r="E45" s="407"/>
      <c r="F45" s="407"/>
      <c r="G45" s="407"/>
    </row>
  </sheetData>
  <mergeCells count="3">
    <mergeCell ref="B45:G45"/>
    <mergeCell ref="A1:A3"/>
    <mergeCell ref="B1:G2"/>
  </mergeCells>
  <phoneticPr fontId="11" type="noConversion"/>
  <pageMargins left="0.78740157499999996" right="0.78740157499999996" top="0.984251969" bottom="0.984251969" header="0.4921259845" footer="0.4921259845"/>
  <headerFooter alignWithMargins="0"/>
  <ignoredErrors>
    <ignoredError sqref="A5:G14 H5:K14" numberStoredAsText="1"/>
  </ignoredError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7"/>
  <sheetViews>
    <sheetView workbookViewId="0"/>
  </sheetViews>
  <sheetFormatPr baseColWidth="10" defaultRowHeight="15" x14ac:dyDescent="0.25"/>
  <sheetData>
    <row r="1" spans="1:7" s="125" customFormat="1" ht="11.25" customHeight="1" x14ac:dyDescent="0.2">
      <c r="A1" s="416" t="s">
        <v>390</v>
      </c>
      <c r="B1" s="438" t="s">
        <v>411</v>
      </c>
      <c r="C1" s="438"/>
      <c r="D1" s="438"/>
      <c r="E1" s="438"/>
      <c r="F1" s="438"/>
      <c r="G1" s="438"/>
    </row>
    <row r="2" spans="1:7" s="125" customFormat="1" ht="11.25" x14ac:dyDescent="0.2">
      <c r="A2" s="416"/>
      <c r="B2" s="438"/>
      <c r="C2" s="438"/>
      <c r="D2" s="438"/>
      <c r="E2" s="438"/>
      <c r="F2" s="438"/>
      <c r="G2" s="438"/>
    </row>
    <row r="3" spans="1:7" s="125" customFormat="1" ht="29.25" customHeight="1" x14ac:dyDescent="0.2">
      <c r="A3" s="413"/>
      <c r="B3" s="186" t="s">
        <v>402</v>
      </c>
      <c r="C3" s="186" t="s">
        <v>403</v>
      </c>
      <c r="D3" s="186" t="s">
        <v>404</v>
      </c>
      <c r="E3" s="186" t="s">
        <v>405</v>
      </c>
      <c r="F3" s="186" t="s">
        <v>406</v>
      </c>
      <c r="G3" s="186" t="s">
        <v>407</v>
      </c>
    </row>
    <row r="4" spans="1:7" s="125" customFormat="1" ht="22.5" x14ac:dyDescent="0.2">
      <c r="A4" s="187" t="s">
        <v>409</v>
      </c>
      <c r="B4" s="188">
        <v>1.9</v>
      </c>
      <c r="C4" s="188">
        <v>7.9</v>
      </c>
      <c r="D4" s="188">
        <v>20.8</v>
      </c>
      <c r="E4" s="188">
        <v>10.4</v>
      </c>
      <c r="F4" s="188">
        <v>40.299999999999997</v>
      </c>
      <c r="G4" s="188">
        <v>18.7</v>
      </c>
    </row>
    <row r="5" spans="1:7" s="125" customFormat="1" ht="11.25" x14ac:dyDescent="0.2">
      <c r="A5" s="194">
        <v>51</v>
      </c>
      <c r="B5" s="190">
        <v>4.0999999999999996</v>
      </c>
      <c r="C5" s="190">
        <v>7.1</v>
      </c>
      <c r="D5" s="190">
        <v>16.3</v>
      </c>
      <c r="E5" s="190">
        <v>9.9</v>
      </c>
      <c r="F5" s="190">
        <v>42.3</v>
      </c>
      <c r="G5" s="190">
        <v>20.3</v>
      </c>
    </row>
    <row r="6" spans="1:7" s="125" customFormat="1" ht="11.25" x14ac:dyDescent="0.2">
      <c r="A6" s="194">
        <v>52</v>
      </c>
      <c r="B6" s="190">
        <v>4.4000000000000004</v>
      </c>
      <c r="C6" s="190">
        <v>8.8000000000000007</v>
      </c>
      <c r="D6" s="190">
        <v>8.1</v>
      </c>
      <c r="E6" s="190">
        <v>7.6</v>
      </c>
      <c r="F6" s="190">
        <v>38.299999999999997</v>
      </c>
      <c r="G6" s="190">
        <v>32.799999999999997</v>
      </c>
    </row>
    <row r="7" spans="1:7" s="125" customFormat="1" ht="11.25" x14ac:dyDescent="0.2">
      <c r="A7" s="194">
        <v>54</v>
      </c>
      <c r="B7" s="190">
        <v>1.4</v>
      </c>
      <c r="C7" s="190">
        <v>6.3</v>
      </c>
      <c r="D7" s="190">
        <v>19.8</v>
      </c>
      <c r="E7" s="190">
        <v>9.6</v>
      </c>
      <c r="F7" s="190">
        <v>39.200000000000003</v>
      </c>
      <c r="G7" s="190">
        <v>23.8</v>
      </c>
    </row>
    <row r="8" spans="1:7" s="125" customFormat="1" ht="11.25" x14ac:dyDescent="0.2">
      <c r="A8" s="194">
        <v>55</v>
      </c>
      <c r="B8" s="190">
        <v>4.4000000000000004</v>
      </c>
      <c r="C8" s="190">
        <v>17.100000000000001</v>
      </c>
      <c r="D8" s="190">
        <v>8.1</v>
      </c>
      <c r="E8" s="190">
        <v>14.9</v>
      </c>
      <c r="F8" s="190">
        <v>35.4</v>
      </c>
      <c r="G8" s="190">
        <v>20.100000000000001</v>
      </c>
    </row>
    <row r="9" spans="1:7" s="125" customFormat="1" ht="11.25" x14ac:dyDescent="0.2">
      <c r="A9" s="194">
        <v>56</v>
      </c>
      <c r="B9" s="190">
        <v>2.6</v>
      </c>
      <c r="C9" s="190">
        <v>8.5</v>
      </c>
      <c r="D9" s="190">
        <v>10.199999999999999</v>
      </c>
      <c r="E9" s="190">
        <v>19.8</v>
      </c>
      <c r="F9" s="190">
        <v>35.5</v>
      </c>
      <c r="G9" s="190">
        <v>23.4</v>
      </c>
    </row>
    <row r="10" spans="1:7" s="125" customFormat="1" ht="11.25" x14ac:dyDescent="0.2">
      <c r="A10" s="194">
        <v>57</v>
      </c>
      <c r="B10" s="264">
        <v>0</v>
      </c>
      <c r="C10" s="264">
        <v>0</v>
      </c>
      <c r="D10" s="264">
        <v>0</v>
      </c>
      <c r="E10" s="264">
        <v>33.299999999999997</v>
      </c>
      <c r="F10" s="264">
        <v>66.7</v>
      </c>
      <c r="G10" s="264">
        <v>0</v>
      </c>
    </row>
    <row r="11" spans="1:7" s="125" customFormat="1" ht="11.25" x14ac:dyDescent="0.2">
      <c r="A11" s="194">
        <v>58</v>
      </c>
      <c r="B11" s="190">
        <v>4.3</v>
      </c>
      <c r="C11" s="190">
        <v>8</v>
      </c>
      <c r="D11" s="190">
        <v>15.7</v>
      </c>
      <c r="E11" s="190">
        <v>10.4</v>
      </c>
      <c r="F11" s="190">
        <v>38.1</v>
      </c>
      <c r="G11" s="190">
        <v>23.3</v>
      </c>
    </row>
    <row r="12" spans="1:7" s="125" customFormat="1" ht="11.25" x14ac:dyDescent="0.2">
      <c r="A12" s="194">
        <v>59</v>
      </c>
      <c r="B12" s="190">
        <v>0.9</v>
      </c>
      <c r="C12" s="190">
        <v>6.2</v>
      </c>
      <c r="D12" s="190">
        <v>18.7</v>
      </c>
      <c r="E12" s="190">
        <v>10.3</v>
      </c>
      <c r="F12" s="190">
        <v>35.6</v>
      </c>
      <c r="G12" s="190">
        <v>28.4</v>
      </c>
    </row>
    <row r="13" spans="1:7" s="125" customFormat="1" ht="11.25" x14ac:dyDescent="0.2">
      <c r="A13" s="194">
        <v>60</v>
      </c>
      <c r="B13" s="190">
        <v>1.2</v>
      </c>
      <c r="C13" s="190">
        <v>6.7</v>
      </c>
      <c r="D13" s="190">
        <v>18.8</v>
      </c>
      <c r="E13" s="190">
        <v>5.8</v>
      </c>
      <c r="F13" s="190">
        <v>47.9</v>
      </c>
      <c r="G13" s="190">
        <v>19.5</v>
      </c>
    </row>
    <row r="14" spans="1:7" s="125" customFormat="1" ht="11.25" x14ac:dyDescent="0.2">
      <c r="A14" s="194">
        <v>62</v>
      </c>
      <c r="B14" s="190">
        <v>1.5</v>
      </c>
      <c r="C14" s="190">
        <v>5.4</v>
      </c>
      <c r="D14" s="190">
        <v>11.1</v>
      </c>
      <c r="E14" s="190">
        <v>10.8</v>
      </c>
      <c r="F14" s="190">
        <v>44</v>
      </c>
      <c r="G14" s="190">
        <v>27.2</v>
      </c>
    </row>
    <row r="15" spans="1:7" s="125" customFormat="1" ht="11.25" x14ac:dyDescent="0.2">
      <c r="A15" s="194">
        <v>63</v>
      </c>
      <c r="B15" s="190">
        <v>2.2999999999999998</v>
      </c>
      <c r="C15" s="190">
        <v>3.1</v>
      </c>
      <c r="D15" s="190">
        <v>13</v>
      </c>
      <c r="E15" s="190">
        <v>8.6999999999999993</v>
      </c>
      <c r="F15" s="190">
        <v>65.8</v>
      </c>
      <c r="G15" s="190">
        <v>7</v>
      </c>
    </row>
    <row r="16" spans="1:7" s="125" customFormat="1" ht="11.25" x14ac:dyDescent="0.2">
      <c r="A16" s="194">
        <v>65</v>
      </c>
      <c r="B16" s="190">
        <v>2.8</v>
      </c>
      <c r="C16" s="190">
        <v>10.1</v>
      </c>
      <c r="D16" s="190">
        <v>13.1</v>
      </c>
      <c r="E16" s="190">
        <v>6.5</v>
      </c>
      <c r="F16" s="190">
        <v>44.9</v>
      </c>
      <c r="G16" s="190">
        <v>22.6</v>
      </c>
    </row>
    <row r="17" spans="1:7" s="125" customFormat="1" ht="11.25" x14ac:dyDescent="0.2">
      <c r="A17" s="194">
        <v>68</v>
      </c>
      <c r="B17" s="190"/>
      <c r="C17" s="190"/>
      <c r="D17" s="190"/>
      <c r="E17" s="190"/>
      <c r="F17" s="190"/>
      <c r="G17" s="190"/>
    </row>
    <row r="18" spans="1:7" s="125" customFormat="1" ht="11.25" x14ac:dyDescent="0.2">
      <c r="A18" s="194">
        <v>69</v>
      </c>
      <c r="B18" s="190">
        <v>0.9</v>
      </c>
      <c r="C18" s="190">
        <v>10.3</v>
      </c>
      <c r="D18" s="190">
        <v>32.700000000000003</v>
      </c>
      <c r="E18" s="190">
        <v>4.5</v>
      </c>
      <c r="F18" s="190">
        <v>40.200000000000003</v>
      </c>
      <c r="G18" s="190">
        <v>11.4</v>
      </c>
    </row>
    <row r="19" spans="1:7" s="125" customFormat="1" ht="11.25" x14ac:dyDescent="0.2">
      <c r="A19" s="194">
        <v>70</v>
      </c>
      <c r="B19" s="190">
        <v>3.5</v>
      </c>
      <c r="C19" s="190">
        <v>5.0999999999999996</v>
      </c>
      <c r="D19" s="190">
        <v>10.1</v>
      </c>
      <c r="E19" s="190">
        <v>23.9</v>
      </c>
      <c r="F19" s="190">
        <v>26.7</v>
      </c>
      <c r="G19" s="190">
        <v>30.7</v>
      </c>
    </row>
    <row r="20" spans="1:7" s="125" customFormat="1" ht="11.25" x14ac:dyDescent="0.2">
      <c r="A20" s="194">
        <v>71</v>
      </c>
      <c r="B20" s="190">
        <v>5.8</v>
      </c>
      <c r="C20" s="190">
        <v>9.6</v>
      </c>
      <c r="D20" s="190">
        <v>12.1</v>
      </c>
      <c r="E20" s="190">
        <v>5.5</v>
      </c>
      <c r="F20" s="190">
        <v>36.799999999999997</v>
      </c>
      <c r="G20" s="190">
        <v>30.3</v>
      </c>
    </row>
    <row r="21" spans="1:7" s="125" customFormat="1" ht="11.25" x14ac:dyDescent="0.2">
      <c r="A21" s="194">
        <v>72</v>
      </c>
      <c r="B21" s="190">
        <v>2.2999999999999998</v>
      </c>
      <c r="C21" s="190">
        <v>5.4</v>
      </c>
      <c r="D21" s="190">
        <v>13.8</v>
      </c>
      <c r="E21" s="190">
        <v>11</v>
      </c>
      <c r="F21" s="190">
        <v>39.4</v>
      </c>
      <c r="G21" s="190">
        <v>28</v>
      </c>
    </row>
    <row r="22" spans="1:7" s="125" customFormat="1" ht="11.25" x14ac:dyDescent="0.2">
      <c r="A22" s="194">
        <v>73</v>
      </c>
      <c r="B22" s="190">
        <v>1.6</v>
      </c>
      <c r="C22" s="190">
        <v>13.2</v>
      </c>
      <c r="D22" s="190">
        <v>12.2</v>
      </c>
      <c r="E22" s="190">
        <v>14</v>
      </c>
      <c r="F22" s="190">
        <v>35.4</v>
      </c>
      <c r="G22" s="190">
        <v>23.6</v>
      </c>
    </row>
    <row r="23" spans="1:7" s="125" customFormat="1" ht="11.25" x14ac:dyDescent="0.2">
      <c r="A23" s="194">
        <v>74</v>
      </c>
      <c r="B23" s="190">
        <v>1.4</v>
      </c>
      <c r="C23" s="190">
        <v>10.7</v>
      </c>
      <c r="D23" s="190">
        <v>17.2</v>
      </c>
      <c r="E23" s="190">
        <v>8.3000000000000007</v>
      </c>
      <c r="F23" s="190">
        <v>47.6</v>
      </c>
      <c r="G23" s="190">
        <v>14.9</v>
      </c>
    </row>
    <row r="24" spans="1:7" s="125" customFormat="1" ht="11.25" x14ac:dyDescent="0.2">
      <c r="A24" s="194">
        <v>75</v>
      </c>
      <c r="B24" s="264">
        <v>0.4</v>
      </c>
      <c r="C24" s="264">
        <v>8.3000000000000007</v>
      </c>
      <c r="D24" s="264">
        <v>54.7</v>
      </c>
      <c r="E24" s="264">
        <v>8.6</v>
      </c>
      <c r="F24" s="264">
        <v>24.8</v>
      </c>
      <c r="G24" s="264">
        <v>3.1</v>
      </c>
    </row>
    <row r="25" spans="1:7" s="125" customFormat="1" ht="11.25" x14ac:dyDescent="0.2">
      <c r="A25" s="194">
        <v>76</v>
      </c>
      <c r="B25" s="190">
        <v>1.3</v>
      </c>
      <c r="C25" s="190">
        <v>5</v>
      </c>
      <c r="D25" s="190">
        <v>14.1</v>
      </c>
      <c r="E25" s="190">
        <v>11.4</v>
      </c>
      <c r="F25" s="190">
        <v>39.799999999999997</v>
      </c>
      <c r="G25" s="190">
        <v>28.3</v>
      </c>
    </row>
    <row r="26" spans="1:7" s="125" customFormat="1" ht="11.25" x14ac:dyDescent="0.2">
      <c r="A26" s="194">
        <v>77</v>
      </c>
      <c r="B26" s="190">
        <v>1</v>
      </c>
      <c r="C26" s="190">
        <v>5.2</v>
      </c>
      <c r="D26" s="190">
        <v>16.899999999999999</v>
      </c>
      <c r="E26" s="190">
        <v>7.2</v>
      </c>
      <c r="F26" s="190">
        <v>58.9</v>
      </c>
      <c r="G26" s="190">
        <v>10.8</v>
      </c>
    </row>
    <row r="27" spans="1:7" s="125" customFormat="1" ht="11.25" x14ac:dyDescent="0.2">
      <c r="A27" s="194">
        <v>78</v>
      </c>
      <c r="B27" s="190">
        <v>0.4</v>
      </c>
      <c r="C27" s="190">
        <v>6.3</v>
      </c>
      <c r="D27" s="190">
        <v>39.1</v>
      </c>
      <c r="E27" s="190">
        <v>6.7</v>
      </c>
      <c r="F27" s="190">
        <v>39.1</v>
      </c>
      <c r="G27" s="190">
        <v>8.5</v>
      </c>
    </row>
    <row r="28" spans="1:7" s="125" customFormat="1" ht="11.25" x14ac:dyDescent="0.2">
      <c r="A28" s="194">
        <v>79</v>
      </c>
      <c r="B28" s="190">
        <v>4.5999999999999996</v>
      </c>
      <c r="C28" s="190">
        <v>7</v>
      </c>
      <c r="D28" s="190">
        <v>9.1999999999999993</v>
      </c>
      <c r="E28" s="190">
        <v>9</v>
      </c>
      <c r="F28" s="190">
        <v>46.9</v>
      </c>
      <c r="G28" s="190">
        <v>23.2</v>
      </c>
    </row>
    <row r="29" spans="1:7" s="125" customFormat="1" ht="11.25" x14ac:dyDescent="0.2">
      <c r="A29" s="194">
        <v>80</v>
      </c>
      <c r="B29" s="190">
        <v>2.6</v>
      </c>
      <c r="C29" s="190">
        <v>6.7</v>
      </c>
      <c r="D29" s="190">
        <v>14.5</v>
      </c>
      <c r="E29" s="190">
        <v>7.5</v>
      </c>
      <c r="F29" s="190">
        <v>38.5</v>
      </c>
      <c r="G29" s="190">
        <v>30.3</v>
      </c>
    </row>
    <row r="30" spans="1:7" s="125" customFormat="1" ht="11.25" x14ac:dyDescent="0.2">
      <c r="A30" s="194">
        <v>81</v>
      </c>
      <c r="B30" s="264">
        <v>3.9</v>
      </c>
      <c r="C30" s="264">
        <v>10.7</v>
      </c>
      <c r="D30" s="264">
        <v>13.1</v>
      </c>
      <c r="E30" s="264">
        <v>19.899999999999999</v>
      </c>
      <c r="F30" s="264">
        <v>14.2</v>
      </c>
      <c r="G30" s="264">
        <v>38.200000000000003</v>
      </c>
    </row>
    <row r="31" spans="1:7" s="125" customFormat="1" ht="11.25" x14ac:dyDescent="0.2">
      <c r="A31" s="194">
        <v>82</v>
      </c>
      <c r="B31" s="190">
        <v>3.6</v>
      </c>
      <c r="C31" s="190">
        <v>10.5</v>
      </c>
      <c r="D31" s="190">
        <v>13</v>
      </c>
      <c r="E31" s="190">
        <v>6.5</v>
      </c>
      <c r="F31" s="190">
        <v>44.7</v>
      </c>
      <c r="G31" s="190">
        <v>21.7</v>
      </c>
    </row>
    <row r="32" spans="1:7" s="125" customFormat="1" ht="11.25" x14ac:dyDescent="0.2">
      <c r="A32" s="194">
        <v>83</v>
      </c>
      <c r="B32" s="190">
        <v>1.3</v>
      </c>
      <c r="C32" s="190">
        <v>12.7</v>
      </c>
      <c r="D32" s="190">
        <v>17.100000000000001</v>
      </c>
      <c r="E32" s="190">
        <v>6</v>
      </c>
      <c r="F32" s="190">
        <v>49.2</v>
      </c>
      <c r="G32" s="190">
        <v>13.7</v>
      </c>
    </row>
    <row r="33" spans="1:12" s="125" customFormat="1" ht="11.25" x14ac:dyDescent="0.2">
      <c r="A33" s="194">
        <v>84</v>
      </c>
      <c r="B33" s="190">
        <v>2.4</v>
      </c>
      <c r="C33" s="190">
        <v>12.5</v>
      </c>
      <c r="D33" s="190">
        <v>13.7</v>
      </c>
      <c r="E33" s="190">
        <v>4.8</v>
      </c>
      <c r="F33" s="190">
        <v>46.9</v>
      </c>
      <c r="G33" s="190">
        <v>19.8</v>
      </c>
    </row>
    <row r="34" spans="1:12" s="125" customFormat="1" ht="11.25" x14ac:dyDescent="0.2">
      <c r="A34" s="194">
        <v>85</v>
      </c>
      <c r="B34" s="190">
        <v>3.3</v>
      </c>
      <c r="C34" s="190">
        <v>8.1999999999999993</v>
      </c>
      <c r="D34" s="190">
        <v>7.4</v>
      </c>
      <c r="E34" s="190">
        <v>10.8</v>
      </c>
      <c r="F34" s="190">
        <v>39</v>
      </c>
      <c r="G34" s="190">
        <v>31.3</v>
      </c>
    </row>
    <row r="35" spans="1:12" s="125" customFormat="1" ht="11.25" x14ac:dyDescent="0.2">
      <c r="A35" s="194">
        <v>88</v>
      </c>
      <c r="B35" s="190">
        <v>2</v>
      </c>
      <c r="C35" s="190">
        <v>10.9</v>
      </c>
      <c r="D35" s="190">
        <v>10.3</v>
      </c>
      <c r="E35" s="190">
        <v>8.6</v>
      </c>
      <c r="F35" s="190">
        <v>40.6</v>
      </c>
      <c r="G35" s="190">
        <v>27.6</v>
      </c>
    </row>
    <row r="36" spans="1:12" s="125" customFormat="1" ht="11.25" x14ac:dyDescent="0.2">
      <c r="A36" s="194">
        <v>89</v>
      </c>
      <c r="B36" s="190">
        <v>3</v>
      </c>
      <c r="C36" s="190">
        <v>8.5</v>
      </c>
      <c r="D36" s="190">
        <v>12.8</v>
      </c>
      <c r="E36" s="190">
        <v>6.1</v>
      </c>
      <c r="F36" s="190">
        <v>39.700000000000003</v>
      </c>
      <c r="G36" s="190">
        <v>29.9</v>
      </c>
    </row>
    <row r="37" spans="1:12" s="125" customFormat="1" ht="11.25" x14ac:dyDescent="0.2">
      <c r="A37" s="194">
        <v>90</v>
      </c>
      <c r="B37" s="190">
        <v>3</v>
      </c>
      <c r="C37" s="190">
        <v>4.4000000000000004</v>
      </c>
      <c r="D37" s="190">
        <v>21.9</v>
      </c>
      <c r="E37" s="190">
        <v>6.8</v>
      </c>
      <c r="F37" s="190">
        <v>38.4</v>
      </c>
      <c r="G37" s="190">
        <v>25.6</v>
      </c>
    </row>
    <row r="38" spans="1:12" s="125" customFormat="1" ht="11.25" x14ac:dyDescent="0.2">
      <c r="A38" s="194">
        <v>91</v>
      </c>
      <c r="B38" s="190">
        <v>0.6</v>
      </c>
      <c r="C38" s="190">
        <v>5.5</v>
      </c>
      <c r="D38" s="190">
        <v>25.4</v>
      </c>
      <c r="E38" s="190">
        <v>7.3</v>
      </c>
      <c r="F38" s="190">
        <v>50.9</v>
      </c>
      <c r="G38" s="190">
        <v>10.199999999999999</v>
      </c>
    </row>
    <row r="39" spans="1:12" s="125" customFormat="1" ht="11.25" x14ac:dyDescent="0.2">
      <c r="A39" s="194">
        <v>92</v>
      </c>
      <c r="B39" s="264">
        <v>0.4</v>
      </c>
      <c r="C39" s="264">
        <v>6.8</v>
      </c>
      <c r="D39" s="264">
        <v>48.8</v>
      </c>
      <c r="E39" s="264">
        <v>7</v>
      </c>
      <c r="F39" s="264">
        <v>32.200000000000003</v>
      </c>
      <c r="G39" s="264">
        <v>4.8</v>
      </c>
    </row>
    <row r="40" spans="1:12" s="125" customFormat="1" ht="11.25" x14ac:dyDescent="0.2">
      <c r="A40" s="194">
        <v>93</v>
      </c>
      <c r="B40" s="190">
        <v>1.8</v>
      </c>
      <c r="C40" s="190">
        <v>5.8</v>
      </c>
      <c r="D40" s="190">
        <v>14.7</v>
      </c>
      <c r="E40" s="190">
        <v>6.8</v>
      </c>
      <c r="F40" s="190">
        <v>60.1</v>
      </c>
      <c r="G40" s="190">
        <v>10.9</v>
      </c>
    </row>
    <row r="41" spans="1:12" s="125" customFormat="1" ht="11.25" x14ac:dyDescent="0.2">
      <c r="A41" s="194">
        <v>94</v>
      </c>
      <c r="B41" s="190">
        <v>0.4</v>
      </c>
      <c r="C41" s="190">
        <v>7.6</v>
      </c>
      <c r="D41" s="190">
        <v>33.799999999999997</v>
      </c>
      <c r="E41" s="190">
        <v>7.2</v>
      </c>
      <c r="F41" s="190">
        <v>43.6</v>
      </c>
      <c r="G41" s="190">
        <v>7.4</v>
      </c>
    </row>
    <row r="42" spans="1:12" s="125" customFormat="1" ht="11.25" x14ac:dyDescent="0.2">
      <c r="A42" s="194">
        <v>95</v>
      </c>
      <c r="B42" s="190">
        <v>0.6</v>
      </c>
      <c r="C42" s="190">
        <v>6.8</v>
      </c>
      <c r="D42" s="190">
        <v>23.2</v>
      </c>
      <c r="E42" s="190">
        <v>7.3</v>
      </c>
      <c r="F42" s="190">
        <v>51</v>
      </c>
      <c r="G42" s="190">
        <v>11.1</v>
      </c>
    </row>
    <row r="43" spans="1:12" s="125" customFormat="1" ht="11.25" x14ac:dyDescent="0.2">
      <c r="A43" s="194">
        <v>971</v>
      </c>
      <c r="B43" s="190">
        <v>2.9</v>
      </c>
      <c r="C43" s="190">
        <v>14.4</v>
      </c>
      <c r="D43" s="190">
        <v>12.3</v>
      </c>
      <c r="E43" s="190">
        <v>16.7</v>
      </c>
      <c r="F43" s="190">
        <v>42.3</v>
      </c>
      <c r="G43" s="190">
        <v>11.3</v>
      </c>
    </row>
    <row r="44" spans="1:12" s="125" customFormat="1" ht="11.25" x14ac:dyDescent="0.2">
      <c r="A44" s="194">
        <v>974</v>
      </c>
      <c r="B44" s="264">
        <v>2.9</v>
      </c>
      <c r="C44" s="264">
        <v>6.6</v>
      </c>
      <c r="D44" s="264">
        <v>16.899999999999999</v>
      </c>
      <c r="E44" s="264">
        <v>37.799999999999997</v>
      </c>
      <c r="F44" s="264">
        <v>29.1</v>
      </c>
      <c r="G44" s="264">
        <v>6.7</v>
      </c>
    </row>
    <row r="45" spans="1:12" s="125" customFormat="1" ht="11.25" x14ac:dyDescent="0.2">
      <c r="A45" s="280" t="s">
        <v>422</v>
      </c>
      <c r="B45" s="280"/>
      <c r="C45" s="280"/>
      <c r="D45" s="280"/>
      <c r="E45" s="280"/>
      <c r="F45" s="280"/>
      <c r="G45" s="280"/>
      <c r="H45" s="281"/>
      <c r="I45" s="281"/>
      <c r="J45" s="281"/>
      <c r="K45" s="281"/>
      <c r="L45" s="281"/>
    </row>
    <row r="46" spans="1:12" s="125" customFormat="1" ht="11.25" x14ac:dyDescent="0.2">
      <c r="A46" s="263"/>
      <c r="B46" s="407" t="s">
        <v>410</v>
      </c>
      <c r="C46" s="407"/>
      <c r="D46" s="407"/>
      <c r="E46" s="407"/>
      <c r="F46" s="407"/>
      <c r="G46" s="407"/>
    </row>
    <row r="47" spans="1:12" s="282" customFormat="1" x14ac:dyDescent="0.25"/>
    <row r="48" spans="1:12" s="282" customFormat="1" x14ac:dyDescent="0.25"/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  <row r="369" s="282" customFormat="1" x14ac:dyDescent="0.25"/>
    <row r="370" s="282" customFormat="1" x14ac:dyDescent="0.25"/>
    <row r="371" s="282" customFormat="1" x14ac:dyDescent="0.25"/>
    <row r="372" s="282" customFormat="1" x14ac:dyDescent="0.25"/>
    <row r="373" s="282" customFormat="1" x14ac:dyDescent="0.25"/>
    <row r="374" s="282" customFormat="1" x14ac:dyDescent="0.25"/>
    <row r="375" s="282" customFormat="1" x14ac:dyDescent="0.25"/>
    <row r="376" s="282" customFormat="1" x14ac:dyDescent="0.25"/>
    <row r="377" s="282" customFormat="1" x14ac:dyDescent="0.25"/>
    <row r="378" s="282" customFormat="1" x14ac:dyDescent="0.25"/>
    <row r="379" s="282" customFormat="1" x14ac:dyDescent="0.25"/>
    <row r="380" s="282" customFormat="1" x14ac:dyDescent="0.25"/>
    <row r="381" s="282" customFormat="1" x14ac:dyDescent="0.25"/>
    <row r="382" s="282" customFormat="1" x14ac:dyDescent="0.25"/>
    <row r="383" s="282" customFormat="1" x14ac:dyDescent="0.25"/>
    <row r="384" s="282" customFormat="1" x14ac:dyDescent="0.25"/>
    <row r="385" s="282" customFormat="1" x14ac:dyDescent="0.25"/>
    <row r="386" s="282" customFormat="1" x14ac:dyDescent="0.25"/>
    <row r="387" s="282" customFormat="1" x14ac:dyDescent="0.25"/>
    <row r="388" s="282" customFormat="1" x14ac:dyDescent="0.25"/>
    <row r="389" s="282" customFormat="1" x14ac:dyDescent="0.25"/>
    <row r="390" s="282" customFormat="1" x14ac:dyDescent="0.25"/>
    <row r="391" s="282" customFormat="1" x14ac:dyDescent="0.25"/>
    <row r="392" s="282" customFormat="1" x14ac:dyDescent="0.25"/>
    <row r="393" s="282" customFormat="1" x14ac:dyDescent="0.25"/>
    <row r="394" s="282" customFormat="1" x14ac:dyDescent="0.25"/>
    <row r="395" s="282" customFormat="1" x14ac:dyDescent="0.25"/>
    <row r="396" s="282" customFormat="1" x14ac:dyDescent="0.25"/>
    <row r="397" s="282" customFormat="1" x14ac:dyDescent="0.25"/>
    <row r="398" s="282" customFormat="1" x14ac:dyDescent="0.25"/>
    <row r="399" s="282" customFormat="1" x14ac:dyDescent="0.25"/>
    <row r="400" s="282" customFormat="1" x14ac:dyDescent="0.25"/>
    <row r="401" s="282" customFormat="1" x14ac:dyDescent="0.25"/>
    <row r="402" s="282" customFormat="1" x14ac:dyDescent="0.25"/>
    <row r="403" s="282" customFormat="1" x14ac:dyDescent="0.25"/>
    <row r="404" s="282" customFormat="1" x14ac:dyDescent="0.25"/>
    <row r="405" s="282" customFormat="1" x14ac:dyDescent="0.25"/>
    <row r="406" s="282" customFormat="1" x14ac:dyDescent="0.25"/>
    <row r="407" s="282" customFormat="1" x14ac:dyDescent="0.25"/>
    <row r="408" s="282" customFormat="1" x14ac:dyDescent="0.25"/>
    <row r="409" s="282" customFormat="1" x14ac:dyDescent="0.25"/>
    <row r="410" s="282" customFormat="1" x14ac:dyDescent="0.25"/>
    <row r="411" s="282" customFormat="1" x14ac:dyDescent="0.25"/>
    <row r="412" s="282" customFormat="1" x14ac:dyDescent="0.25"/>
    <row r="413" s="282" customFormat="1" x14ac:dyDescent="0.25"/>
    <row r="414" s="282" customFormat="1" x14ac:dyDescent="0.25"/>
    <row r="415" s="282" customFormat="1" x14ac:dyDescent="0.25"/>
    <row r="416" s="282" customFormat="1" x14ac:dyDescent="0.25"/>
    <row r="417" s="282" customFormat="1" x14ac:dyDescent="0.25"/>
  </sheetData>
  <mergeCells count="3">
    <mergeCell ref="A1:A3"/>
    <mergeCell ref="B1:G2"/>
    <mergeCell ref="B46:G46"/>
  </mergeCells>
  <phoneticPr fontId="11" type="noConversion"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workbookViewId="0"/>
  </sheetViews>
  <sheetFormatPr baseColWidth="10" defaultColWidth="8.5703125" defaultRowHeight="15" x14ac:dyDescent="0.25"/>
  <cols>
    <col min="1" max="13" width="8.5703125" style="125"/>
    <col min="14" max="14" width="8.5703125" style="282" customWidth="1"/>
    <col min="15" max="52" width="8.5703125" style="282"/>
  </cols>
  <sheetData>
    <row r="1" spans="1:13" x14ac:dyDescent="0.25">
      <c r="A1" s="416" t="s">
        <v>390</v>
      </c>
      <c r="B1" s="414" t="s">
        <v>412</v>
      </c>
      <c r="C1" s="414"/>
      <c r="D1" s="414"/>
      <c r="E1" s="414"/>
      <c r="F1" s="414"/>
      <c r="G1" s="414"/>
      <c r="H1" s="414" t="s">
        <v>413</v>
      </c>
      <c r="I1" s="414"/>
      <c r="J1" s="414"/>
      <c r="K1" s="414"/>
      <c r="L1" s="414"/>
      <c r="M1" s="414"/>
    </row>
    <row r="2" spans="1:13" x14ac:dyDescent="0.25">
      <c r="A2" s="416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ht="45" x14ac:dyDescent="0.25">
      <c r="A3" s="413"/>
      <c r="B3" s="186" t="s">
        <v>414</v>
      </c>
      <c r="C3" s="186" t="s">
        <v>415</v>
      </c>
      <c r="D3" s="186" t="s">
        <v>416</v>
      </c>
      <c r="E3" s="186" t="s">
        <v>417</v>
      </c>
      <c r="F3" s="186" t="s">
        <v>418</v>
      </c>
      <c r="G3" s="186" t="s">
        <v>419</v>
      </c>
      <c r="H3" s="186" t="s">
        <v>414</v>
      </c>
      <c r="I3" s="186" t="s">
        <v>415</v>
      </c>
      <c r="J3" s="186" t="s">
        <v>416</v>
      </c>
      <c r="K3" s="186" t="s">
        <v>417</v>
      </c>
      <c r="L3" s="186" t="s">
        <v>429</v>
      </c>
      <c r="M3" s="186" t="s">
        <v>419</v>
      </c>
    </row>
    <row r="4" spans="1:13" ht="11.25" customHeight="1" x14ac:dyDescent="0.25">
      <c r="A4" s="187" t="s">
        <v>409</v>
      </c>
      <c r="B4" s="188">
        <v>62.8</v>
      </c>
      <c r="C4" s="188">
        <v>15.8</v>
      </c>
      <c r="D4" s="188">
        <v>4.3</v>
      </c>
      <c r="E4" s="188">
        <v>9.1999999999999993</v>
      </c>
      <c r="F4" s="188">
        <v>2</v>
      </c>
      <c r="G4" s="188">
        <v>6</v>
      </c>
      <c r="H4" s="188">
        <v>83.2</v>
      </c>
      <c r="I4" s="188">
        <v>1.5</v>
      </c>
      <c r="J4" s="188">
        <v>1.6</v>
      </c>
      <c r="K4" s="188">
        <v>7.6</v>
      </c>
      <c r="L4" s="188">
        <v>2.5</v>
      </c>
      <c r="M4" s="188">
        <v>3.7</v>
      </c>
    </row>
    <row r="5" spans="1:13" ht="11.25" customHeight="1" x14ac:dyDescent="0.25">
      <c r="A5" s="202" t="s">
        <v>799</v>
      </c>
      <c r="B5" s="190">
        <v>66.8</v>
      </c>
      <c r="C5" s="190">
        <v>19</v>
      </c>
      <c r="D5" s="190">
        <v>3.5</v>
      </c>
      <c r="E5" s="190">
        <v>5</v>
      </c>
      <c r="F5" s="190">
        <v>0.9</v>
      </c>
      <c r="G5" s="190">
        <v>5</v>
      </c>
      <c r="H5" s="190">
        <v>92</v>
      </c>
      <c r="I5" s="190">
        <v>1.5</v>
      </c>
      <c r="J5" s="190">
        <v>0.5</v>
      </c>
      <c r="K5" s="190">
        <v>3.7</v>
      </c>
      <c r="L5" s="190">
        <v>0.6</v>
      </c>
      <c r="M5" s="190">
        <v>1.7</v>
      </c>
    </row>
    <row r="6" spans="1:13" ht="11.25" customHeight="1" x14ac:dyDescent="0.25">
      <c r="A6" s="202" t="s">
        <v>810</v>
      </c>
      <c r="B6" s="190">
        <v>59.2</v>
      </c>
      <c r="C6" s="190">
        <v>15.1</v>
      </c>
      <c r="D6" s="190">
        <v>3.8</v>
      </c>
      <c r="E6" s="190">
        <v>8.6999999999999993</v>
      </c>
      <c r="F6" s="190">
        <v>1.8</v>
      </c>
      <c r="G6" s="190">
        <v>11.5</v>
      </c>
      <c r="H6" s="190">
        <v>83.8</v>
      </c>
      <c r="I6" s="190">
        <v>0.9</v>
      </c>
      <c r="J6" s="190">
        <v>1.3</v>
      </c>
      <c r="K6" s="190">
        <v>5.8</v>
      </c>
      <c r="L6" s="190">
        <v>1.1000000000000001</v>
      </c>
      <c r="M6" s="190">
        <v>7.1</v>
      </c>
    </row>
    <row r="7" spans="1:13" ht="11.25" customHeight="1" x14ac:dyDescent="0.25">
      <c r="A7" s="202" t="s">
        <v>801</v>
      </c>
      <c r="B7" s="190">
        <v>68.3</v>
      </c>
      <c r="C7" s="190">
        <v>13.6</v>
      </c>
      <c r="D7" s="190">
        <v>4.5</v>
      </c>
      <c r="E7" s="190">
        <v>6.8</v>
      </c>
      <c r="F7" s="190">
        <v>1.9</v>
      </c>
      <c r="G7" s="190">
        <v>4.9000000000000004</v>
      </c>
      <c r="H7" s="190">
        <v>89.7</v>
      </c>
      <c r="I7" s="190">
        <v>0.5</v>
      </c>
      <c r="J7" s="190">
        <v>1.1000000000000001</v>
      </c>
      <c r="K7" s="190">
        <v>5</v>
      </c>
      <c r="L7" s="190">
        <v>0.7</v>
      </c>
      <c r="M7" s="190">
        <v>3</v>
      </c>
    </row>
    <row r="8" spans="1:13" ht="11.25" customHeight="1" x14ac:dyDescent="0.25">
      <c r="A8" s="202" t="s">
        <v>717</v>
      </c>
      <c r="B8" s="190">
        <v>54</v>
      </c>
      <c r="C8" s="190">
        <v>43.4</v>
      </c>
      <c r="D8" s="190">
        <v>0.5</v>
      </c>
      <c r="E8" s="190">
        <v>0.9</v>
      </c>
      <c r="F8" s="190">
        <v>1.2</v>
      </c>
      <c r="G8" s="190">
        <v>0.1</v>
      </c>
      <c r="H8" s="190">
        <v>86.5</v>
      </c>
      <c r="I8" s="190">
        <v>10.6</v>
      </c>
      <c r="J8" s="190">
        <v>0</v>
      </c>
      <c r="K8" s="190">
        <v>2</v>
      </c>
      <c r="L8" s="190">
        <v>0.5</v>
      </c>
      <c r="M8" s="190">
        <v>0.4</v>
      </c>
    </row>
    <row r="9" spans="1:13" ht="11.25" customHeight="1" x14ac:dyDescent="0.25">
      <c r="A9" s="202" t="s">
        <v>785</v>
      </c>
      <c r="B9" s="190">
        <v>58.6</v>
      </c>
      <c r="C9" s="190">
        <v>14.2</v>
      </c>
      <c r="D9" s="190">
        <v>5.3</v>
      </c>
      <c r="E9" s="190">
        <v>7.4</v>
      </c>
      <c r="F9" s="190">
        <v>1.3</v>
      </c>
      <c r="G9" s="190">
        <v>13.1</v>
      </c>
      <c r="H9" s="190">
        <v>83.3</v>
      </c>
      <c r="I9" s="190">
        <v>0.3</v>
      </c>
      <c r="J9" s="190">
        <v>2.2000000000000002</v>
      </c>
      <c r="K9" s="190">
        <v>6.8</v>
      </c>
      <c r="L9" s="190">
        <v>0.4</v>
      </c>
      <c r="M9" s="190">
        <v>7</v>
      </c>
    </row>
    <row r="10" spans="1:13" ht="11.25" customHeight="1" x14ac:dyDescent="0.25">
      <c r="A10" s="194">
        <v>10</v>
      </c>
      <c r="B10" s="190">
        <v>63.4</v>
      </c>
      <c r="C10" s="190">
        <v>22.5</v>
      </c>
      <c r="D10" s="190">
        <v>1.3</v>
      </c>
      <c r="E10" s="190">
        <v>2.6</v>
      </c>
      <c r="F10" s="190">
        <v>1.3</v>
      </c>
      <c r="G10" s="190">
        <v>8.9</v>
      </c>
      <c r="H10" s="190">
        <v>88.8</v>
      </c>
      <c r="I10" s="190">
        <v>2</v>
      </c>
      <c r="J10" s="190">
        <v>0.1</v>
      </c>
      <c r="K10" s="190">
        <v>3.8</v>
      </c>
      <c r="L10" s="190">
        <v>1.2</v>
      </c>
      <c r="M10" s="190">
        <v>4.2</v>
      </c>
    </row>
    <row r="11" spans="1:13" ht="11.25" customHeight="1" x14ac:dyDescent="0.25">
      <c r="A11" s="194">
        <v>11</v>
      </c>
      <c r="B11" s="190">
        <v>54.4</v>
      </c>
      <c r="C11" s="190">
        <v>27.2</v>
      </c>
      <c r="D11" s="190">
        <v>5</v>
      </c>
      <c r="E11" s="190">
        <v>7.6</v>
      </c>
      <c r="F11" s="190">
        <v>1.4</v>
      </c>
      <c r="G11" s="190">
        <v>4.4000000000000004</v>
      </c>
      <c r="H11" s="190">
        <v>86.2</v>
      </c>
      <c r="I11" s="190">
        <v>0.2</v>
      </c>
      <c r="J11" s="190">
        <v>0.3</v>
      </c>
      <c r="K11" s="190">
        <v>5.0999999999999996</v>
      </c>
      <c r="L11" s="190">
        <v>0.6</v>
      </c>
      <c r="M11" s="190">
        <v>7.5</v>
      </c>
    </row>
    <row r="12" spans="1:13" ht="11.25" customHeight="1" x14ac:dyDescent="0.25">
      <c r="A12" s="194">
        <v>13</v>
      </c>
      <c r="B12" s="190">
        <v>63.1</v>
      </c>
      <c r="C12" s="190">
        <v>13.8</v>
      </c>
      <c r="D12" s="190">
        <v>5.6</v>
      </c>
      <c r="E12" s="190">
        <v>9.8000000000000007</v>
      </c>
      <c r="F12" s="190">
        <v>1.7</v>
      </c>
      <c r="G12" s="190">
        <v>6.1</v>
      </c>
      <c r="H12" s="190">
        <v>85.3</v>
      </c>
      <c r="I12" s="190">
        <v>0.7</v>
      </c>
      <c r="J12" s="190">
        <v>2.6</v>
      </c>
      <c r="K12" s="190">
        <v>6.7</v>
      </c>
      <c r="L12" s="190">
        <v>1.3</v>
      </c>
      <c r="M12" s="190">
        <v>3.5</v>
      </c>
    </row>
    <row r="13" spans="1:13" ht="11.25" customHeight="1" x14ac:dyDescent="0.25">
      <c r="A13" s="194">
        <v>14</v>
      </c>
      <c r="B13" s="190">
        <v>71.599999999999994</v>
      </c>
      <c r="C13" s="190">
        <v>16.399999999999999</v>
      </c>
      <c r="D13" s="190">
        <v>2.8</v>
      </c>
      <c r="E13" s="190">
        <v>4.8</v>
      </c>
      <c r="F13" s="190">
        <v>1.5</v>
      </c>
      <c r="G13" s="190">
        <v>2.9</v>
      </c>
      <c r="H13" s="190">
        <v>87.1</v>
      </c>
      <c r="I13" s="190">
        <v>2.1</v>
      </c>
      <c r="J13" s="190">
        <v>1.6</v>
      </c>
      <c r="K13" s="190">
        <v>6.1</v>
      </c>
      <c r="L13" s="190">
        <v>1.1000000000000001</v>
      </c>
      <c r="M13" s="190">
        <v>2.1</v>
      </c>
    </row>
    <row r="14" spans="1:13" ht="11.25" customHeight="1" x14ac:dyDescent="0.25">
      <c r="A14" s="194">
        <v>15</v>
      </c>
      <c r="B14" s="190">
        <v>79.2</v>
      </c>
      <c r="C14" s="190">
        <v>8.9</v>
      </c>
      <c r="D14" s="190">
        <v>1.5</v>
      </c>
      <c r="E14" s="190">
        <v>5.7</v>
      </c>
      <c r="F14" s="190">
        <v>1</v>
      </c>
      <c r="G14" s="190">
        <v>3.7</v>
      </c>
      <c r="H14" s="190">
        <v>94.6</v>
      </c>
      <c r="I14" s="190">
        <v>0.1</v>
      </c>
      <c r="J14" s="190">
        <v>0.3</v>
      </c>
      <c r="K14" s="190">
        <v>2.7</v>
      </c>
      <c r="L14" s="190">
        <v>0.5</v>
      </c>
      <c r="M14" s="190">
        <v>1.8</v>
      </c>
    </row>
    <row r="15" spans="1:13" ht="11.25" customHeight="1" x14ac:dyDescent="0.25">
      <c r="A15" s="194">
        <v>16</v>
      </c>
      <c r="B15" s="190">
        <v>65</v>
      </c>
      <c r="C15" s="190">
        <v>30.4</v>
      </c>
      <c r="D15" s="190">
        <v>0.7</v>
      </c>
      <c r="E15" s="190">
        <v>1.8</v>
      </c>
      <c r="F15" s="190">
        <v>1</v>
      </c>
      <c r="G15" s="190">
        <v>1.1000000000000001</v>
      </c>
      <c r="H15" s="190">
        <v>89.9</v>
      </c>
      <c r="I15" s="190">
        <v>0.2</v>
      </c>
      <c r="J15" s="190">
        <v>0.3</v>
      </c>
      <c r="K15" s="190">
        <v>8.3000000000000007</v>
      </c>
      <c r="L15" s="190">
        <v>0.4</v>
      </c>
      <c r="M15" s="190">
        <v>0.8</v>
      </c>
    </row>
    <row r="16" spans="1:13" ht="11.25" customHeight="1" x14ac:dyDescent="0.25">
      <c r="A16" s="194">
        <v>17</v>
      </c>
      <c r="B16" s="190">
        <v>64.7</v>
      </c>
      <c r="C16" s="190">
        <v>12.2</v>
      </c>
      <c r="D16" s="190">
        <v>5.2</v>
      </c>
      <c r="E16" s="190">
        <v>11</v>
      </c>
      <c r="F16" s="190">
        <v>1.4</v>
      </c>
      <c r="G16" s="190">
        <v>5.6</v>
      </c>
      <c r="H16" s="190">
        <v>86</v>
      </c>
      <c r="I16" s="190">
        <v>0.7</v>
      </c>
      <c r="J16" s="190">
        <v>1.4</v>
      </c>
      <c r="K16" s="190">
        <v>7.2</v>
      </c>
      <c r="L16" s="190">
        <v>1.3</v>
      </c>
      <c r="M16" s="190">
        <v>3.4</v>
      </c>
    </row>
    <row r="17" spans="1:13" ht="11.25" customHeight="1" x14ac:dyDescent="0.25">
      <c r="A17" s="194">
        <v>18</v>
      </c>
      <c r="B17" s="190">
        <v>67.099999999999994</v>
      </c>
      <c r="C17" s="190">
        <v>16</v>
      </c>
      <c r="D17" s="190">
        <v>3.1</v>
      </c>
      <c r="E17" s="190">
        <v>5.8</v>
      </c>
      <c r="F17" s="190">
        <v>1.1000000000000001</v>
      </c>
      <c r="G17" s="190">
        <v>6.9</v>
      </c>
      <c r="H17" s="190">
        <v>89.4</v>
      </c>
      <c r="I17" s="190">
        <v>0.3</v>
      </c>
      <c r="J17" s="190">
        <v>0.6</v>
      </c>
      <c r="K17" s="190">
        <v>5</v>
      </c>
      <c r="L17" s="190">
        <v>1</v>
      </c>
      <c r="M17" s="190">
        <v>3.6</v>
      </c>
    </row>
    <row r="18" spans="1:13" ht="11.25" customHeight="1" x14ac:dyDescent="0.25">
      <c r="A18" s="194">
        <v>19</v>
      </c>
      <c r="B18" s="190">
        <v>70.3</v>
      </c>
      <c r="C18" s="190">
        <v>14.5</v>
      </c>
      <c r="D18" s="190">
        <v>2.9</v>
      </c>
      <c r="E18" s="190">
        <v>4.9000000000000004</v>
      </c>
      <c r="F18" s="190">
        <v>1.4</v>
      </c>
      <c r="G18" s="190">
        <v>6</v>
      </c>
      <c r="H18" s="190">
        <v>92.6</v>
      </c>
      <c r="I18" s="190">
        <v>0.3</v>
      </c>
      <c r="J18" s="190">
        <v>0.6</v>
      </c>
      <c r="K18" s="190">
        <v>3.4</v>
      </c>
      <c r="L18" s="190">
        <v>0.8</v>
      </c>
      <c r="M18" s="190">
        <v>2.2999999999999998</v>
      </c>
    </row>
    <row r="19" spans="1:13" ht="11.25" customHeight="1" x14ac:dyDescent="0.25">
      <c r="A19" s="194">
        <v>21</v>
      </c>
      <c r="B19" s="190">
        <v>63.1</v>
      </c>
      <c r="C19" s="190">
        <v>20.9</v>
      </c>
      <c r="D19" s="190">
        <v>3.9</v>
      </c>
      <c r="E19" s="190">
        <v>5.8</v>
      </c>
      <c r="F19" s="190">
        <v>2</v>
      </c>
      <c r="G19" s="190">
        <v>4.3</v>
      </c>
      <c r="H19" s="190">
        <v>88.9</v>
      </c>
      <c r="I19" s="190">
        <v>2.2000000000000002</v>
      </c>
      <c r="J19" s="190">
        <v>0.7</v>
      </c>
      <c r="K19" s="190">
        <v>5.4</v>
      </c>
      <c r="L19" s="190">
        <v>0.9</v>
      </c>
      <c r="M19" s="190">
        <v>2</v>
      </c>
    </row>
    <row r="20" spans="1:13" ht="11.25" customHeight="1" x14ac:dyDescent="0.25">
      <c r="A20" s="194">
        <v>22</v>
      </c>
      <c r="B20" s="190">
        <v>55.1</v>
      </c>
      <c r="C20" s="190">
        <v>22.2</v>
      </c>
      <c r="D20" s="190">
        <v>0.6</v>
      </c>
      <c r="E20" s="190">
        <v>1.8</v>
      </c>
      <c r="F20" s="190">
        <v>1.8</v>
      </c>
      <c r="G20" s="190">
        <v>18.399999999999999</v>
      </c>
      <c r="H20" s="190">
        <v>89.7</v>
      </c>
      <c r="I20" s="190">
        <v>0.4</v>
      </c>
      <c r="J20" s="190">
        <v>0.1</v>
      </c>
      <c r="K20" s="190">
        <v>1.4</v>
      </c>
      <c r="L20" s="190">
        <v>1.2</v>
      </c>
      <c r="M20" s="190">
        <v>7.1</v>
      </c>
    </row>
    <row r="21" spans="1:13" ht="11.25" customHeight="1" x14ac:dyDescent="0.25">
      <c r="A21" s="194">
        <v>24</v>
      </c>
      <c r="B21" s="264">
        <v>2.4</v>
      </c>
      <c r="C21" s="264">
        <v>12.1</v>
      </c>
      <c r="D21" s="264">
        <v>9.4</v>
      </c>
      <c r="E21" s="264">
        <v>68.099999999999994</v>
      </c>
      <c r="F21" s="264">
        <v>4.0999999999999996</v>
      </c>
      <c r="G21" s="264">
        <v>3.8</v>
      </c>
      <c r="H21" s="190">
        <v>4.2</v>
      </c>
      <c r="I21" s="264">
        <v>10.9</v>
      </c>
      <c r="J21" s="264">
        <v>5.8</v>
      </c>
      <c r="K21" s="264">
        <v>43.6</v>
      </c>
      <c r="L21" s="264">
        <v>24.6</v>
      </c>
      <c r="M21" s="264">
        <v>10.7</v>
      </c>
    </row>
    <row r="22" spans="1:13" ht="11.25" customHeight="1" x14ac:dyDescent="0.25">
      <c r="A22" s="194">
        <v>25</v>
      </c>
      <c r="B22" s="190">
        <v>66.7</v>
      </c>
      <c r="C22" s="190">
        <v>14.6</v>
      </c>
      <c r="D22" s="190">
        <v>3.5</v>
      </c>
      <c r="E22" s="190">
        <v>6.8</v>
      </c>
      <c r="F22" s="190">
        <v>2.1</v>
      </c>
      <c r="G22" s="190">
        <v>6.3</v>
      </c>
      <c r="H22" s="190">
        <v>87.5</v>
      </c>
      <c r="I22" s="190">
        <v>0.2</v>
      </c>
      <c r="J22" s="190">
        <v>1</v>
      </c>
      <c r="K22" s="190">
        <v>6.8</v>
      </c>
      <c r="L22" s="190">
        <v>1.3</v>
      </c>
      <c r="M22" s="190">
        <v>3.1</v>
      </c>
    </row>
    <row r="23" spans="1:13" ht="11.25" customHeight="1" x14ac:dyDescent="0.25">
      <c r="A23" s="194">
        <v>26</v>
      </c>
      <c r="B23" s="190">
        <v>66.400000000000006</v>
      </c>
      <c r="C23" s="190">
        <v>14.7</v>
      </c>
      <c r="D23" s="190">
        <v>3.4</v>
      </c>
      <c r="E23" s="190">
        <v>6.3</v>
      </c>
      <c r="F23" s="190">
        <v>1.8</v>
      </c>
      <c r="G23" s="190">
        <v>7.4</v>
      </c>
      <c r="H23" s="190">
        <v>90.7</v>
      </c>
      <c r="I23" s="190">
        <v>0.3</v>
      </c>
      <c r="J23" s="190">
        <v>0.9</v>
      </c>
      <c r="K23" s="190">
        <v>4.2</v>
      </c>
      <c r="L23" s="190">
        <v>0.7</v>
      </c>
      <c r="M23" s="190">
        <v>3.1</v>
      </c>
    </row>
    <row r="24" spans="1:13" ht="11.25" customHeight="1" x14ac:dyDescent="0.25">
      <c r="A24" s="194">
        <v>27</v>
      </c>
      <c r="B24" s="190">
        <v>64.8</v>
      </c>
      <c r="C24" s="190">
        <v>14.4</v>
      </c>
      <c r="D24" s="190">
        <v>5.6</v>
      </c>
      <c r="E24" s="190">
        <v>8.5</v>
      </c>
      <c r="F24" s="190">
        <v>1.3</v>
      </c>
      <c r="G24" s="190">
        <v>5.3</v>
      </c>
      <c r="H24" s="190">
        <v>89.4</v>
      </c>
      <c r="I24" s="190">
        <v>0.4</v>
      </c>
      <c r="J24" s="190">
        <v>1</v>
      </c>
      <c r="K24" s="190">
        <v>5.5</v>
      </c>
      <c r="L24" s="190">
        <v>1</v>
      </c>
      <c r="M24" s="190">
        <v>2.7</v>
      </c>
    </row>
    <row r="25" spans="1:13" ht="11.25" customHeight="1" x14ac:dyDescent="0.25">
      <c r="A25" s="194">
        <v>28</v>
      </c>
      <c r="B25" s="190">
        <v>71.3</v>
      </c>
      <c r="C25" s="190">
        <v>11.7</v>
      </c>
      <c r="D25" s="190">
        <v>5.7</v>
      </c>
      <c r="E25" s="190">
        <v>7.1</v>
      </c>
      <c r="F25" s="190">
        <v>1.5</v>
      </c>
      <c r="G25" s="190">
        <v>2.7</v>
      </c>
      <c r="H25" s="190">
        <v>89.3</v>
      </c>
      <c r="I25" s="190">
        <v>0.4</v>
      </c>
      <c r="J25" s="190">
        <v>1.4</v>
      </c>
      <c r="K25" s="190">
        <v>5.4</v>
      </c>
      <c r="L25" s="190">
        <v>1.1000000000000001</v>
      </c>
      <c r="M25" s="190">
        <v>2.4</v>
      </c>
    </row>
    <row r="26" spans="1:13" ht="11.25" customHeight="1" x14ac:dyDescent="0.25">
      <c r="A26" s="194">
        <v>29</v>
      </c>
      <c r="B26" s="190">
        <v>68.3</v>
      </c>
      <c r="C26" s="190">
        <v>10.4</v>
      </c>
      <c r="D26" s="190">
        <v>5.7</v>
      </c>
      <c r="E26" s="190">
        <v>9.1999999999999993</v>
      </c>
      <c r="F26" s="190">
        <v>1.9</v>
      </c>
      <c r="G26" s="190">
        <v>4.5</v>
      </c>
      <c r="H26" s="190">
        <v>89.8</v>
      </c>
      <c r="I26" s="190">
        <v>0.5</v>
      </c>
      <c r="J26" s="190">
        <v>1.3</v>
      </c>
      <c r="K26" s="190">
        <v>4.9000000000000004</v>
      </c>
      <c r="L26" s="190">
        <v>1.5</v>
      </c>
      <c r="M26" s="190">
        <v>2.1</v>
      </c>
    </row>
    <row r="27" spans="1:13" ht="11.25" customHeight="1" x14ac:dyDescent="0.25">
      <c r="A27" s="194" t="s">
        <v>832</v>
      </c>
      <c r="B27" s="190">
        <v>59.1</v>
      </c>
      <c r="C27" s="190">
        <v>35</v>
      </c>
      <c r="D27" s="190">
        <v>1.2</v>
      </c>
      <c r="E27" s="190">
        <v>1.6</v>
      </c>
      <c r="F27" s="190">
        <v>0.4</v>
      </c>
      <c r="G27" s="190">
        <v>2.7</v>
      </c>
      <c r="H27" s="190">
        <v>90.8</v>
      </c>
      <c r="I27" s="190">
        <v>0</v>
      </c>
      <c r="J27" s="190">
        <v>0.5</v>
      </c>
      <c r="K27" s="190">
        <v>1.4</v>
      </c>
      <c r="L27" s="190">
        <v>0.4</v>
      </c>
      <c r="M27" s="190">
        <v>6.9</v>
      </c>
    </row>
    <row r="28" spans="1:13" ht="11.25" customHeight="1" x14ac:dyDescent="0.25">
      <c r="A28" s="194">
        <v>32</v>
      </c>
      <c r="B28" s="190">
        <v>70.7</v>
      </c>
      <c r="C28" s="190">
        <v>7.9</v>
      </c>
      <c r="D28" s="190">
        <v>6.4</v>
      </c>
      <c r="E28" s="190">
        <v>7.2</v>
      </c>
      <c r="F28" s="190">
        <v>1.6</v>
      </c>
      <c r="G28" s="190">
        <v>6.1</v>
      </c>
      <c r="H28" s="190">
        <v>89.7</v>
      </c>
      <c r="I28" s="190">
        <v>0.6</v>
      </c>
      <c r="J28" s="190">
        <v>1.6</v>
      </c>
      <c r="K28" s="190">
        <v>3.8</v>
      </c>
      <c r="L28" s="190">
        <v>1.2</v>
      </c>
      <c r="M28" s="190">
        <v>3.2</v>
      </c>
    </row>
    <row r="29" spans="1:13" ht="11.25" customHeight="1" x14ac:dyDescent="0.25">
      <c r="A29" s="194">
        <v>33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13" ht="11.25" customHeight="1" x14ac:dyDescent="0.25">
      <c r="A30" s="194">
        <v>34</v>
      </c>
      <c r="B30" s="190">
        <v>58.9</v>
      </c>
      <c r="C30" s="190">
        <v>15.9</v>
      </c>
      <c r="D30" s="190">
        <v>6.3</v>
      </c>
      <c r="E30" s="190">
        <v>10.9</v>
      </c>
      <c r="F30" s="190">
        <v>2.4</v>
      </c>
      <c r="G30" s="190">
        <v>5.5</v>
      </c>
      <c r="H30" s="190">
        <v>80.7</v>
      </c>
      <c r="I30" s="190">
        <v>0.9</v>
      </c>
      <c r="J30" s="190">
        <v>2.2999999999999998</v>
      </c>
      <c r="K30" s="190">
        <v>9.9</v>
      </c>
      <c r="L30" s="190">
        <v>1.8</v>
      </c>
      <c r="M30" s="190">
        <v>4.5</v>
      </c>
    </row>
    <row r="31" spans="1:13" ht="11.25" customHeight="1" x14ac:dyDescent="0.25">
      <c r="A31" s="194">
        <v>35</v>
      </c>
      <c r="B31" s="190">
        <v>72.599999999999994</v>
      </c>
      <c r="C31" s="190">
        <v>9.5</v>
      </c>
      <c r="D31" s="190">
        <v>4.3</v>
      </c>
      <c r="E31" s="190">
        <v>7.5</v>
      </c>
      <c r="F31" s="190">
        <v>2</v>
      </c>
      <c r="G31" s="190">
        <v>4.0999999999999996</v>
      </c>
      <c r="H31" s="190">
        <v>90.9</v>
      </c>
      <c r="I31" s="190">
        <v>0.2</v>
      </c>
      <c r="J31" s="190">
        <v>0.7</v>
      </c>
      <c r="K31" s="190">
        <v>4.4000000000000004</v>
      </c>
      <c r="L31" s="190">
        <v>1.3</v>
      </c>
      <c r="M31" s="190">
        <v>2.5</v>
      </c>
    </row>
    <row r="32" spans="1:13" ht="11.25" customHeight="1" x14ac:dyDescent="0.25">
      <c r="A32" s="194">
        <v>36</v>
      </c>
      <c r="B32" s="190">
        <v>64.2</v>
      </c>
      <c r="C32" s="190">
        <v>13.5</v>
      </c>
      <c r="D32" s="190">
        <v>4.7</v>
      </c>
      <c r="E32" s="190">
        <v>9.9</v>
      </c>
      <c r="F32" s="190">
        <v>1.6</v>
      </c>
      <c r="G32" s="190">
        <v>6.2</v>
      </c>
      <c r="H32" s="190">
        <v>85.8</v>
      </c>
      <c r="I32" s="190">
        <v>0.9</v>
      </c>
      <c r="J32" s="190">
        <v>1.8</v>
      </c>
      <c r="K32" s="190">
        <v>6.3</v>
      </c>
      <c r="L32" s="190">
        <v>1.2</v>
      </c>
      <c r="M32" s="190">
        <v>3.9</v>
      </c>
    </row>
    <row r="33" spans="1:13" ht="11.25" customHeight="1" x14ac:dyDescent="0.25">
      <c r="A33" s="194">
        <v>37</v>
      </c>
      <c r="B33" s="264">
        <v>0.7</v>
      </c>
      <c r="C33" s="264">
        <v>15.4</v>
      </c>
      <c r="D33" s="264">
        <v>9.8000000000000007</v>
      </c>
      <c r="E33" s="264">
        <v>66.3</v>
      </c>
      <c r="F33" s="264">
        <v>4.8</v>
      </c>
      <c r="G33" s="264">
        <v>3</v>
      </c>
      <c r="H33" s="264">
        <v>2</v>
      </c>
      <c r="I33" s="264">
        <v>18.399999999999999</v>
      </c>
      <c r="J33" s="264">
        <v>7.2</v>
      </c>
      <c r="K33" s="264">
        <v>45.6</v>
      </c>
      <c r="L33" s="264">
        <v>19.2</v>
      </c>
      <c r="M33" s="264">
        <v>7.5</v>
      </c>
    </row>
    <row r="34" spans="1:13" ht="11.25" customHeight="1" x14ac:dyDescent="0.25">
      <c r="A34" s="194">
        <v>38</v>
      </c>
      <c r="B34" s="190">
        <v>72.099999999999994</v>
      </c>
      <c r="C34" s="190">
        <v>11.9</v>
      </c>
      <c r="D34" s="190">
        <v>4.5999999999999996</v>
      </c>
      <c r="E34" s="190">
        <v>5.8</v>
      </c>
      <c r="F34" s="190">
        <v>1.4</v>
      </c>
      <c r="G34" s="190">
        <v>4.2</v>
      </c>
      <c r="H34" s="190">
        <v>92.1</v>
      </c>
      <c r="I34" s="190">
        <v>0.3</v>
      </c>
      <c r="J34" s="190">
        <v>0.7</v>
      </c>
      <c r="K34" s="190">
        <v>4.4000000000000004</v>
      </c>
      <c r="L34" s="190">
        <v>0.8</v>
      </c>
      <c r="M34" s="190">
        <v>1.6</v>
      </c>
    </row>
    <row r="35" spans="1:13" ht="11.25" customHeight="1" x14ac:dyDescent="0.25">
      <c r="A35" s="194">
        <v>39</v>
      </c>
      <c r="B35" s="190">
        <v>66.8</v>
      </c>
      <c r="C35" s="190">
        <v>11.8</v>
      </c>
      <c r="D35" s="190">
        <v>4.9000000000000004</v>
      </c>
      <c r="E35" s="190">
        <v>7.1</v>
      </c>
      <c r="F35" s="190">
        <v>1.9</v>
      </c>
      <c r="G35" s="190">
        <v>7.5</v>
      </c>
      <c r="H35" s="190">
        <v>89</v>
      </c>
      <c r="I35" s="190">
        <v>0.3</v>
      </c>
      <c r="J35" s="190">
        <v>0.7</v>
      </c>
      <c r="K35" s="190">
        <v>7</v>
      </c>
      <c r="L35" s="190">
        <v>0.9</v>
      </c>
      <c r="M35" s="190">
        <v>2.1</v>
      </c>
    </row>
    <row r="36" spans="1:13" ht="11.25" customHeight="1" x14ac:dyDescent="0.25">
      <c r="A36" s="194">
        <v>40</v>
      </c>
      <c r="B36" s="190">
        <v>64.400000000000006</v>
      </c>
      <c r="C36" s="190">
        <v>11.3</v>
      </c>
      <c r="D36" s="190">
        <v>5.3</v>
      </c>
      <c r="E36" s="190">
        <v>10.9</v>
      </c>
      <c r="F36" s="190">
        <v>1.3</v>
      </c>
      <c r="G36" s="190">
        <v>6.8</v>
      </c>
      <c r="H36" s="190">
        <v>88.3</v>
      </c>
      <c r="I36" s="190">
        <v>0.4</v>
      </c>
      <c r="J36" s="190">
        <v>2.2000000000000002</v>
      </c>
      <c r="K36" s="190">
        <v>5.3</v>
      </c>
      <c r="L36" s="190">
        <v>0.6</v>
      </c>
      <c r="M36" s="190">
        <v>3.2</v>
      </c>
    </row>
    <row r="37" spans="1:13" ht="11.25" customHeight="1" x14ac:dyDescent="0.25">
      <c r="A37" s="194">
        <v>41</v>
      </c>
      <c r="B37" s="190">
        <v>29.7</v>
      </c>
      <c r="C37" s="190">
        <v>52.4</v>
      </c>
      <c r="D37" s="190">
        <v>0.5</v>
      </c>
      <c r="E37" s="190">
        <v>9.4</v>
      </c>
      <c r="F37" s="190">
        <v>1.3</v>
      </c>
      <c r="G37" s="190">
        <v>6.6</v>
      </c>
      <c r="H37" s="190">
        <v>68.900000000000006</v>
      </c>
      <c r="I37" s="190">
        <v>0</v>
      </c>
      <c r="J37" s="190">
        <v>0.1</v>
      </c>
      <c r="K37" s="190">
        <v>27</v>
      </c>
      <c r="L37" s="190">
        <v>1.7</v>
      </c>
      <c r="M37" s="190">
        <v>2.2999999999999998</v>
      </c>
    </row>
    <row r="38" spans="1:13" ht="11.25" customHeight="1" x14ac:dyDescent="0.25">
      <c r="A38" s="194">
        <v>42</v>
      </c>
      <c r="B38" s="190">
        <v>68</v>
      </c>
      <c r="C38" s="190">
        <v>14.9</v>
      </c>
      <c r="D38" s="190">
        <v>3.7</v>
      </c>
      <c r="E38" s="190">
        <v>6.3</v>
      </c>
      <c r="F38" s="190">
        <v>1.6</v>
      </c>
      <c r="G38" s="190">
        <v>5.6</v>
      </c>
      <c r="H38" s="190">
        <v>88.3</v>
      </c>
      <c r="I38" s="190">
        <v>0.5</v>
      </c>
      <c r="J38" s="190">
        <v>0.6</v>
      </c>
      <c r="K38" s="190">
        <v>5.8</v>
      </c>
      <c r="L38" s="190">
        <v>1.2</v>
      </c>
      <c r="M38" s="190">
        <v>3.6</v>
      </c>
    </row>
    <row r="39" spans="1:13" ht="11.25" customHeight="1" x14ac:dyDescent="0.25">
      <c r="A39" s="194">
        <v>43</v>
      </c>
      <c r="B39" s="190">
        <v>72.400000000000006</v>
      </c>
      <c r="C39" s="190">
        <v>10.8</v>
      </c>
      <c r="D39" s="190">
        <v>4.4000000000000004</v>
      </c>
      <c r="E39" s="190">
        <v>7</v>
      </c>
      <c r="F39" s="190">
        <v>1.5</v>
      </c>
      <c r="G39" s="190">
        <v>3.8</v>
      </c>
      <c r="H39" s="190">
        <v>91.7</v>
      </c>
      <c r="I39" s="190">
        <v>0.2</v>
      </c>
      <c r="J39" s="190">
        <v>1</v>
      </c>
      <c r="K39" s="190">
        <v>4.5</v>
      </c>
      <c r="L39" s="190">
        <v>0.9</v>
      </c>
      <c r="M39" s="190">
        <v>1.8</v>
      </c>
    </row>
    <row r="40" spans="1:13" ht="11.25" customHeight="1" x14ac:dyDescent="0.25">
      <c r="A40" s="194">
        <v>45</v>
      </c>
      <c r="B40" s="190">
        <v>64.3</v>
      </c>
      <c r="C40" s="190">
        <v>20.6</v>
      </c>
      <c r="D40" s="190">
        <v>4</v>
      </c>
      <c r="E40" s="190">
        <v>5.9</v>
      </c>
      <c r="F40" s="190">
        <v>1.6</v>
      </c>
      <c r="G40" s="190">
        <v>3.7</v>
      </c>
      <c r="H40" s="190">
        <v>89.8</v>
      </c>
      <c r="I40" s="190">
        <v>0.1</v>
      </c>
      <c r="J40" s="190">
        <v>0.2</v>
      </c>
      <c r="K40" s="190">
        <v>4.5</v>
      </c>
      <c r="L40" s="190">
        <v>0.8</v>
      </c>
      <c r="M40" s="190">
        <v>4.7</v>
      </c>
    </row>
    <row r="41" spans="1:13" ht="11.25" customHeight="1" x14ac:dyDescent="0.25">
      <c r="A41" s="194">
        <v>46</v>
      </c>
      <c r="B41" s="190">
        <v>70.900000000000006</v>
      </c>
      <c r="C41" s="190">
        <v>15.4</v>
      </c>
      <c r="D41" s="190">
        <v>3.2</v>
      </c>
      <c r="E41" s="190">
        <v>5.6</v>
      </c>
      <c r="F41" s="190">
        <v>1.2</v>
      </c>
      <c r="G41" s="190">
        <v>3.8</v>
      </c>
      <c r="H41" s="190">
        <v>88.5</v>
      </c>
      <c r="I41" s="190">
        <v>0.5</v>
      </c>
      <c r="J41" s="190">
        <v>0.9</v>
      </c>
      <c r="K41" s="190">
        <v>5.7</v>
      </c>
      <c r="L41" s="190">
        <v>1</v>
      </c>
      <c r="M41" s="190">
        <v>3.4</v>
      </c>
    </row>
    <row r="42" spans="1:13" ht="11.25" customHeight="1" x14ac:dyDescent="0.25">
      <c r="A42" s="194">
        <v>47</v>
      </c>
      <c r="B42" s="190">
        <v>69.7</v>
      </c>
      <c r="C42" s="190">
        <v>12.5</v>
      </c>
      <c r="D42" s="190">
        <v>5.4</v>
      </c>
      <c r="E42" s="190">
        <v>6.6</v>
      </c>
      <c r="F42" s="190">
        <v>1</v>
      </c>
      <c r="G42" s="190">
        <v>4.7</v>
      </c>
      <c r="H42" s="190">
        <v>90.3</v>
      </c>
      <c r="I42" s="190">
        <v>0.8</v>
      </c>
      <c r="J42" s="190">
        <v>1.3</v>
      </c>
      <c r="K42" s="190">
        <v>4.3</v>
      </c>
      <c r="L42" s="190">
        <v>0.7</v>
      </c>
      <c r="M42" s="190">
        <v>2.5</v>
      </c>
    </row>
    <row r="43" spans="1:13" ht="11.25" customHeight="1" x14ac:dyDescent="0.25">
      <c r="A43" s="194">
        <v>48</v>
      </c>
      <c r="B43" s="190">
        <v>70.599999999999994</v>
      </c>
      <c r="C43" s="190">
        <v>8.6</v>
      </c>
      <c r="D43" s="190">
        <v>5.6</v>
      </c>
      <c r="E43" s="190">
        <v>8.4</v>
      </c>
      <c r="F43" s="190">
        <v>1.7</v>
      </c>
      <c r="G43" s="190">
        <v>5.0999999999999996</v>
      </c>
      <c r="H43" s="190">
        <v>87</v>
      </c>
      <c r="I43" s="190">
        <v>0.6</v>
      </c>
      <c r="J43" s="190">
        <v>1.9</v>
      </c>
      <c r="K43" s="190">
        <v>6.7</v>
      </c>
      <c r="L43" s="190">
        <v>1.5</v>
      </c>
      <c r="M43" s="190">
        <v>2.4</v>
      </c>
    </row>
    <row r="44" spans="1:13" x14ac:dyDescent="0.25">
      <c r="A44" s="415" t="s">
        <v>422</v>
      </c>
      <c r="B44" s="415"/>
      <c r="C44" s="415"/>
      <c r="D44" s="415"/>
      <c r="E44" s="415"/>
      <c r="F44" s="415"/>
      <c r="G44" s="415"/>
      <c r="H44" s="282"/>
      <c r="I44" s="300"/>
      <c r="J44" s="300"/>
      <c r="K44" s="300"/>
      <c r="L44" s="300"/>
      <c r="M44" s="300"/>
    </row>
    <row r="45" spans="1:13" x14ac:dyDescent="0.25">
      <c r="A45" s="263"/>
      <c r="B45" s="407" t="s">
        <v>410</v>
      </c>
      <c r="C45" s="407"/>
      <c r="D45" s="407"/>
      <c r="E45" s="407"/>
      <c r="F45" s="407"/>
      <c r="G45" s="407"/>
      <c r="H45" s="282"/>
      <c r="I45" s="301"/>
      <c r="J45" s="301"/>
      <c r="K45" s="301"/>
      <c r="L45" s="301"/>
      <c r="M45" s="301"/>
    </row>
  </sheetData>
  <mergeCells count="5">
    <mergeCell ref="B45:G45"/>
    <mergeCell ref="A1:A3"/>
    <mergeCell ref="B1:G2"/>
    <mergeCell ref="H1:M2"/>
    <mergeCell ref="A44:G44"/>
  </mergeCells>
  <phoneticPr fontId="11" type="noConversion"/>
  <pageMargins left="0.7" right="0.7" top="0.75" bottom="0.75" header="0.3" footer="0.3"/>
  <ignoredErrors>
    <ignoredError sqref="A5:N14" numberStoredAsText="1"/>
  </ignoredError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6"/>
  <sheetViews>
    <sheetView workbookViewId="0"/>
  </sheetViews>
  <sheetFormatPr baseColWidth="10" defaultColWidth="8.42578125" defaultRowHeight="15" x14ac:dyDescent="0.25"/>
  <cols>
    <col min="14" max="14" width="8.42578125" style="282" customWidth="1"/>
    <col min="15" max="64" width="8.42578125" style="282"/>
  </cols>
  <sheetData>
    <row r="1" spans="1:13" x14ac:dyDescent="0.25">
      <c r="A1" s="416" t="s">
        <v>390</v>
      </c>
      <c r="B1" s="414" t="s">
        <v>412</v>
      </c>
      <c r="C1" s="414"/>
      <c r="D1" s="414"/>
      <c r="E1" s="414"/>
      <c r="F1" s="414"/>
      <c r="G1" s="414"/>
      <c r="H1" s="414" t="s">
        <v>413</v>
      </c>
      <c r="I1" s="414"/>
      <c r="J1" s="414"/>
      <c r="K1" s="414"/>
      <c r="L1" s="414"/>
      <c r="M1" s="414"/>
    </row>
    <row r="2" spans="1:13" x14ac:dyDescent="0.25">
      <c r="A2" s="416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ht="45" x14ac:dyDescent="0.25">
      <c r="A3" s="413"/>
      <c r="B3" s="186" t="s">
        <v>414</v>
      </c>
      <c r="C3" s="186" t="s">
        <v>415</v>
      </c>
      <c r="D3" s="186" t="s">
        <v>416</v>
      </c>
      <c r="E3" s="186" t="s">
        <v>417</v>
      </c>
      <c r="F3" s="186" t="s">
        <v>418</v>
      </c>
      <c r="G3" s="186" t="s">
        <v>419</v>
      </c>
      <c r="H3" s="186" t="s">
        <v>414</v>
      </c>
      <c r="I3" s="186" t="s">
        <v>415</v>
      </c>
      <c r="J3" s="186" t="s">
        <v>416</v>
      </c>
      <c r="K3" s="186" t="s">
        <v>417</v>
      </c>
      <c r="L3" s="186" t="s">
        <v>429</v>
      </c>
      <c r="M3" s="186" t="s">
        <v>419</v>
      </c>
    </row>
    <row r="4" spans="1:13" ht="11.25" customHeight="1" x14ac:dyDescent="0.25">
      <c r="A4" s="187" t="s">
        <v>409</v>
      </c>
      <c r="B4" s="188">
        <v>62.8</v>
      </c>
      <c r="C4" s="188">
        <v>15.8</v>
      </c>
      <c r="D4" s="188">
        <v>4.3</v>
      </c>
      <c r="E4" s="188">
        <v>9.1999999999999993</v>
      </c>
      <c r="F4" s="188">
        <v>2</v>
      </c>
      <c r="G4" s="188">
        <v>6</v>
      </c>
      <c r="H4" s="188">
        <v>83.2</v>
      </c>
      <c r="I4" s="188">
        <v>1.5</v>
      </c>
      <c r="J4" s="188">
        <v>1.6</v>
      </c>
      <c r="K4" s="188">
        <v>7.6</v>
      </c>
      <c r="L4" s="188">
        <v>2.5</v>
      </c>
      <c r="M4" s="188">
        <v>3.7</v>
      </c>
    </row>
    <row r="5" spans="1:13" ht="11.25" customHeight="1" x14ac:dyDescent="0.25">
      <c r="A5" s="194">
        <v>51</v>
      </c>
      <c r="B5" s="190">
        <v>70.900000000000006</v>
      </c>
      <c r="C5" s="190">
        <v>11.8</v>
      </c>
      <c r="D5" s="190">
        <v>3.4</v>
      </c>
      <c r="E5" s="190">
        <v>6.5</v>
      </c>
      <c r="F5" s="190">
        <v>1.5</v>
      </c>
      <c r="G5" s="190">
        <v>5.9</v>
      </c>
      <c r="H5" s="190">
        <v>90.9</v>
      </c>
      <c r="I5" s="190">
        <v>0.2</v>
      </c>
      <c r="J5" s="190">
        <v>0.7</v>
      </c>
      <c r="K5" s="190">
        <v>3.7</v>
      </c>
      <c r="L5" s="190">
        <v>1.3</v>
      </c>
      <c r="M5" s="190">
        <v>3.3</v>
      </c>
    </row>
    <row r="6" spans="1:13" ht="11.25" customHeight="1" x14ac:dyDescent="0.25">
      <c r="A6" s="194">
        <v>52</v>
      </c>
      <c r="B6" s="190">
        <v>57.3</v>
      </c>
      <c r="C6" s="190">
        <v>19.7</v>
      </c>
      <c r="D6" s="190">
        <v>5.5</v>
      </c>
      <c r="E6" s="190">
        <v>8</v>
      </c>
      <c r="F6" s="190">
        <v>1.2</v>
      </c>
      <c r="G6" s="190">
        <v>8.3000000000000007</v>
      </c>
      <c r="H6" s="190">
        <v>85.3</v>
      </c>
      <c r="I6" s="190">
        <v>1</v>
      </c>
      <c r="J6" s="190">
        <v>0.9</v>
      </c>
      <c r="K6" s="190">
        <v>6.2</v>
      </c>
      <c r="L6" s="190">
        <v>1.6</v>
      </c>
      <c r="M6" s="190">
        <v>4.9000000000000004</v>
      </c>
    </row>
    <row r="7" spans="1:13" ht="11.25" customHeight="1" x14ac:dyDescent="0.25">
      <c r="A7" s="194">
        <v>54</v>
      </c>
      <c r="B7" s="190">
        <v>63.9</v>
      </c>
      <c r="C7" s="190">
        <v>15.5</v>
      </c>
      <c r="D7" s="190">
        <v>4.7</v>
      </c>
      <c r="E7" s="190">
        <v>6.4</v>
      </c>
      <c r="F7" s="190">
        <v>2.6</v>
      </c>
      <c r="G7" s="190">
        <v>6.8</v>
      </c>
      <c r="H7" s="190">
        <v>87.2</v>
      </c>
      <c r="I7" s="190">
        <v>0.6</v>
      </c>
      <c r="J7" s="190">
        <v>1.2</v>
      </c>
      <c r="K7" s="190">
        <v>5.8</v>
      </c>
      <c r="L7" s="190">
        <v>2</v>
      </c>
      <c r="M7" s="190">
        <v>3.2</v>
      </c>
    </row>
    <row r="8" spans="1:13" ht="11.25" customHeight="1" x14ac:dyDescent="0.25">
      <c r="A8" s="194">
        <v>55</v>
      </c>
      <c r="B8" s="190">
        <v>63.2</v>
      </c>
      <c r="C8" s="190">
        <v>19.899999999999999</v>
      </c>
      <c r="D8" s="190">
        <v>2.8</v>
      </c>
      <c r="E8" s="190">
        <v>3.8</v>
      </c>
      <c r="F8" s="190">
        <v>0.5</v>
      </c>
      <c r="G8" s="190">
        <v>9.8000000000000007</v>
      </c>
      <c r="H8" s="190">
        <v>87.6</v>
      </c>
      <c r="I8" s="190">
        <v>0</v>
      </c>
      <c r="J8" s="190">
        <v>0.6</v>
      </c>
      <c r="K8" s="190">
        <v>5.7</v>
      </c>
      <c r="L8" s="190">
        <v>1.1000000000000001</v>
      </c>
      <c r="M8" s="190">
        <v>5</v>
      </c>
    </row>
    <row r="9" spans="1:13" ht="11.25" customHeight="1" x14ac:dyDescent="0.25">
      <c r="A9" s="194">
        <v>56</v>
      </c>
      <c r="B9" s="190">
        <v>64.5</v>
      </c>
      <c r="C9" s="190">
        <v>8.8000000000000007</v>
      </c>
      <c r="D9" s="190">
        <v>3.9</v>
      </c>
      <c r="E9" s="190">
        <v>6.3</v>
      </c>
      <c r="F9" s="190">
        <v>1.5</v>
      </c>
      <c r="G9" s="190">
        <v>15</v>
      </c>
      <c r="H9" s="190">
        <v>89.8</v>
      </c>
      <c r="I9" s="190">
        <v>0.4</v>
      </c>
      <c r="J9" s="190">
        <v>0.9</v>
      </c>
      <c r="K9" s="190">
        <v>4.2</v>
      </c>
      <c r="L9" s="190">
        <v>1.1000000000000001</v>
      </c>
      <c r="M9" s="190">
        <v>3.6</v>
      </c>
    </row>
    <row r="10" spans="1:13" ht="11.25" customHeight="1" x14ac:dyDescent="0.25">
      <c r="A10" s="194">
        <v>57</v>
      </c>
      <c r="B10" s="264">
        <v>0.3</v>
      </c>
      <c r="C10" s="264">
        <v>13.5</v>
      </c>
      <c r="D10" s="264">
        <v>12.1</v>
      </c>
      <c r="E10" s="264">
        <v>65.2</v>
      </c>
      <c r="F10" s="264">
        <v>6.5</v>
      </c>
      <c r="G10" s="264">
        <v>2.4</v>
      </c>
      <c r="H10" s="264">
        <v>1.1000000000000001</v>
      </c>
      <c r="I10" s="264">
        <v>14.7</v>
      </c>
      <c r="J10" s="264">
        <v>9.9</v>
      </c>
      <c r="K10" s="264">
        <v>40</v>
      </c>
      <c r="L10" s="264">
        <v>28.8</v>
      </c>
      <c r="M10" s="264">
        <v>5.5</v>
      </c>
    </row>
    <row r="11" spans="1:13" ht="11.25" customHeight="1" x14ac:dyDescent="0.25">
      <c r="A11" s="194">
        <v>58</v>
      </c>
      <c r="B11" s="190">
        <v>47</v>
      </c>
      <c r="C11" s="190">
        <v>14</v>
      </c>
      <c r="D11" s="190">
        <v>2.2000000000000002</v>
      </c>
      <c r="E11" s="190">
        <v>11.9</v>
      </c>
      <c r="F11" s="190">
        <v>1.4</v>
      </c>
      <c r="G11" s="190">
        <v>23.5</v>
      </c>
      <c r="H11" s="190">
        <v>79.400000000000006</v>
      </c>
      <c r="I11" s="190">
        <v>0.4</v>
      </c>
      <c r="J11" s="190">
        <v>0.5</v>
      </c>
      <c r="K11" s="190">
        <v>9.4</v>
      </c>
      <c r="L11" s="190">
        <v>0.9</v>
      </c>
      <c r="M11" s="190">
        <v>9.5</v>
      </c>
    </row>
    <row r="12" spans="1:13" ht="11.25" customHeight="1" x14ac:dyDescent="0.25">
      <c r="A12" s="194">
        <v>59</v>
      </c>
      <c r="B12" s="190">
        <v>56</v>
      </c>
      <c r="C12" s="190">
        <v>25.5</v>
      </c>
      <c r="D12" s="190">
        <v>4</v>
      </c>
      <c r="E12" s="190">
        <v>6.3</v>
      </c>
      <c r="F12" s="190">
        <v>1.9</v>
      </c>
      <c r="G12" s="190">
        <v>6.2</v>
      </c>
      <c r="H12" s="190">
        <v>83.5</v>
      </c>
      <c r="I12" s="190">
        <v>0.6</v>
      </c>
      <c r="J12" s="190">
        <v>1.6</v>
      </c>
      <c r="K12" s="190">
        <v>8.5</v>
      </c>
      <c r="L12" s="190">
        <v>1.6</v>
      </c>
      <c r="M12" s="190">
        <v>4.2</v>
      </c>
    </row>
    <row r="13" spans="1:13" ht="11.25" customHeight="1" x14ac:dyDescent="0.25">
      <c r="A13" s="194">
        <v>60</v>
      </c>
      <c r="B13" s="190">
        <v>61.4</v>
      </c>
      <c r="C13" s="190">
        <v>13.3</v>
      </c>
      <c r="D13" s="190">
        <v>5.7</v>
      </c>
      <c r="E13" s="190">
        <v>7.5</v>
      </c>
      <c r="F13" s="190">
        <v>1.7</v>
      </c>
      <c r="G13" s="190">
        <v>10.5</v>
      </c>
      <c r="H13" s="190">
        <v>87.6</v>
      </c>
      <c r="I13" s="190">
        <v>0.3</v>
      </c>
      <c r="J13" s="190">
        <v>1.3</v>
      </c>
      <c r="K13" s="190">
        <v>5.9</v>
      </c>
      <c r="L13" s="190">
        <v>1.1000000000000001</v>
      </c>
      <c r="M13" s="190">
        <v>3.8</v>
      </c>
    </row>
    <row r="14" spans="1:13" ht="11.25" customHeight="1" x14ac:dyDescent="0.25">
      <c r="A14" s="194">
        <v>62</v>
      </c>
      <c r="B14" s="190">
        <v>56.2</v>
      </c>
      <c r="C14" s="190">
        <v>21.4</v>
      </c>
      <c r="D14" s="190">
        <v>3.5</v>
      </c>
      <c r="E14" s="190">
        <v>5.7</v>
      </c>
      <c r="F14" s="190">
        <v>1.9</v>
      </c>
      <c r="G14" s="190">
        <v>11.4</v>
      </c>
      <c r="H14" s="190">
        <v>86.8</v>
      </c>
      <c r="I14" s="190">
        <v>0.4</v>
      </c>
      <c r="J14" s="190">
        <v>0.9</v>
      </c>
      <c r="K14" s="190">
        <v>6</v>
      </c>
      <c r="L14" s="190">
        <v>1.2</v>
      </c>
      <c r="M14" s="190">
        <v>4.8</v>
      </c>
    </row>
    <row r="15" spans="1:13" ht="11.25" customHeight="1" x14ac:dyDescent="0.25">
      <c r="A15" s="194">
        <v>63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ht="11.25" customHeight="1" x14ac:dyDescent="0.25">
      <c r="A16" s="194">
        <v>65</v>
      </c>
      <c r="B16" s="190">
        <v>56.7</v>
      </c>
      <c r="C16" s="190">
        <v>13.6</v>
      </c>
      <c r="D16" s="190">
        <v>6.9</v>
      </c>
      <c r="E16" s="190">
        <v>10.8</v>
      </c>
      <c r="F16" s="190">
        <v>1.8</v>
      </c>
      <c r="G16" s="190">
        <v>10.3</v>
      </c>
      <c r="H16" s="190">
        <v>84.2</v>
      </c>
      <c r="I16" s="190">
        <v>0.7</v>
      </c>
      <c r="J16" s="190">
        <v>1.5</v>
      </c>
      <c r="K16" s="190">
        <v>7.3</v>
      </c>
      <c r="L16" s="190">
        <v>0.9</v>
      </c>
      <c r="M16" s="190">
        <v>5.5</v>
      </c>
    </row>
    <row r="17" spans="1:13" ht="11.25" customHeight="1" x14ac:dyDescent="0.25">
      <c r="A17" s="194">
        <v>68</v>
      </c>
      <c r="B17" s="190">
        <v>66.099999999999994</v>
      </c>
      <c r="C17" s="190">
        <v>24.5</v>
      </c>
      <c r="D17" s="190">
        <v>0.7</v>
      </c>
      <c r="E17" s="190">
        <v>7.4</v>
      </c>
      <c r="F17" s="190">
        <v>0.9</v>
      </c>
      <c r="G17" s="190">
        <v>0.4</v>
      </c>
      <c r="H17" s="190">
        <v>90.5</v>
      </c>
      <c r="I17" s="190">
        <v>1.5</v>
      </c>
      <c r="J17" s="190">
        <v>0.1</v>
      </c>
      <c r="K17" s="190">
        <v>3.6</v>
      </c>
      <c r="L17" s="190">
        <v>0.5</v>
      </c>
      <c r="M17" s="190">
        <v>3.7</v>
      </c>
    </row>
    <row r="18" spans="1:13" ht="11.25" customHeight="1" x14ac:dyDescent="0.25">
      <c r="A18" s="194">
        <v>69</v>
      </c>
      <c r="B18" s="264">
        <v>100</v>
      </c>
      <c r="C18" s="264">
        <v>0</v>
      </c>
      <c r="D18" s="264">
        <v>0</v>
      </c>
      <c r="E18" s="264">
        <v>0</v>
      </c>
      <c r="F18" s="264">
        <v>0</v>
      </c>
      <c r="G18" s="264">
        <v>0</v>
      </c>
      <c r="H18" s="190"/>
      <c r="I18" s="190"/>
      <c r="J18" s="190"/>
      <c r="K18" s="190"/>
      <c r="L18" s="190"/>
      <c r="M18" s="190"/>
    </row>
    <row r="19" spans="1:13" ht="11.25" customHeight="1" x14ac:dyDescent="0.25">
      <c r="A19" s="194">
        <v>70</v>
      </c>
      <c r="B19" s="190">
        <v>63.6</v>
      </c>
      <c r="C19" s="190">
        <v>15.4</v>
      </c>
      <c r="D19" s="190">
        <v>3.6</v>
      </c>
      <c r="E19" s="190">
        <v>4.9000000000000004</v>
      </c>
      <c r="F19" s="190">
        <v>1.9</v>
      </c>
      <c r="G19" s="190">
        <v>10.7</v>
      </c>
      <c r="H19" s="190">
        <v>86.4</v>
      </c>
      <c r="I19" s="190">
        <v>0.2</v>
      </c>
      <c r="J19" s="190">
        <v>0.2</v>
      </c>
      <c r="K19" s="190">
        <v>8.1</v>
      </c>
      <c r="L19" s="190">
        <v>1</v>
      </c>
      <c r="M19" s="190">
        <v>4.2</v>
      </c>
    </row>
    <row r="20" spans="1:13" ht="11.25" customHeight="1" x14ac:dyDescent="0.25">
      <c r="A20" s="194">
        <v>71</v>
      </c>
      <c r="B20" s="190">
        <v>64.599999999999994</v>
      </c>
      <c r="C20" s="190">
        <v>14.2</v>
      </c>
      <c r="D20" s="190">
        <v>4.5999999999999996</v>
      </c>
      <c r="E20" s="190">
        <v>8.9</v>
      </c>
      <c r="F20" s="190">
        <v>1.5</v>
      </c>
      <c r="G20" s="190">
        <v>6.1</v>
      </c>
      <c r="H20" s="190">
        <v>88.3</v>
      </c>
      <c r="I20" s="190">
        <v>0.6</v>
      </c>
      <c r="J20" s="190">
        <v>1.3</v>
      </c>
      <c r="K20" s="190">
        <v>5.6</v>
      </c>
      <c r="L20" s="190">
        <v>1.2</v>
      </c>
      <c r="M20" s="190">
        <v>3</v>
      </c>
    </row>
    <row r="21" spans="1:13" ht="11.25" customHeight="1" x14ac:dyDescent="0.25">
      <c r="A21" s="194">
        <v>72</v>
      </c>
      <c r="B21" s="190">
        <v>69</v>
      </c>
      <c r="C21" s="190">
        <v>12.8</v>
      </c>
      <c r="D21" s="190">
        <v>2.7</v>
      </c>
      <c r="E21" s="190">
        <v>12.9</v>
      </c>
      <c r="F21" s="190">
        <v>1.2</v>
      </c>
      <c r="G21" s="190">
        <v>1.3</v>
      </c>
      <c r="H21" s="190">
        <v>90.6</v>
      </c>
      <c r="I21" s="190">
        <v>0.2</v>
      </c>
      <c r="J21" s="190">
        <v>0.5</v>
      </c>
      <c r="K21" s="190">
        <v>6.5</v>
      </c>
      <c r="L21" s="190">
        <v>0.9</v>
      </c>
      <c r="M21" s="190">
        <v>1.2</v>
      </c>
    </row>
    <row r="22" spans="1:13" ht="11.25" customHeight="1" x14ac:dyDescent="0.25">
      <c r="A22" s="194">
        <v>73</v>
      </c>
      <c r="B22" s="190">
        <v>74.900000000000006</v>
      </c>
      <c r="C22" s="190">
        <v>17.8</v>
      </c>
      <c r="D22" s="190">
        <v>1.1000000000000001</v>
      </c>
      <c r="E22" s="190">
        <v>2.7</v>
      </c>
      <c r="F22" s="190">
        <v>1</v>
      </c>
      <c r="G22" s="190">
        <v>2.6</v>
      </c>
      <c r="H22" s="190">
        <v>95.5</v>
      </c>
      <c r="I22" s="190">
        <v>0.2</v>
      </c>
      <c r="J22" s="190">
        <v>0.1</v>
      </c>
      <c r="K22" s="190">
        <v>2.5</v>
      </c>
      <c r="L22" s="190">
        <v>0.6</v>
      </c>
      <c r="M22" s="190">
        <v>1</v>
      </c>
    </row>
    <row r="23" spans="1:13" ht="11.25" customHeight="1" x14ac:dyDescent="0.25">
      <c r="A23" s="194">
        <v>74</v>
      </c>
      <c r="B23" s="190">
        <v>74.900000000000006</v>
      </c>
      <c r="C23" s="190">
        <v>11</v>
      </c>
      <c r="D23" s="190">
        <v>3.4</v>
      </c>
      <c r="E23" s="190">
        <v>5.6</v>
      </c>
      <c r="F23" s="190">
        <v>1</v>
      </c>
      <c r="G23" s="190">
        <v>4.0999999999999996</v>
      </c>
      <c r="H23" s="264">
        <v>2.5</v>
      </c>
      <c r="I23" s="264">
        <v>7</v>
      </c>
      <c r="J23" s="264">
        <v>56.5</v>
      </c>
      <c r="K23" s="264">
        <v>9.6999999999999993</v>
      </c>
      <c r="L23" s="264">
        <v>18.899999999999999</v>
      </c>
      <c r="M23" s="264">
        <v>5.4</v>
      </c>
    </row>
    <row r="24" spans="1:13" ht="11.25" customHeight="1" x14ac:dyDescent="0.25">
      <c r="A24" s="194">
        <v>75</v>
      </c>
      <c r="B24" s="190">
        <v>74.8</v>
      </c>
      <c r="C24" s="190">
        <v>9.5</v>
      </c>
      <c r="D24" s="190">
        <v>2.2000000000000002</v>
      </c>
      <c r="E24" s="190">
        <v>4.4000000000000004</v>
      </c>
      <c r="F24" s="190">
        <v>2.5</v>
      </c>
      <c r="G24" s="190">
        <v>6.6</v>
      </c>
      <c r="H24" s="190">
        <v>91.1</v>
      </c>
      <c r="I24" s="190">
        <v>0.7</v>
      </c>
      <c r="J24" s="190">
        <v>0.7</v>
      </c>
      <c r="K24" s="190">
        <v>3.1</v>
      </c>
      <c r="L24" s="190">
        <v>1.2</v>
      </c>
      <c r="M24" s="190">
        <v>3.3</v>
      </c>
    </row>
    <row r="25" spans="1:13" ht="11.25" customHeight="1" x14ac:dyDescent="0.25">
      <c r="A25" s="194">
        <v>76</v>
      </c>
      <c r="B25" s="190">
        <v>51.6</v>
      </c>
      <c r="C25" s="190">
        <v>28.3</v>
      </c>
      <c r="D25" s="190">
        <v>4.3</v>
      </c>
      <c r="E25" s="190">
        <v>8.4</v>
      </c>
      <c r="F25" s="190">
        <v>2.4</v>
      </c>
      <c r="G25" s="190">
        <v>5</v>
      </c>
      <c r="H25" s="190">
        <v>81.3</v>
      </c>
      <c r="I25" s="190">
        <v>0.4</v>
      </c>
      <c r="J25" s="190">
        <v>1.6</v>
      </c>
      <c r="K25" s="190">
        <v>11.4</v>
      </c>
      <c r="L25" s="190">
        <v>2.1</v>
      </c>
      <c r="M25" s="190">
        <v>3.2</v>
      </c>
    </row>
    <row r="26" spans="1:13" ht="11.25" customHeight="1" x14ac:dyDescent="0.25">
      <c r="A26" s="194">
        <v>77</v>
      </c>
      <c r="B26" s="190">
        <v>72.3</v>
      </c>
      <c r="C26" s="190">
        <v>12.3</v>
      </c>
      <c r="D26" s="190">
        <v>3.7</v>
      </c>
      <c r="E26" s="190">
        <v>5.2</v>
      </c>
      <c r="F26" s="190">
        <v>1.7</v>
      </c>
      <c r="G26" s="190">
        <v>4.9000000000000004</v>
      </c>
      <c r="H26" s="190">
        <v>90.2</v>
      </c>
      <c r="I26" s="190">
        <v>0.4</v>
      </c>
      <c r="J26" s="190">
        <v>0.9</v>
      </c>
      <c r="K26" s="190">
        <v>4.5</v>
      </c>
      <c r="L26" s="190">
        <v>1</v>
      </c>
      <c r="M26" s="190">
        <v>3</v>
      </c>
    </row>
    <row r="27" spans="1:13" ht="11.25" customHeight="1" x14ac:dyDescent="0.25">
      <c r="A27" s="194">
        <v>78</v>
      </c>
      <c r="B27" s="190">
        <v>71.3</v>
      </c>
      <c r="C27" s="190">
        <v>11.8</v>
      </c>
      <c r="D27" s="190">
        <v>5.3</v>
      </c>
      <c r="E27" s="190">
        <v>5.8</v>
      </c>
      <c r="F27" s="190">
        <v>1.8</v>
      </c>
      <c r="G27" s="190">
        <v>4</v>
      </c>
      <c r="H27" s="190">
        <v>90.3</v>
      </c>
      <c r="I27" s="190">
        <v>0.5</v>
      </c>
      <c r="J27" s="190">
        <v>1.3</v>
      </c>
      <c r="K27" s="190">
        <v>3.9</v>
      </c>
      <c r="L27" s="190">
        <v>1</v>
      </c>
      <c r="M27" s="190">
        <v>3</v>
      </c>
    </row>
    <row r="28" spans="1:13" ht="11.25" customHeight="1" x14ac:dyDescent="0.25">
      <c r="A28" s="194">
        <v>79</v>
      </c>
      <c r="B28" s="190">
        <v>74.099999999999994</v>
      </c>
      <c r="C28" s="190">
        <v>9.5</v>
      </c>
      <c r="D28" s="190">
        <v>1.9</v>
      </c>
      <c r="E28" s="190">
        <v>7.5</v>
      </c>
      <c r="F28" s="190">
        <v>1.2</v>
      </c>
      <c r="G28" s="190">
        <v>5.8</v>
      </c>
      <c r="H28" s="190">
        <v>92.9</v>
      </c>
      <c r="I28" s="190">
        <v>0.3</v>
      </c>
      <c r="J28" s="190">
        <v>0.4</v>
      </c>
      <c r="K28" s="190">
        <v>3.8</v>
      </c>
      <c r="L28" s="190">
        <v>0.4</v>
      </c>
      <c r="M28" s="190">
        <v>2.2000000000000002</v>
      </c>
    </row>
    <row r="29" spans="1:13" ht="11.25" customHeight="1" x14ac:dyDescent="0.25">
      <c r="A29" s="194">
        <v>80</v>
      </c>
      <c r="B29" s="190">
        <v>64.099999999999994</v>
      </c>
      <c r="C29" s="190">
        <v>16.3</v>
      </c>
      <c r="D29" s="190">
        <v>3.9</v>
      </c>
      <c r="E29" s="190">
        <v>6.4</v>
      </c>
      <c r="F29" s="190">
        <v>2.1</v>
      </c>
      <c r="G29" s="190">
        <v>7.2</v>
      </c>
      <c r="H29" s="190">
        <v>88.9</v>
      </c>
      <c r="I29" s="190">
        <v>0.3</v>
      </c>
      <c r="J29" s="190">
        <v>0.8</v>
      </c>
      <c r="K29" s="190">
        <v>5.0999999999999996</v>
      </c>
      <c r="L29" s="190">
        <v>1.4</v>
      </c>
      <c r="M29" s="190">
        <v>3.5</v>
      </c>
    </row>
    <row r="30" spans="1:13" ht="11.25" customHeight="1" x14ac:dyDescent="0.25">
      <c r="A30" s="194">
        <v>81</v>
      </c>
      <c r="B30" s="264">
        <v>0.9</v>
      </c>
      <c r="C30" s="264">
        <v>14.6</v>
      </c>
      <c r="D30" s="264">
        <v>9.4</v>
      </c>
      <c r="E30" s="264">
        <v>67.099999999999994</v>
      </c>
      <c r="F30" s="264">
        <v>4</v>
      </c>
      <c r="G30" s="264">
        <v>4</v>
      </c>
      <c r="H30" s="264">
        <v>3.9</v>
      </c>
      <c r="I30" s="264">
        <v>15.5</v>
      </c>
      <c r="J30" s="264">
        <v>7.5</v>
      </c>
      <c r="K30" s="264">
        <v>36.799999999999997</v>
      </c>
      <c r="L30" s="264">
        <v>25.1</v>
      </c>
      <c r="M30" s="264">
        <v>11.2</v>
      </c>
    </row>
    <row r="31" spans="1:13" ht="11.25" customHeight="1" x14ac:dyDescent="0.25">
      <c r="A31" s="194">
        <v>82</v>
      </c>
      <c r="B31" s="190">
        <v>53.9</v>
      </c>
      <c r="C31" s="190">
        <v>16.5</v>
      </c>
      <c r="D31" s="190">
        <v>7.1</v>
      </c>
      <c r="E31" s="190">
        <v>12</v>
      </c>
      <c r="F31" s="190">
        <v>1.5</v>
      </c>
      <c r="G31" s="190">
        <v>9</v>
      </c>
      <c r="H31" s="190">
        <v>83.1</v>
      </c>
      <c r="I31" s="190">
        <v>1.1000000000000001</v>
      </c>
      <c r="J31" s="190">
        <v>2.4</v>
      </c>
      <c r="K31" s="190">
        <v>6.5</v>
      </c>
      <c r="L31" s="190">
        <v>0.6</v>
      </c>
      <c r="M31" s="190">
        <v>6.3</v>
      </c>
    </row>
    <row r="32" spans="1:13" ht="11.25" customHeight="1" x14ac:dyDescent="0.25">
      <c r="A32" s="194">
        <v>83</v>
      </c>
      <c r="B32" s="190">
        <v>58.7</v>
      </c>
      <c r="C32" s="190">
        <v>17.7</v>
      </c>
      <c r="D32" s="190">
        <v>6.2</v>
      </c>
      <c r="E32" s="190">
        <v>9.8000000000000007</v>
      </c>
      <c r="F32" s="190">
        <v>1.9</v>
      </c>
      <c r="G32" s="190">
        <v>5.8</v>
      </c>
      <c r="H32" s="190">
        <v>86.5</v>
      </c>
      <c r="I32" s="190">
        <v>0.8</v>
      </c>
      <c r="J32" s="190">
        <v>1.8</v>
      </c>
      <c r="K32" s="190">
        <v>6.7</v>
      </c>
      <c r="L32" s="190">
        <v>0.9</v>
      </c>
      <c r="M32" s="190">
        <v>3.3</v>
      </c>
    </row>
    <row r="33" spans="1:13" ht="11.25" customHeight="1" x14ac:dyDescent="0.25">
      <c r="A33" s="194">
        <v>84</v>
      </c>
      <c r="B33" s="190">
        <v>50.5</v>
      </c>
      <c r="C33" s="190">
        <v>20.399999999999999</v>
      </c>
      <c r="D33" s="190">
        <v>9.1</v>
      </c>
      <c r="E33" s="190">
        <v>6.6</v>
      </c>
      <c r="F33" s="190">
        <v>2</v>
      </c>
      <c r="G33" s="190">
        <v>11.4</v>
      </c>
      <c r="H33" s="190">
        <v>81.5</v>
      </c>
      <c r="I33" s="190">
        <v>0.4</v>
      </c>
      <c r="J33" s="190">
        <v>5.9</v>
      </c>
      <c r="K33" s="190">
        <v>7.3</v>
      </c>
      <c r="L33" s="190">
        <v>1</v>
      </c>
      <c r="M33" s="190">
        <v>3.9</v>
      </c>
    </row>
    <row r="34" spans="1:13" ht="11.25" customHeight="1" x14ac:dyDescent="0.25">
      <c r="A34" s="194">
        <v>85</v>
      </c>
      <c r="B34" s="190">
        <v>63.7</v>
      </c>
      <c r="C34" s="190">
        <v>22.3</v>
      </c>
      <c r="D34" s="190">
        <v>4.9000000000000004</v>
      </c>
      <c r="E34" s="190">
        <v>6</v>
      </c>
      <c r="F34" s="190">
        <v>1.3</v>
      </c>
      <c r="G34" s="190">
        <v>1.9</v>
      </c>
      <c r="H34" s="190">
        <v>89.5</v>
      </c>
      <c r="I34" s="190">
        <v>0.2</v>
      </c>
      <c r="J34" s="190">
        <v>0.7</v>
      </c>
      <c r="K34" s="190">
        <v>7.4</v>
      </c>
      <c r="L34" s="190">
        <v>0.9</v>
      </c>
      <c r="M34" s="190">
        <v>1.2</v>
      </c>
    </row>
    <row r="35" spans="1:13" ht="11.25" customHeight="1" x14ac:dyDescent="0.25">
      <c r="A35" s="194">
        <v>88</v>
      </c>
      <c r="B35" s="190">
        <v>62.6</v>
      </c>
      <c r="C35" s="190">
        <v>19.8</v>
      </c>
      <c r="D35" s="190">
        <v>1.7</v>
      </c>
      <c r="E35" s="190">
        <v>3.2</v>
      </c>
      <c r="F35" s="190">
        <v>1.3</v>
      </c>
      <c r="G35" s="190">
        <v>11.4</v>
      </c>
      <c r="H35" s="190">
        <v>88.6</v>
      </c>
      <c r="I35" s="190">
        <v>0.7</v>
      </c>
      <c r="J35" s="190">
        <v>0.1</v>
      </c>
      <c r="K35" s="190">
        <v>4.2</v>
      </c>
      <c r="L35" s="190">
        <v>1</v>
      </c>
      <c r="M35" s="190">
        <v>5.4</v>
      </c>
    </row>
    <row r="36" spans="1:13" ht="11.25" customHeight="1" x14ac:dyDescent="0.25">
      <c r="A36" s="194">
        <v>89</v>
      </c>
      <c r="B36" s="190">
        <v>60.9</v>
      </c>
      <c r="C36" s="190">
        <v>12</v>
      </c>
      <c r="D36" s="190">
        <v>4.2</v>
      </c>
      <c r="E36" s="190">
        <v>6.1</v>
      </c>
      <c r="F36" s="190">
        <v>1.2</v>
      </c>
      <c r="G36" s="190">
        <v>15.7</v>
      </c>
      <c r="H36" s="190">
        <v>87</v>
      </c>
      <c r="I36" s="190">
        <v>0.3</v>
      </c>
      <c r="J36" s="190">
        <v>0.8</v>
      </c>
      <c r="K36" s="190">
        <v>5</v>
      </c>
      <c r="L36" s="190">
        <v>0.6</v>
      </c>
      <c r="M36" s="190">
        <v>6.3</v>
      </c>
    </row>
    <row r="37" spans="1:13" ht="11.25" customHeight="1" x14ac:dyDescent="0.25">
      <c r="A37" s="194">
        <v>90</v>
      </c>
      <c r="B37" s="190">
        <v>54.6</v>
      </c>
      <c r="C37" s="190">
        <v>21</v>
      </c>
      <c r="D37" s="190">
        <v>6.5</v>
      </c>
      <c r="E37" s="190">
        <v>9.1</v>
      </c>
      <c r="F37" s="190">
        <v>2.9</v>
      </c>
      <c r="G37" s="190">
        <v>6</v>
      </c>
      <c r="H37" s="190">
        <v>82.3</v>
      </c>
      <c r="I37" s="190">
        <v>1.2</v>
      </c>
      <c r="J37" s="190">
        <v>2.5</v>
      </c>
      <c r="K37" s="190">
        <v>9.4</v>
      </c>
      <c r="L37" s="190">
        <v>1.5</v>
      </c>
      <c r="M37" s="190">
        <v>3.1</v>
      </c>
    </row>
    <row r="38" spans="1:13" ht="11.25" customHeight="1" x14ac:dyDescent="0.25">
      <c r="A38" s="194">
        <v>91</v>
      </c>
      <c r="B38" s="190">
        <v>69.099999999999994</v>
      </c>
      <c r="C38" s="190">
        <v>13.3</v>
      </c>
      <c r="D38" s="190">
        <v>3.6</v>
      </c>
      <c r="E38" s="190">
        <v>5.7</v>
      </c>
      <c r="F38" s="190">
        <v>2.2000000000000002</v>
      </c>
      <c r="G38" s="190">
        <v>6.1</v>
      </c>
      <c r="H38" s="190">
        <v>90.5</v>
      </c>
      <c r="I38" s="190">
        <v>0.5</v>
      </c>
      <c r="J38" s="190">
        <v>0.9</v>
      </c>
      <c r="K38" s="190">
        <v>4.2</v>
      </c>
      <c r="L38" s="190">
        <v>1.1000000000000001</v>
      </c>
      <c r="M38" s="190">
        <v>2.9</v>
      </c>
    </row>
    <row r="39" spans="1:13" ht="11.25" customHeight="1" x14ac:dyDescent="0.25">
      <c r="A39" s="194">
        <v>92</v>
      </c>
      <c r="B39" s="190">
        <v>75.5</v>
      </c>
      <c r="C39" s="190">
        <v>10.6</v>
      </c>
      <c r="D39" s="190">
        <v>2.8</v>
      </c>
      <c r="E39" s="190">
        <v>4.7</v>
      </c>
      <c r="F39" s="190">
        <v>2.4</v>
      </c>
      <c r="G39" s="190">
        <v>4</v>
      </c>
      <c r="H39" s="190">
        <v>92.2</v>
      </c>
      <c r="I39" s="190">
        <v>0.5</v>
      </c>
      <c r="J39" s="190">
        <v>0.8</v>
      </c>
      <c r="K39" s="190">
        <v>3.3</v>
      </c>
      <c r="L39" s="190">
        <v>1</v>
      </c>
      <c r="M39" s="190">
        <v>2.1</v>
      </c>
    </row>
    <row r="40" spans="1:13" ht="11.25" customHeight="1" x14ac:dyDescent="0.25">
      <c r="A40" s="194">
        <v>93</v>
      </c>
      <c r="B40" s="190">
        <v>64.900000000000006</v>
      </c>
      <c r="C40" s="190">
        <v>14.5</v>
      </c>
      <c r="D40" s="190">
        <v>2.7</v>
      </c>
      <c r="E40" s="190">
        <v>5.7</v>
      </c>
      <c r="F40" s="190">
        <v>2.2999999999999998</v>
      </c>
      <c r="G40" s="190">
        <v>9.9</v>
      </c>
      <c r="H40" s="190">
        <v>87.5</v>
      </c>
      <c r="I40" s="190">
        <v>0.5</v>
      </c>
      <c r="J40" s="190">
        <v>0.8</v>
      </c>
      <c r="K40" s="190">
        <v>5.0999999999999996</v>
      </c>
      <c r="L40" s="190">
        <v>1.3</v>
      </c>
      <c r="M40" s="190">
        <v>4.8</v>
      </c>
    </row>
    <row r="41" spans="1:13" ht="11.25" customHeight="1" x14ac:dyDescent="0.25">
      <c r="A41" s="194">
        <v>94</v>
      </c>
      <c r="B41" s="190">
        <v>70.900000000000006</v>
      </c>
      <c r="C41" s="190">
        <v>10.8</v>
      </c>
      <c r="D41" s="190">
        <v>4.2</v>
      </c>
      <c r="E41" s="190">
        <v>6.2</v>
      </c>
      <c r="F41" s="190">
        <v>2.4</v>
      </c>
      <c r="G41" s="190">
        <v>5.4</v>
      </c>
      <c r="H41" s="190">
        <v>88.5</v>
      </c>
      <c r="I41" s="190">
        <v>0.6</v>
      </c>
      <c r="J41" s="190">
        <v>1.2</v>
      </c>
      <c r="K41" s="190">
        <v>5</v>
      </c>
      <c r="L41" s="190">
        <v>1.2</v>
      </c>
      <c r="M41" s="190">
        <v>3.5</v>
      </c>
    </row>
    <row r="42" spans="1:13" ht="11.25" customHeight="1" x14ac:dyDescent="0.25">
      <c r="A42" s="194">
        <v>95</v>
      </c>
      <c r="B42" s="190">
        <v>67.8</v>
      </c>
      <c r="C42" s="190">
        <v>12.9</v>
      </c>
      <c r="D42" s="190">
        <v>4.5</v>
      </c>
      <c r="E42" s="190">
        <v>6.3</v>
      </c>
      <c r="F42" s="190">
        <v>2.2000000000000002</v>
      </c>
      <c r="G42" s="190">
        <v>6.2</v>
      </c>
      <c r="H42" s="190">
        <v>88.6</v>
      </c>
      <c r="I42" s="190">
        <v>0.5</v>
      </c>
      <c r="J42" s="190">
        <v>1.1000000000000001</v>
      </c>
      <c r="K42" s="190">
        <v>5</v>
      </c>
      <c r="L42" s="190">
        <v>1.2</v>
      </c>
      <c r="M42" s="190">
        <v>3.6</v>
      </c>
    </row>
    <row r="43" spans="1:13" ht="11.25" customHeight="1" x14ac:dyDescent="0.25">
      <c r="A43" s="194">
        <v>971</v>
      </c>
      <c r="B43" s="190">
        <v>48.5</v>
      </c>
      <c r="C43" s="190">
        <v>28.3</v>
      </c>
      <c r="D43" s="190">
        <v>0.3</v>
      </c>
      <c r="E43" s="190">
        <v>6.3</v>
      </c>
      <c r="F43" s="190">
        <v>4.5999999999999996</v>
      </c>
      <c r="G43" s="190">
        <v>12.1</v>
      </c>
      <c r="H43" s="190">
        <v>92.2</v>
      </c>
      <c r="I43" s="190">
        <v>0.9</v>
      </c>
      <c r="J43" s="190">
        <v>0</v>
      </c>
      <c r="K43" s="190">
        <v>3.2</v>
      </c>
      <c r="L43" s="190">
        <v>0.6</v>
      </c>
      <c r="M43" s="190">
        <v>3.1</v>
      </c>
    </row>
    <row r="44" spans="1:13" ht="11.25" customHeight="1" x14ac:dyDescent="0.25">
      <c r="A44" s="194">
        <v>974</v>
      </c>
      <c r="B44" s="264">
        <v>1.4</v>
      </c>
      <c r="C44" s="264">
        <v>19.3</v>
      </c>
      <c r="D44" s="264">
        <v>15.8</v>
      </c>
      <c r="E44" s="264">
        <v>55.8</v>
      </c>
      <c r="F44" s="264">
        <v>2</v>
      </c>
      <c r="G44" s="264">
        <v>5.7</v>
      </c>
      <c r="H44" s="264">
        <v>4.3</v>
      </c>
      <c r="I44" s="264">
        <v>16</v>
      </c>
      <c r="J44" s="264">
        <v>11.5</v>
      </c>
      <c r="K44" s="264">
        <v>43.5</v>
      </c>
      <c r="L44" s="264">
        <v>13.1</v>
      </c>
      <c r="M44" s="264">
        <v>11.6</v>
      </c>
    </row>
    <row r="45" spans="1:13" x14ac:dyDescent="0.25">
      <c r="A45" s="415" t="s">
        <v>422</v>
      </c>
      <c r="B45" s="415"/>
      <c r="C45" s="415"/>
      <c r="D45" s="415"/>
      <c r="E45" s="415"/>
      <c r="F45" s="415"/>
      <c r="G45" s="415"/>
      <c r="I45" s="191"/>
      <c r="J45" s="191"/>
      <c r="K45" s="191"/>
      <c r="L45" s="191"/>
      <c r="M45" s="191"/>
    </row>
    <row r="46" spans="1:13" x14ac:dyDescent="0.25">
      <c r="A46" s="263"/>
      <c r="B46" s="407" t="s">
        <v>410</v>
      </c>
      <c r="C46" s="407"/>
      <c r="D46" s="407"/>
      <c r="E46" s="407"/>
      <c r="F46" s="407"/>
      <c r="G46" s="407"/>
      <c r="I46" s="126"/>
      <c r="J46" s="126"/>
      <c r="K46" s="126"/>
      <c r="L46" s="126"/>
      <c r="M46" s="126"/>
    </row>
    <row r="47" spans="1:13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</row>
    <row r="48" spans="1:13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  <row r="369" s="282" customFormat="1" x14ac:dyDescent="0.25"/>
    <row r="370" s="282" customFormat="1" x14ac:dyDescent="0.25"/>
    <row r="371" s="282" customFormat="1" x14ac:dyDescent="0.25"/>
    <row r="372" s="282" customFormat="1" x14ac:dyDescent="0.25"/>
    <row r="373" s="282" customFormat="1" x14ac:dyDescent="0.25"/>
    <row r="374" s="282" customFormat="1" x14ac:dyDescent="0.25"/>
    <row r="375" s="282" customFormat="1" x14ac:dyDescent="0.25"/>
    <row r="376" s="282" customFormat="1" x14ac:dyDescent="0.25"/>
    <row r="377" s="282" customFormat="1" x14ac:dyDescent="0.25"/>
    <row r="378" s="282" customFormat="1" x14ac:dyDescent="0.25"/>
    <row r="379" s="282" customFormat="1" x14ac:dyDescent="0.25"/>
    <row r="380" s="282" customFormat="1" x14ac:dyDescent="0.25"/>
    <row r="381" s="282" customFormat="1" x14ac:dyDescent="0.25"/>
    <row r="382" s="282" customFormat="1" x14ac:dyDescent="0.25"/>
    <row r="383" s="282" customFormat="1" x14ac:dyDescent="0.25"/>
    <row r="384" s="282" customFormat="1" x14ac:dyDescent="0.25"/>
    <row r="385" s="282" customFormat="1" x14ac:dyDescent="0.25"/>
    <row r="386" s="282" customFormat="1" x14ac:dyDescent="0.25"/>
    <row r="387" s="282" customFormat="1" x14ac:dyDescent="0.25"/>
    <row r="388" s="282" customFormat="1" x14ac:dyDescent="0.25"/>
    <row r="389" s="282" customFormat="1" x14ac:dyDescent="0.25"/>
    <row r="390" s="282" customFormat="1" x14ac:dyDescent="0.25"/>
    <row r="391" s="282" customFormat="1" x14ac:dyDescent="0.25"/>
    <row r="392" s="282" customFormat="1" x14ac:dyDescent="0.25"/>
    <row r="393" s="282" customFormat="1" x14ac:dyDescent="0.25"/>
    <row r="394" s="282" customFormat="1" x14ac:dyDescent="0.25"/>
    <row r="395" s="282" customFormat="1" x14ac:dyDescent="0.25"/>
    <row r="396" s="282" customFormat="1" x14ac:dyDescent="0.25"/>
    <row r="397" s="282" customFormat="1" x14ac:dyDescent="0.25"/>
    <row r="398" s="282" customFormat="1" x14ac:dyDescent="0.25"/>
    <row r="399" s="282" customFormat="1" x14ac:dyDescent="0.25"/>
    <row r="400" s="282" customFormat="1" x14ac:dyDescent="0.25"/>
    <row r="401" s="282" customFormat="1" x14ac:dyDescent="0.25"/>
    <row r="402" s="282" customFormat="1" x14ac:dyDescent="0.25"/>
    <row r="403" s="282" customFormat="1" x14ac:dyDescent="0.25"/>
    <row r="404" s="282" customFormat="1" x14ac:dyDescent="0.25"/>
    <row r="405" s="282" customFormat="1" x14ac:dyDescent="0.25"/>
    <row r="406" s="282" customFormat="1" x14ac:dyDescent="0.25"/>
    <row r="407" s="282" customFormat="1" x14ac:dyDescent="0.25"/>
    <row r="408" s="282" customFormat="1" x14ac:dyDescent="0.25"/>
    <row r="409" s="282" customFormat="1" x14ac:dyDescent="0.25"/>
    <row r="410" s="282" customFormat="1" x14ac:dyDescent="0.25"/>
    <row r="411" s="282" customFormat="1" x14ac:dyDescent="0.25"/>
    <row r="412" s="282" customFormat="1" x14ac:dyDescent="0.25"/>
    <row r="413" s="282" customFormat="1" x14ac:dyDescent="0.25"/>
    <row r="414" s="282" customFormat="1" x14ac:dyDescent="0.25"/>
    <row r="415" s="282" customFormat="1" x14ac:dyDescent="0.25"/>
    <row r="416" s="282" customFormat="1" x14ac:dyDescent="0.25"/>
    <row r="417" s="282" customFormat="1" x14ac:dyDescent="0.25"/>
    <row r="418" s="282" customFormat="1" x14ac:dyDescent="0.25"/>
    <row r="419" s="282" customFormat="1" x14ac:dyDescent="0.25"/>
    <row r="420" s="282" customFormat="1" x14ac:dyDescent="0.25"/>
    <row r="421" s="282" customFormat="1" x14ac:dyDescent="0.25"/>
    <row r="422" s="282" customFormat="1" x14ac:dyDescent="0.25"/>
    <row r="423" s="282" customFormat="1" x14ac:dyDescent="0.25"/>
    <row r="424" s="282" customFormat="1" x14ac:dyDescent="0.25"/>
    <row r="425" s="282" customFormat="1" x14ac:dyDescent="0.25"/>
    <row r="426" s="282" customFormat="1" x14ac:dyDescent="0.25"/>
    <row r="427" s="282" customFormat="1" x14ac:dyDescent="0.25"/>
    <row r="428" s="282" customFormat="1" x14ac:dyDescent="0.25"/>
    <row r="429" s="282" customFormat="1" x14ac:dyDescent="0.25"/>
    <row r="430" s="282" customFormat="1" x14ac:dyDescent="0.25"/>
    <row r="431" s="282" customFormat="1" x14ac:dyDescent="0.25"/>
    <row r="432" s="282" customFormat="1" x14ac:dyDescent="0.25"/>
    <row r="433" s="282" customFormat="1" x14ac:dyDescent="0.25"/>
    <row r="434" s="282" customFormat="1" x14ac:dyDescent="0.25"/>
    <row r="435" s="282" customFormat="1" x14ac:dyDescent="0.25"/>
    <row r="436" s="282" customFormat="1" x14ac:dyDescent="0.25"/>
    <row r="437" s="282" customFormat="1" x14ac:dyDescent="0.25"/>
    <row r="438" s="282" customFormat="1" x14ac:dyDescent="0.25"/>
    <row r="439" s="282" customFormat="1" x14ac:dyDescent="0.25"/>
    <row r="440" s="282" customFormat="1" x14ac:dyDescent="0.25"/>
    <row r="441" s="282" customFormat="1" x14ac:dyDescent="0.25"/>
    <row r="442" s="282" customFormat="1" x14ac:dyDescent="0.25"/>
    <row r="443" s="282" customFormat="1" x14ac:dyDescent="0.25"/>
    <row r="444" s="282" customFormat="1" x14ac:dyDescent="0.25"/>
    <row r="445" s="282" customFormat="1" x14ac:dyDescent="0.25"/>
    <row r="446" s="282" customFormat="1" x14ac:dyDescent="0.25"/>
    <row r="447" s="282" customFormat="1" x14ac:dyDescent="0.25"/>
    <row r="448" s="282" customFormat="1" x14ac:dyDescent="0.25"/>
    <row r="449" s="282" customFormat="1" x14ac:dyDescent="0.25"/>
    <row r="450" s="282" customFormat="1" x14ac:dyDescent="0.25"/>
    <row r="451" s="282" customFormat="1" x14ac:dyDescent="0.25"/>
    <row r="452" s="282" customFormat="1" x14ac:dyDescent="0.25"/>
    <row r="453" s="282" customFormat="1" x14ac:dyDescent="0.25"/>
    <row r="454" s="282" customFormat="1" x14ac:dyDescent="0.25"/>
    <row r="455" s="282" customFormat="1" x14ac:dyDescent="0.25"/>
    <row r="456" s="282" customFormat="1" x14ac:dyDescent="0.25"/>
    <row r="457" s="282" customFormat="1" x14ac:dyDescent="0.25"/>
    <row r="458" s="282" customFormat="1" x14ac:dyDescent="0.25"/>
    <row r="459" s="282" customFormat="1" x14ac:dyDescent="0.25"/>
    <row r="460" s="282" customFormat="1" x14ac:dyDescent="0.25"/>
    <row r="461" s="282" customFormat="1" x14ac:dyDescent="0.25"/>
    <row r="462" s="282" customFormat="1" x14ac:dyDescent="0.25"/>
    <row r="463" s="282" customFormat="1" x14ac:dyDescent="0.25"/>
    <row r="464" s="282" customFormat="1" x14ac:dyDescent="0.25"/>
    <row r="465" s="282" customFormat="1" x14ac:dyDescent="0.25"/>
    <row r="466" s="282" customFormat="1" x14ac:dyDescent="0.25"/>
    <row r="467" s="282" customFormat="1" x14ac:dyDescent="0.25"/>
    <row r="468" s="282" customFormat="1" x14ac:dyDescent="0.25"/>
    <row r="469" s="282" customFormat="1" x14ac:dyDescent="0.25"/>
    <row r="470" s="282" customFormat="1" x14ac:dyDescent="0.25"/>
    <row r="471" s="282" customFormat="1" x14ac:dyDescent="0.25"/>
    <row r="472" s="282" customFormat="1" x14ac:dyDescent="0.25"/>
    <row r="473" s="282" customFormat="1" x14ac:dyDescent="0.25"/>
    <row r="474" s="282" customFormat="1" x14ac:dyDescent="0.25"/>
    <row r="475" s="282" customFormat="1" x14ac:dyDescent="0.25"/>
    <row r="476" s="282" customFormat="1" x14ac:dyDescent="0.25"/>
    <row r="477" s="282" customFormat="1" x14ac:dyDescent="0.25"/>
    <row r="478" s="282" customFormat="1" x14ac:dyDescent="0.25"/>
    <row r="479" s="282" customFormat="1" x14ac:dyDescent="0.25"/>
    <row r="480" s="282" customFormat="1" x14ac:dyDescent="0.25"/>
    <row r="481" s="282" customFormat="1" x14ac:dyDescent="0.25"/>
    <row r="482" s="282" customFormat="1" x14ac:dyDescent="0.25"/>
    <row r="483" s="282" customFormat="1" x14ac:dyDescent="0.25"/>
    <row r="484" s="282" customFormat="1" x14ac:dyDescent="0.25"/>
    <row r="485" s="282" customFormat="1" x14ac:dyDescent="0.25"/>
    <row r="486" s="282" customFormat="1" x14ac:dyDescent="0.25"/>
    <row r="487" s="282" customFormat="1" x14ac:dyDescent="0.25"/>
    <row r="488" s="282" customFormat="1" x14ac:dyDescent="0.25"/>
    <row r="489" s="282" customFormat="1" x14ac:dyDescent="0.25"/>
    <row r="490" s="282" customFormat="1" x14ac:dyDescent="0.25"/>
    <row r="491" s="282" customFormat="1" x14ac:dyDescent="0.25"/>
    <row r="492" s="282" customFormat="1" x14ac:dyDescent="0.25"/>
    <row r="493" s="282" customFormat="1" x14ac:dyDescent="0.25"/>
    <row r="494" s="282" customFormat="1" x14ac:dyDescent="0.25"/>
    <row r="495" s="282" customFormat="1" x14ac:dyDescent="0.25"/>
    <row r="496" s="282" customFormat="1" x14ac:dyDescent="0.25"/>
    <row r="497" s="282" customFormat="1" x14ac:dyDescent="0.25"/>
    <row r="498" s="282" customFormat="1" x14ac:dyDescent="0.25"/>
    <row r="499" s="282" customFormat="1" x14ac:dyDescent="0.25"/>
    <row r="500" s="282" customFormat="1" x14ac:dyDescent="0.25"/>
    <row r="501" s="282" customFormat="1" x14ac:dyDescent="0.25"/>
    <row r="502" s="282" customFormat="1" x14ac:dyDescent="0.25"/>
    <row r="503" s="282" customFormat="1" x14ac:dyDescent="0.25"/>
    <row r="504" s="282" customFormat="1" x14ac:dyDescent="0.25"/>
    <row r="505" s="282" customFormat="1" x14ac:dyDescent="0.25"/>
    <row r="506" s="282" customFormat="1" x14ac:dyDescent="0.25"/>
    <row r="507" s="282" customFormat="1" x14ac:dyDescent="0.25"/>
    <row r="508" s="282" customFormat="1" x14ac:dyDescent="0.25"/>
    <row r="509" s="282" customFormat="1" x14ac:dyDescent="0.25"/>
    <row r="510" s="282" customFormat="1" x14ac:dyDescent="0.25"/>
    <row r="511" s="282" customFormat="1" x14ac:dyDescent="0.25"/>
    <row r="512" s="282" customFormat="1" x14ac:dyDescent="0.25"/>
    <row r="513" s="282" customFormat="1" x14ac:dyDescent="0.25"/>
    <row r="514" s="282" customFormat="1" x14ac:dyDescent="0.25"/>
    <row r="515" s="282" customFormat="1" x14ac:dyDescent="0.25"/>
    <row r="516" s="282" customFormat="1" x14ac:dyDescent="0.25"/>
    <row r="517" s="282" customFormat="1" x14ac:dyDescent="0.25"/>
    <row r="518" s="282" customFormat="1" x14ac:dyDescent="0.25"/>
    <row r="519" s="282" customFormat="1" x14ac:dyDescent="0.25"/>
    <row r="520" s="282" customFormat="1" x14ac:dyDescent="0.25"/>
    <row r="521" s="282" customFormat="1" x14ac:dyDescent="0.25"/>
    <row r="522" s="282" customFormat="1" x14ac:dyDescent="0.25"/>
    <row r="523" s="282" customFormat="1" x14ac:dyDescent="0.25"/>
    <row r="524" s="282" customFormat="1" x14ac:dyDescent="0.25"/>
    <row r="525" s="282" customFormat="1" x14ac:dyDescent="0.25"/>
    <row r="526" s="282" customFormat="1" x14ac:dyDescent="0.25"/>
  </sheetData>
  <mergeCells count="5">
    <mergeCell ref="B46:G46"/>
    <mergeCell ref="A1:A3"/>
    <mergeCell ref="B1:G2"/>
    <mergeCell ref="H1:M2"/>
    <mergeCell ref="A45:G45"/>
  </mergeCells>
  <phoneticPr fontId="11" type="noConversion"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baseColWidth="10" defaultRowHeight="11.25" x14ac:dyDescent="0.2"/>
  <cols>
    <col min="1" max="1" width="13.85546875" style="125" customWidth="1"/>
    <col min="2" max="6" width="11.42578125" style="125"/>
    <col min="7" max="7" width="12.7109375" style="125" customWidth="1"/>
    <col min="8" max="16384" width="11.42578125" style="125"/>
  </cols>
  <sheetData>
    <row r="1" spans="1:10" ht="12.75" customHeight="1" x14ac:dyDescent="0.2">
      <c r="A1" s="416" t="s">
        <v>390</v>
      </c>
      <c r="B1" s="427" t="s">
        <v>430</v>
      </c>
      <c r="C1" s="428"/>
      <c r="D1" s="428"/>
      <c r="E1" s="429"/>
      <c r="F1" s="420" t="s">
        <v>431</v>
      </c>
      <c r="G1" s="420" t="s">
        <v>432</v>
      </c>
      <c r="H1" s="420" t="s">
        <v>529</v>
      </c>
      <c r="I1" s="420"/>
      <c r="J1" s="420"/>
    </row>
    <row r="2" spans="1:10" x14ac:dyDescent="0.2">
      <c r="A2" s="416"/>
      <c r="B2" s="430"/>
      <c r="C2" s="431"/>
      <c r="D2" s="431"/>
      <c r="E2" s="432"/>
      <c r="F2" s="420"/>
      <c r="G2" s="420"/>
      <c r="H2" s="420"/>
      <c r="I2" s="420"/>
      <c r="J2" s="420"/>
    </row>
    <row r="3" spans="1:10" ht="41.25" customHeight="1" x14ac:dyDescent="0.2">
      <c r="A3" s="413"/>
      <c r="B3" s="186" t="s">
        <v>434</v>
      </c>
      <c r="C3" s="186" t="s">
        <v>435</v>
      </c>
      <c r="D3" s="186" t="s">
        <v>436</v>
      </c>
      <c r="E3" s="186" t="s">
        <v>437</v>
      </c>
      <c r="F3" s="420"/>
      <c r="G3" s="420"/>
      <c r="H3" s="186" t="s">
        <v>438</v>
      </c>
      <c r="I3" s="186" t="s">
        <v>439</v>
      </c>
      <c r="J3" s="186" t="s">
        <v>440</v>
      </c>
    </row>
    <row r="4" spans="1:10" ht="14.25" customHeight="1" x14ac:dyDescent="0.2">
      <c r="A4" s="187" t="s">
        <v>409</v>
      </c>
      <c r="B4" s="188">
        <v>2.8</v>
      </c>
      <c r="C4" s="188">
        <v>20.7</v>
      </c>
      <c r="D4" s="188">
        <v>24.3</v>
      </c>
      <c r="E4" s="188">
        <v>52.2</v>
      </c>
      <c r="F4" s="188">
        <v>3.1</v>
      </c>
      <c r="G4" s="188">
        <v>1.3</v>
      </c>
      <c r="H4" s="188">
        <v>1.5</v>
      </c>
      <c r="I4" s="188">
        <v>96.7</v>
      </c>
      <c r="J4" s="188">
        <v>1.8</v>
      </c>
    </row>
    <row r="5" spans="1:10" x14ac:dyDescent="0.2">
      <c r="A5" s="202" t="s">
        <v>799</v>
      </c>
      <c r="B5" s="190">
        <v>2.6</v>
      </c>
      <c r="C5" s="190">
        <v>23.5</v>
      </c>
      <c r="D5" s="190">
        <v>25</v>
      </c>
      <c r="E5" s="190">
        <v>49</v>
      </c>
      <c r="F5" s="190">
        <v>3.3</v>
      </c>
      <c r="G5" s="190">
        <v>0</v>
      </c>
      <c r="H5" s="190">
        <v>0.3</v>
      </c>
      <c r="I5" s="190">
        <v>99.7</v>
      </c>
      <c r="J5" s="190">
        <v>0</v>
      </c>
    </row>
    <row r="6" spans="1:10" x14ac:dyDescent="0.2">
      <c r="A6" s="202" t="s">
        <v>810</v>
      </c>
      <c r="B6" s="190">
        <v>2.9</v>
      </c>
      <c r="C6" s="190">
        <v>25.2</v>
      </c>
      <c r="D6" s="190">
        <v>27.4</v>
      </c>
      <c r="E6" s="190">
        <v>44.5</v>
      </c>
      <c r="F6" s="190">
        <v>2.1</v>
      </c>
      <c r="G6" s="190">
        <v>0</v>
      </c>
      <c r="H6" s="190">
        <v>0.6</v>
      </c>
      <c r="I6" s="190">
        <v>99</v>
      </c>
      <c r="J6" s="190">
        <v>0.5</v>
      </c>
    </row>
    <row r="7" spans="1:10" x14ac:dyDescent="0.2">
      <c r="A7" s="202" t="s">
        <v>801</v>
      </c>
      <c r="B7" s="190"/>
      <c r="C7" s="190"/>
      <c r="D7" s="190"/>
      <c r="E7" s="190"/>
      <c r="F7" s="190">
        <v>2.2000000000000002</v>
      </c>
      <c r="G7" s="190"/>
      <c r="H7" s="190">
        <v>1.4</v>
      </c>
      <c r="I7" s="190">
        <v>97.7</v>
      </c>
      <c r="J7" s="190">
        <v>0.9</v>
      </c>
    </row>
    <row r="8" spans="1:10" x14ac:dyDescent="0.2">
      <c r="A8" s="202" t="s">
        <v>717</v>
      </c>
      <c r="B8" s="190">
        <v>3.8</v>
      </c>
      <c r="C8" s="190">
        <v>29.8</v>
      </c>
      <c r="D8" s="190">
        <v>25</v>
      </c>
      <c r="E8" s="190">
        <v>41.4</v>
      </c>
      <c r="F8" s="190">
        <v>2.7</v>
      </c>
      <c r="G8" s="190"/>
      <c r="H8" s="190">
        <v>1</v>
      </c>
      <c r="I8" s="190">
        <v>98.1</v>
      </c>
      <c r="J8" s="190">
        <v>0.9</v>
      </c>
    </row>
    <row r="9" spans="1:10" x14ac:dyDescent="0.2">
      <c r="A9" s="202" t="s">
        <v>785</v>
      </c>
      <c r="B9" s="190">
        <v>1.8</v>
      </c>
      <c r="C9" s="190">
        <v>26.7</v>
      </c>
      <c r="D9" s="190">
        <v>28.5</v>
      </c>
      <c r="E9" s="190">
        <v>43</v>
      </c>
      <c r="F9" s="190">
        <v>2</v>
      </c>
      <c r="G9" s="190"/>
      <c r="H9" s="190">
        <v>4.5</v>
      </c>
      <c r="I9" s="190">
        <v>94.9</v>
      </c>
      <c r="J9" s="190">
        <v>0.6</v>
      </c>
    </row>
    <row r="10" spans="1:10" x14ac:dyDescent="0.2">
      <c r="A10" s="194">
        <v>10</v>
      </c>
      <c r="B10" s="190">
        <v>1.8</v>
      </c>
      <c r="C10" s="190">
        <v>32.700000000000003</v>
      </c>
      <c r="D10" s="190">
        <v>26.7</v>
      </c>
      <c r="E10" s="190">
        <v>38.9</v>
      </c>
      <c r="F10" s="190">
        <v>2.6</v>
      </c>
      <c r="G10" s="190"/>
      <c r="H10" s="190">
        <v>0.3</v>
      </c>
      <c r="I10" s="190">
        <v>97.1</v>
      </c>
      <c r="J10" s="190">
        <v>2.6</v>
      </c>
    </row>
    <row r="11" spans="1:10" x14ac:dyDescent="0.2">
      <c r="A11" s="194">
        <v>11</v>
      </c>
      <c r="B11" s="190">
        <v>3.2</v>
      </c>
      <c r="C11" s="190">
        <v>26</v>
      </c>
      <c r="D11" s="190">
        <v>28.1</v>
      </c>
      <c r="E11" s="190">
        <v>42.7</v>
      </c>
      <c r="F11" s="190">
        <v>2.5</v>
      </c>
      <c r="G11" s="190"/>
      <c r="H11" s="190">
        <v>1.5</v>
      </c>
      <c r="I11" s="190">
        <v>98.5</v>
      </c>
      <c r="J11" s="190">
        <v>0</v>
      </c>
    </row>
    <row r="12" spans="1:10" x14ac:dyDescent="0.2">
      <c r="A12" s="194">
        <v>13</v>
      </c>
      <c r="B12" s="190">
        <v>3.3</v>
      </c>
      <c r="C12" s="190">
        <v>17.2</v>
      </c>
      <c r="D12" s="190">
        <v>22.6</v>
      </c>
      <c r="E12" s="190">
        <v>56.9</v>
      </c>
      <c r="F12" s="190">
        <v>2.7</v>
      </c>
      <c r="G12" s="190"/>
      <c r="H12" s="190">
        <v>0</v>
      </c>
      <c r="I12" s="190">
        <v>100</v>
      </c>
      <c r="J12" s="190">
        <v>0</v>
      </c>
    </row>
    <row r="13" spans="1:10" x14ac:dyDescent="0.2">
      <c r="A13" s="194">
        <v>14</v>
      </c>
      <c r="B13" s="190">
        <v>1.7</v>
      </c>
      <c r="C13" s="190">
        <v>25.2</v>
      </c>
      <c r="D13" s="190">
        <v>28</v>
      </c>
      <c r="E13" s="190">
        <v>45</v>
      </c>
      <c r="F13" s="190">
        <v>2.9</v>
      </c>
      <c r="G13" s="190"/>
      <c r="H13" s="190">
        <v>0</v>
      </c>
      <c r="I13" s="190">
        <v>93.4</v>
      </c>
      <c r="J13" s="190">
        <v>6.6</v>
      </c>
    </row>
    <row r="14" spans="1:10" x14ac:dyDescent="0.2">
      <c r="A14" s="194">
        <v>15</v>
      </c>
      <c r="B14" s="190">
        <v>1.6</v>
      </c>
      <c r="C14" s="190">
        <v>20.399999999999999</v>
      </c>
      <c r="D14" s="190">
        <v>22.6</v>
      </c>
      <c r="E14" s="190">
        <v>55.4</v>
      </c>
      <c r="F14" s="190">
        <v>2.5</v>
      </c>
      <c r="G14" s="190"/>
      <c r="H14" s="190">
        <v>0.8</v>
      </c>
      <c r="I14" s="190">
        <v>99.2</v>
      </c>
      <c r="J14" s="190">
        <v>0</v>
      </c>
    </row>
    <row r="15" spans="1:10" x14ac:dyDescent="0.2">
      <c r="A15" s="194">
        <v>16</v>
      </c>
      <c r="B15" s="190">
        <v>2.6</v>
      </c>
      <c r="C15" s="190">
        <v>26.2</v>
      </c>
      <c r="D15" s="190">
        <v>26.1</v>
      </c>
      <c r="E15" s="190">
        <v>45.1</v>
      </c>
      <c r="F15" s="190">
        <v>2.7</v>
      </c>
      <c r="G15" s="190"/>
      <c r="H15" s="190">
        <v>0.1</v>
      </c>
      <c r="I15" s="190">
        <v>99.9</v>
      </c>
      <c r="J15" s="190">
        <v>0</v>
      </c>
    </row>
    <row r="16" spans="1:10" x14ac:dyDescent="0.2">
      <c r="A16" s="194">
        <v>17</v>
      </c>
      <c r="B16" s="190">
        <v>2.2000000000000002</v>
      </c>
      <c r="C16" s="190">
        <v>24.1</v>
      </c>
      <c r="D16" s="190">
        <v>27</v>
      </c>
      <c r="E16" s="190">
        <v>46.6</v>
      </c>
      <c r="F16" s="190">
        <v>2.9</v>
      </c>
      <c r="G16" s="190">
        <v>0</v>
      </c>
      <c r="H16" s="190">
        <v>0.5</v>
      </c>
      <c r="I16" s="190">
        <v>99.5</v>
      </c>
      <c r="J16" s="190">
        <v>0.1</v>
      </c>
    </row>
    <row r="17" spans="1:10" x14ac:dyDescent="0.2">
      <c r="A17" s="194">
        <v>18</v>
      </c>
      <c r="B17" s="190">
        <v>3.8</v>
      </c>
      <c r="C17" s="190">
        <v>27.7</v>
      </c>
      <c r="D17" s="190">
        <v>29.6</v>
      </c>
      <c r="E17" s="190">
        <v>38.9</v>
      </c>
      <c r="F17" s="190">
        <v>2.9</v>
      </c>
      <c r="G17" s="190"/>
      <c r="H17" s="190">
        <v>0.3</v>
      </c>
      <c r="I17" s="190">
        <v>98.7</v>
      </c>
      <c r="J17" s="190">
        <v>1</v>
      </c>
    </row>
    <row r="18" spans="1:10" x14ac:dyDescent="0.2">
      <c r="A18" s="194">
        <v>19</v>
      </c>
      <c r="B18" s="190">
        <v>4.5</v>
      </c>
      <c r="C18" s="190">
        <v>23.2</v>
      </c>
      <c r="D18" s="190">
        <v>27.9</v>
      </c>
      <c r="E18" s="190">
        <v>44.4</v>
      </c>
      <c r="F18" s="190">
        <v>2.2000000000000002</v>
      </c>
      <c r="G18" s="190"/>
      <c r="H18" s="190">
        <v>0.2</v>
      </c>
      <c r="I18" s="190">
        <v>99.8</v>
      </c>
      <c r="J18" s="190">
        <v>0</v>
      </c>
    </row>
    <row r="19" spans="1:10" x14ac:dyDescent="0.2">
      <c r="A19" s="194">
        <v>21</v>
      </c>
      <c r="B19" s="190">
        <v>2.6</v>
      </c>
      <c r="C19" s="190">
        <v>18.8</v>
      </c>
      <c r="D19" s="190">
        <v>22.3</v>
      </c>
      <c r="E19" s="190">
        <v>56.3</v>
      </c>
      <c r="F19" s="190">
        <v>2.6</v>
      </c>
      <c r="G19" s="190">
        <v>0</v>
      </c>
      <c r="H19" s="190">
        <v>0.5</v>
      </c>
      <c r="I19" s="190">
        <v>99.2</v>
      </c>
      <c r="J19" s="190">
        <v>0.3</v>
      </c>
    </row>
    <row r="20" spans="1:10" x14ac:dyDescent="0.2">
      <c r="A20" s="194">
        <v>22</v>
      </c>
      <c r="B20" s="190">
        <v>1.1000000000000001</v>
      </c>
      <c r="C20" s="190">
        <v>24.5</v>
      </c>
      <c r="D20" s="190">
        <v>24.4</v>
      </c>
      <c r="E20" s="190">
        <v>50.1</v>
      </c>
      <c r="F20" s="190">
        <v>3.6</v>
      </c>
      <c r="G20" s="190"/>
      <c r="H20" s="190">
        <v>0.7</v>
      </c>
      <c r="I20" s="190">
        <v>98.9</v>
      </c>
      <c r="J20" s="190">
        <v>0.4</v>
      </c>
    </row>
    <row r="21" spans="1:10" x14ac:dyDescent="0.2">
      <c r="A21" s="194">
        <v>24</v>
      </c>
      <c r="B21" s="190">
        <v>3.8</v>
      </c>
      <c r="C21" s="190">
        <v>27</v>
      </c>
      <c r="D21" s="190">
        <v>27.4</v>
      </c>
      <c r="E21" s="190">
        <v>41.7</v>
      </c>
      <c r="F21" s="190">
        <v>2.2999999999999998</v>
      </c>
      <c r="G21" s="190"/>
      <c r="H21" s="190">
        <v>0.7</v>
      </c>
      <c r="I21" s="190">
        <v>99.3</v>
      </c>
      <c r="J21" s="190">
        <v>0</v>
      </c>
    </row>
    <row r="22" spans="1:10" x14ac:dyDescent="0.2">
      <c r="A22" s="194">
        <v>25</v>
      </c>
      <c r="B22" s="190">
        <v>2.4</v>
      </c>
      <c r="C22" s="190">
        <v>21.9</v>
      </c>
      <c r="D22" s="190">
        <v>27.4</v>
      </c>
      <c r="E22" s="190">
        <v>48.3</v>
      </c>
      <c r="F22" s="190">
        <v>3.1</v>
      </c>
      <c r="G22" s="190"/>
      <c r="H22" s="190">
        <v>1.2</v>
      </c>
      <c r="I22" s="190">
        <v>89.9</v>
      </c>
      <c r="J22" s="190">
        <v>8.9</v>
      </c>
    </row>
    <row r="23" spans="1:10" x14ac:dyDescent="0.2">
      <c r="A23" s="194">
        <v>26</v>
      </c>
      <c r="B23" s="190">
        <v>3.1</v>
      </c>
      <c r="C23" s="190">
        <v>23.7</v>
      </c>
      <c r="D23" s="190">
        <v>25.8</v>
      </c>
      <c r="E23" s="190">
        <v>47.4</v>
      </c>
      <c r="F23" s="190">
        <v>2.9</v>
      </c>
      <c r="G23" s="190"/>
      <c r="H23" s="190">
        <v>1.7</v>
      </c>
      <c r="I23" s="190">
        <v>97.5</v>
      </c>
      <c r="J23" s="190">
        <v>0.8</v>
      </c>
    </row>
    <row r="24" spans="1:10" x14ac:dyDescent="0.2">
      <c r="A24" s="194">
        <v>27</v>
      </c>
      <c r="B24" s="190">
        <v>3.4</v>
      </c>
      <c r="C24" s="190">
        <v>24.7</v>
      </c>
      <c r="D24" s="190">
        <v>26.7</v>
      </c>
      <c r="E24" s="190">
        <v>45.2</v>
      </c>
      <c r="F24" s="190">
        <v>2.6</v>
      </c>
      <c r="G24" s="190">
        <v>0</v>
      </c>
      <c r="H24" s="190">
        <v>0.5</v>
      </c>
      <c r="I24" s="190">
        <v>99.3</v>
      </c>
      <c r="J24" s="190">
        <v>0.2</v>
      </c>
    </row>
    <row r="25" spans="1:10" x14ac:dyDescent="0.2">
      <c r="A25" s="194">
        <v>28</v>
      </c>
      <c r="B25" s="190">
        <v>1.9</v>
      </c>
      <c r="C25" s="190">
        <v>22</v>
      </c>
      <c r="D25" s="190">
        <v>27.5</v>
      </c>
      <c r="E25" s="190">
        <v>48.7</v>
      </c>
      <c r="F25" s="190">
        <v>4.4000000000000004</v>
      </c>
      <c r="G25" s="190"/>
      <c r="H25" s="190">
        <v>8.6</v>
      </c>
      <c r="I25" s="190">
        <v>91.4</v>
      </c>
      <c r="J25" s="190">
        <v>0</v>
      </c>
    </row>
    <row r="26" spans="1:10" x14ac:dyDescent="0.2">
      <c r="A26" s="194">
        <v>29</v>
      </c>
      <c r="B26" s="190">
        <v>1.5</v>
      </c>
      <c r="C26" s="190">
        <v>17.600000000000001</v>
      </c>
      <c r="D26" s="190">
        <v>25.6</v>
      </c>
      <c r="E26" s="190">
        <v>55.2</v>
      </c>
      <c r="F26" s="190">
        <v>2.7</v>
      </c>
      <c r="G26" s="190"/>
      <c r="H26" s="190">
        <v>3.1</v>
      </c>
      <c r="I26" s="190">
        <v>96.6</v>
      </c>
      <c r="J26" s="190">
        <v>0.2</v>
      </c>
    </row>
    <row r="27" spans="1:10" x14ac:dyDescent="0.2">
      <c r="A27" s="194" t="s">
        <v>832</v>
      </c>
      <c r="B27" s="190"/>
      <c r="C27" s="190"/>
      <c r="D27" s="190"/>
      <c r="E27" s="190"/>
      <c r="F27" s="190">
        <v>3.6</v>
      </c>
      <c r="G27" s="190">
        <v>1.7</v>
      </c>
      <c r="H27" s="190">
        <v>17.3</v>
      </c>
      <c r="I27" s="190">
        <v>82.7</v>
      </c>
      <c r="J27" s="190">
        <v>0</v>
      </c>
    </row>
    <row r="28" spans="1:10" x14ac:dyDescent="0.2">
      <c r="A28" s="194">
        <v>32</v>
      </c>
      <c r="B28" s="190">
        <v>1.5</v>
      </c>
      <c r="C28" s="190">
        <v>20</v>
      </c>
      <c r="D28" s="190">
        <v>24.3</v>
      </c>
      <c r="E28" s="190">
        <v>54.3</v>
      </c>
      <c r="F28" s="190">
        <v>2.4</v>
      </c>
      <c r="G28" s="190"/>
      <c r="H28" s="190">
        <v>1.6</v>
      </c>
      <c r="I28" s="190">
        <v>98</v>
      </c>
      <c r="J28" s="190">
        <v>0.4</v>
      </c>
    </row>
    <row r="29" spans="1:10" x14ac:dyDescent="0.2">
      <c r="A29" s="194">
        <v>33</v>
      </c>
      <c r="B29" s="190">
        <v>2.1</v>
      </c>
      <c r="C29" s="190">
        <v>20.7</v>
      </c>
      <c r="D29" s="190">
        <v>22.5</v>
      </c>
      <c r="E29" s="190">
        <v>54.7</v>
      </c>
      <c r="F29" s="190">
        <v>3.3</v>
      </c>
      <c r="G29" s="190"/>
      <c r="H29" s="190">
        <v>1.1000000000000001</v>
      </c>
      <c r="I29" s="190">
        <v>98.8</v>
      </c>
      <c r="J29" s="190">
        <v>0.1</v>
      </c>
    </row>
    <row r="30" spans="1:10" x14ac:dyDescent="0.2">
      <c r="A30" s="194">
        <v>34</v>
      </c>
      <c r="B30" s="190">
        <v>3</v>
      </c>
      <c r="C30" s="190">
        <v>19.8</v>
      </c>
      <c r="D30" s="190">
        <v>23.3</v>
      </c>
      <c r="E30" s="190">
        <v>54</v>
      </c>
      <c r="F30" s="190">
        <v>2.7</v>
      </c>
      <c r="G30" s="190"/>
      <c r="H30" s="190">
        <v>1.3</v>
      </c>
      <c r="I30" s="190">
        <v>98.7</v>
      </c>
      <c r="J30" s="190">
        <v>0</v>
      </c>
    </row>
    <row r="31" spans="1:10" x14ac:dyDescent="0.2">
      <c r="A31" s="194">
        <v>35</v>
      </c>
      <c r="B31" s="190">
        <v>1.4</v>
      </c>
      <c r="C31" s="190">
        <v>17.3</v>
      </c>
      <c r="D31" s="190">
        <v>24.8</v>
      </c>
      <c r="E31" s="190">
        <v>56.6</v>
      </c>
      <c r="F31" s="190">
        <v>3.3</v>
      </c>
      <c r="G31" s="190"/>
      <c r="H31" s="190">
        <v>0.6</v>
      </c>
      <c r="I31" s="190">
        <v>99.3</v>
      </c>
      <c r="J31" s="190">
        <v>0.1</v>
      </c>
    </row>
    <row r="32" spans="1:10" x14ac:dyDescent="0.2">
      <c r="A32" s="194">
        <v>36</v>
      </c>
      <c r="B32" s="190">
        <v>3.6</v>
      </c>
      <c r="C32" s="190">
        <v>25.9</v>
      </c>
      <c r="D32" s="190">
        <v>32.200000000000003</v>
      </c>
      <c r="E32" s="190">
        <v>38.299999999999997</v>
      </c>
      <c r="F32" s="190">
        <v>2.7</v>
      </c>
      <c r="G32" s="190"/>
      <c r="H32" s="190">
        <v>0.6</v>
      </c>
      <c r="I32" s="190">
        <v>99.3</v>
      </c>
      <c r="J32" s="190">
        <v>0</v>
      </c>
    </row>
    <row r="33" spans="1:10" x14ac:dyDescent="0.2">
      <c r="A33" s="194">
        <v>37</v>
      </c>
      <c r="B33" s="190">
        <v>3</v>
      </c>
      <c r="C33" s="190">
        <v>19.100000000000001</v>
      </c>
      <c r="D33" s="190">
        <v>24.1</v>
      </c>
      <c r="E33" s="190">
        <v>53.8</v>
      </c>
      <c r="F33" s="190">
        <v>3.4</v>
      </c>
      <c r="G33" s="190"/>
      <c r="H33" s="190">
        <v>0.2</v>
      </c>
      <c r="I33" s="190">
        <v>99.8</v>
      </c>
      <c r="J33" s="190">
        <v>0</v>
      </c>
    </row>
    <row r="34" spans="1:10" x14ac:dyDescent="0.2">
      <c r="A34" s="194">
        <v>38</v>
      </c>
      <c r="B34" s="190">
        <v>2.4</v>
      </c>
      <c r="C34" s="190">
        <v>17.2</v>
      </c>
      <c r="D34" s="190">
        <v>23.3</v>
      </c>
      <c r="E34" s="190">
        <v>57.2</v>
      </c>
      <c r="F34" s="190">
        <v>2.9</v>
      </c>
      <c r="G34" s="190"/>
      <c r="H34" s="190">
        <v>4</v>
      </c>
      <c r="I34" s="190">
        <v>95.8</v>
      </c>
      <c r="J34" s="190">
        <v>0.2</v>
      </c>
    </row>
    <row r="35" spans="1:10" x14ac:dyDescent="0.2">
      <c r="A35" s="194">
        <v>39</v>
      </c>
      <c r="B35" s="190">
        <v>2.8</v>
      </c>
      <c r="C35" s="190">
        <v>22.4</v>
      </c>
      <c r="D35" s="190">
        <v>27.2</v>
      </c>
      <c r="E35" s="190">
        <v>47.7</v>
      </c>
      <c r="F35" s="190">
        <v>2.5</v>
      </c>
      <c r="G35" s="190"/>
      <c r="H35" s="190">
        <v>0.2</v>
      </c>
      <c r="I35" s="190">
        <v>99.8</v>
      </c>
      <c r="J35" s="190">
        <v>0</v>
      </c>
    </row>
    <row r="36" spans="1:10" x14ac:dyDescent="0.2">
      <c r="A36" s="194">
        <v>40</v>
      </c>
      <c r="B36" s="190">
        <v>2.2000000000000002</v>
      </c>
      <c r="C36" s="190">
        <v>24.3</v>
      </c>
      <c r="D36" s="190">
        <v>28</v>
      </c>
      <c r="E36" s="190">
        <v>45.5</v>
      </c>
      <c r="F36" s="190">
        <v>4</v>
      </c>
      <c r="G36" s="190"/>
      <c r="H36" s="190">
        <v>1.1000000000000001</v>
      </c>
      <c r="I36" s="190">
        <v>98.9</v>
      </c>
      <c r="J36" s="190">
        <v>0</v>
      </c>
    </row>
    <row r="37" spans="1:10" x14ac:dyDescent="0.2">
      <c r="A37" s="194">
        <v>41</v>
      </c>
      <c r="B37" s="190">
        <v>7.2</v>
      </c>
      <c r="C37" s="190">
        <v>16.5</v>
      </c>
      <c r="D37" s="190">
        <v>32.9</v>
      </c>
      <c r="E37" s="190">
        <v>43.5</v>
      </c>
      <c r="F37" s="190">
        <v>3.5</v>
      </c>
      <c r="G37" s="190"/>
      <c r="H37" s="190">
        <v>5.5</v>
      </c>
      <c r="I37" s="190">
        <v>94.5</v>
      </c>
      <c r="J37" s="190">
        <v>0</v>
      </c>
    </row>
    <row r="38" spans="1:10" x14ac:dyDescent="0.2">
      <c r="A38" s="194">
        <v>42</v>
      </c>
      <c r="B38" s="190">
        <v>2.6</v>
      </c>
      <c r="C38" s="190">
        <v>22.1</v>
      </c>
      <c r="D38" s="190">
        <v>22.8</v>
      </c>
      <c r="E38" s="190">
        <v>52.5</v>
      </c>
      <c r="F38" s="190">
        <v>3.4</v>
      </c>
      <c r="G38" s="190"/>
      <c r="H38" s="190">
        <v>1</v>
      </c>
      <c r="I38" s="190">
        <v>98.9</v>
      </c>
      <c r="J38" s="190">
        <v>0.1</v>
      </c>
    </row>
    <row r="39" spans="1:10" x14ac:dyDescent="0.2">
      <c r="A39" s="194">
        <v>43</v>
      </c>
      <c r="B39" s="190">
        <v>1.3</v>
      </c>
      <c r="C39" s="190">
        <v>19.899999999999999</v>
      </c>
      <c r="D39" s="190">
        <v>26</v>
      </c>
      <c r="E39" s="190">
        <v>52.7</v>
      </c>
      <c r="F39" s="190">
        <v>2.1</v>
      </c>
      <c r="G39" s="190"/>
      <c r="H39" s="190">
        <v>1.3</v>
      </c>
      <c r="I39" s="190">
        <v>98.6</v>
      </c>
      <c r="J39" s="190">
        <v>0.1</v>
      </c>
    </row>
    <row r="40" spans="1:10" x14ac:dyDescent="0.2">
      <c r="A40" s="194">
        <v>45</v>
      </c>
      <c r="B40" s="190">
        <v>2.6</v>
      </c>
      <c r="C40" s="190">
        <v>22.9</v>
      </c>
      <c r="D40" s="190">
        <v>25.7</v>
      </c>
      <c r="E40" s="190">
        <v>48.7</v>
      </c>
      <c r="F40" s="190">
        <v>3.2</v>
      </c>
      <c r="G40" s="190"/>
      <c r="H40" s="190">
        <v>0.2</v>
      </c>
      <c r="I40" s="190">
        <v>99.8</v>
      </c>
      <c r="J40" s="190">
        <v>0</v>
      </c>
    </row>
    <row r="41" spans="1:10" x14ac:dyDescent="0.2">
      <c r="A41" s="194">
        <v>46</v>
      </c>
      <c r="B41" s="190">
        <v>2.5</v>
      </c>
      <c r="C41" s="190">
        <v>22</v>
      </c>
      <c r="D41" s="190">
        <v>29.5</v>
      </c>
      <c r="E41" s="190">
        <v>46</v>
      </c>
      <c r="F41" s="190">
        <v>2.2000000000000002</v>
      </c>
      <c r="G41" s="190">
        <v>0</v>
      </c>
      <c r="H41" s="190">
        <v>10.1</v>
      </c>
      <c r="I41" s="190">
        <v>89.9</v>
      </c>
      <c r="J41" s="190">
        <v>0</v>
      </c>
    </row>
    <row r="42" spans="1:10" x14ac:dyDescent="0.2">
      <c r="A42" s="194">
        <v>47</v>
      </c>
      <c r="B42" s="190">
        <v>2.9</v>
      </c>
      <c r="C42" s="190">
        <v>26.1</v>
      </c>
      <c r="D42" s="190">
        <v>28.9</v>
      </c>
      <c r="E42" s="190">
        <v>42.1</v>
      </c>
      <c r="F42" s="190">
        <v>3.8</v>
      </c>
      <c r="G42" s="190"/>
      <c r="H42" s="190">
        <v>3.2</v>
      </c>
      <c r="I42" s="190">
        <v>96.8</v>
      </c>
      <c r="J42" s="190">
        <v>0</v>
      </c>
    </row>
    <row r="43" spans="1:10" x14ac:dyDescent="0.2">
      <c r="A43" s="194">
        <v>48</v>
      </c>
      <c r="B43" s="190">
        <v>2.2000000000000002</v>
      </c>
      <c r="C43" s="190">
        <v>15.8</v>
      </c>
      <c r="D43" s="190">
        <v>25.2</v>
      </c>
      <c r="E43" s="190">
        <v>56.7</v>
      </c>
      <c r="F43" s="190">
        <v>3.5</v>
      </c>
      <c r="G43" s="190"/>
      <c r="H43" s="264">
        <v>28.1</v>
      </c>
      <c r="I43" s="264">
        <v>71.7</v>
      </c>
      <c r="J43" s="264">
        <v>0.2</v>
      </c>
    </row>
    <row r="44" spans="1:10" x14ac:dyDescent="0.2">
      <c r="A44" s="265"/>
      <c r="B44" s="415" t="s">
        <v>410</v>
      </c>
      <c r="C44" s="415"/>
      <c r="D44" s="415"/>
      <c r="E44" s="415"/>
      <c r="F44" s="415"/>
      <c r="G44" s="415"/>
      <c r="H44" s="415"/>
      <c r="I44" s="415"/>
      <c r="J44" s="415"/>
    </row>
  </sheetData>
  <mergeCells count="6">
    <mergeCell ref="B44:J44"/>
    <mergeCell ref="A1:A3"/>
    <mergeCell ref="B1:E2"/>
    <mergeCell ref="F1:F3"/>
    <mergeCell ref="G1:G3"/>
    <mergeCell ref="H1:J2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J20 K5:N20" numberStoredAsText="1"/>
  </ignoredError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5" x14ac:dyDescent="0.25"/>
  <sheetData>
    <row r="1" spans="1:10" s="125" customFormat="1" ht="12.75" customHeight="1" x14ac:dyDescent="0.2">
      <c r="A1" s="416" t="s">
        <v>390</v>
      </c>
      <c r="B1" s="427" t="s">
        <v>430</v>
      </c>
      <c r="C1" s="428"/>
      <c r="D1" s="428"/>
      <c r="E1" s="429"/>
      <c r="F1" s="420" t="s">
        <v>431</v>
      </c>
      <c r="G1" s="420" t="s">
        <v>432</v>
      </c>
      <c r="H1" s="420" t="s">
        <v>529</v>
      </c>
      <c r="I1" s="420"/>
      <c r="J1" s="420"/>
    </row>
    <row r="2" spans="1:10" s="125" customFormat="1" ht="11.25" x14ac:dyDescent="0.2">
      <c r="A2" s="416"/>
      <c r="B2" s="430"/>
      <c r="C2" s="431"/>
      <c r="D2" s="431"/>
      <c r="E2" s="432"/>
      <c r="F2" s="420"/>
      <c r="G2" s="420"/>
      <c r="H2" s="420"/>
      <c r="I2" s="420"/>
      <c r="J2" s="420"/>
    </row>
    <row r="3" spans="1:10" s="125" customFormat="1" ht="41.25" customHeight="1" x14ac:dyDescent="0.2">
      <c r="A3" s="413"/>
      <c r="B3" s="186" t="s">
        <v>434</v>
      </c>
      <c r="C3" s="186" t="s">
        <v>435</v>
      </c>
      <c r="D3" s="186" t="s">
        <v>436</v>
      </c>
      <c r="E3" s="186" t="s">
        <v>437</v>
      </c>
      <c r="F3" s="420"/>
      <c r="G3" s="420"/>
      <c r="H3" s="186" t="s">
        <v>438</v>
      </c>
      <c r="I3" s="186" t="s">
        <v>439</v>
      </c>
      <c r="J3" s="186" t="s">
        <v>440</v>
      </c>
    </row>
    <row r="4" spans="1:10" s="125" customFormat="1" ht="25.5" customHeight="1" x14ac:dyDescent="0.2">
      <c r="A4" s="187" t="s">
        <v>409</v>
      </c>
      <c r="B4" s="188">
        <v>2.8</v>
      </c>
      <c r="C4" s="188">
        <v>20.7</v>
      </c>
      <c r="D4" s="188">
        <v>24.3</v>
      </c>
      <c r="E4" s="188">
        <v>52.2</v>
      </c>
      <c r="F4" s="188">
        <v>3.1</v>
      </c>
      <c r="G4" s="188">
        <v>1.3</v>
      </c>
      <c r="H4" s="188">
        <v>1.5</v>
      </c>
      <c r="I4" s="188">
        <v>96.7</v>
      </c>
      <c r="J4" s="188">
        <v>1.8</v>
      </c>
    </row>
    <row r="5" spans="1:10" s="125" customFormat="1" ht="11.25" x14ac:dyDescent="0.2">
      <c r="A5" s="194">
        <v>51</v>
      </c>
      <c r="B5" s="190">
        <v>1.8</v>
      </c>
      <c r="C5" s="190">
        <v>20.100000000000001</v>
      </c>
      <c r="D5" s="190">
        <v>23.7</v>
      </c>
      <c r="E5" s="190">
        <v>54.3</v>
      </c>
      <c r="F5" s="190">
        <v>3.5</v>
      </c>
      <c r="G5" s="264">
        <v>19.600000000000001</v>
      </c>
      <c r="H5" s="190">
        <v>1.2</v>
      </c>
      <c r="I5" s="190">
        <v>98.6</v>
      </c>
      <c r="J5" s="190">
        <v>0.3</v>
      </c>
    </row>
    <row r="6" spans="1:10" s="125" customFormat="1" ht="11.25" x14ac:dyDescent="0.2">
      <c r="A6" s="194">
        <v>52</v>
      </c>
      <c r="B6" s="190">
        <v>2.6</v>
      </c>
      <c r="C6" s="190">
        <v>31.5</v>
      </c>
      <c r="D6" s="190">
        <v>31.2</v>
      </c>
      <c r="E6" s="190">
        <v>34.700000000000003</v>
      </c>
      <c r="F6" s="190">
        <v>2.6</v>
      </c>
      <c r="G6" s="264">
        <v>12.5</v>
      </c>
      <c r="H6" s="190">
        <v>12.6</v>
      </c>
      <c r="I6" s="190">
        <v>87.2</v>
      </c>
      <c r="J6" s="190">
        <v>0.2</v>
      </c>
    </row>
    <row r="7" spans="1:10" s="125" customFormat="1" ht="11.25" x14ac:dyDescent="0.2">
      <c r="A7" s="194">
        <v>54</v>
      </c>
      <c r="B7" s="190">
        <v>2.5</v>
      </c>
      <c r="C7" s="190">
        <v>19.100000000000001</v>
      </c>
      <c r="D7" s="190">
        <v>23.4</v>
      </c>
      <c r="E7" s="190">
        <v>55</v>
      </c>
      <c r="F7" s="190">
        <v>3.4</v>
      </c>
      <c r="G7" s="190"/>
      <c r="H7" s="190">
        <v>0.2</v>
      </c>
      <c r="I7" s="190">
        <v>99.8</v>
      </c>
      <c r="J7" s="190">
        <v>0</v>
      </c>
    </row>
    <row r="8" spans="1:10" s="125" customFormat="1" ht="11.25" x14ac:dyDescent="0.2">
      <c r="A8" s="194">
        <v>55</v>
      </c>
      <c r="B8" s="190">
        <v>2.4</v>
      </c>
      <c r="C8" s="190">
        <v>23.1</v>
      </c>
      <c r="D8" s="190">
        <v>26.6</v>
      </c>
      <c r="E8" s="190">
        <v>47.8</v>
      </c>
      <c r="F8" s="190">
        <v>0.3</v>
      </c>
      <c r="G8" s="190"/>
      <c r="H8" s="190">
        <v>5</v>
      </c>
      <c r="I8" s="190">
        <v>94.1</v>
      </c>
      <c r="J8" s="190">
        <v>0.9</v>
      </c>
    </row>
    <row r="9" spans="1:10" s="125" customFormat="1" ht="11.25" x14ac:dyDescent="0.2">
      <c r="A9" s="194">
        <v>56</v>
      </c>
      <c r="B9" s="190">
        <v>1.8</v>
      </c>
      <c r="C9" s="190">
        <v>19.100000000000001</v>
      </c>
      <c r="D9" s="190">
        <v>27.4</v>
      </c>
      <c r="E9" s="190">
        <v>51.8</v>
      </c>
      <c r="F9" s="190">
        <v>2.8</v>
      </c>
      <c r="G9" s="190"/>
      <c r="H9" s="190">
        <v>1.6</v>
      </c>
      <c r="I9" s="190">
        <v>98.3</v>
      </c>
      <c r="J9" s="190">
        <v>0.1</v>
      </c>
    </row>
    <row r="10" spans="1:10" s="125" customFormat="1" ht="11.25" x14ac:dyDescent="0.2">
      <c r="A10" s="194">
        <v>57</v>
      </c>
      <c r="B10" s="190">
        <v>3.4</v>
      </c>
      <c r="C10" s="190">
        <v>23.9</v>
      </c>
      <c r="D10" s="190">
        <v>26.9</v>
      </c>
      <c r="E10" s="190">
        <v>45.8</v>
      </c>
      <c r="F10" s="190">
        <v>2.8</v>
      </c>
      <c r="G10" s="190"/>
      <c r="H10" s="190">
        <v>3</v>
      </c>
      <c r="I10" s="190">
        <v>96.9</v>
      </c>
      <c r="J10" s="190">
        <v>0.1</v>
      </c>
    </row>
    <row r="11" spans="1:10" s="125" customFormat="1" ht="11.25" x14ac:dyDescent="0.2">
      <c r="A11" s="194">
        <v>58</v>
      </c>
      <c r="B11" s="190">
        <v>5</v>
      </c>
      <c r="C11" s="190">
        <v>27.7</v>
      </c>
      <c r="D11" s="190">
        <v>26.3</v>
      </c>
      <c r="E11" s="190">
        <v>41.1</v>
      </c>
      <c r="F11" s="190">
        <v>2.2999999999999998</v>
      </c>
      <c r="G11" s="190"/>
      <c r="H11" s="190"/>
      <c r="I11" s="190"/>
      <c r="J11" s="190"/>
    </row>
    <row r="12" spans="1:10" s="125" customFormat="1" ht="11.25" x14ac:dyDescent="0.2">
      <c r="A12" s="194">
        <v>59</v>
      </c>
      <c r="B12" s="190">
        <v>3.3</v>
      </c>
      <c r="C12" s="190">
        <v>25.7</v>
      </c>
      <c r="D12" s="190">
        <v>27.2</v>
      </c>
      <c r="E12" s="190">
        <v>43.9</v>
      </c>
      <c r="F12" s="190">
        <v>2.7</v>
      </c>
      <c r="G12" s="190"/>
      <c r="H12" s="190">
        <v>0.1</v>
      </c>
      <c r="I12" s="190">
        <v>99.8</v>
      </c>
      <c r="J12" s="190">
        <v>0</v>
      </c>
    </row>
    <row r="13" spans="1:10" s="125" customFormat="1" ht="11.25" x14ac:dyDescent="0.2">
      <c r="A13" s="194">
        <v>60</v>
      </c>
      <c r="B13" s="190">
        <v>2.4</v>
      </c>
      <c r="C13" s="190">
        <v>22.7</v>
      </c>
      <c r="D13" s="190">
        <v>28</v>
      </c>
      <c r="E13" s="190">
        <v>46.9</v>
      </c>
      <c r="F13" s="190">
        <v>3.2</v>
      </c>
      <c r="G13" s="190">
        <v>0</v>
      </c>
      <c r="H13" s="190">
        <v>0.2</v>
      </c>
      <c r="I13" s="190">
        <v>99.8</v>
      </c>
      <c r="J13" s="190">
        <v>0</v>
      </c>
    </row>
    <row r="14" spans="1:10" s="125" customFormat="1" ht="11.25" x14ac:dyDescent="0.2">
      <c r="A14" s="194">
        <v>62</v>
      </c>
      <c r="B14" s="190">
        <v>2.2999999999999998</v>
      </c>
      <c r="C14" s="190">
        <v>27.4</v>
      </c>
      <c r="D14" s="190">
        <v>28.6</v>
      </c>
      <c r="E14" s="190">
        <v>41.7</v>
      </c>
      <c r="F14" s="190">
        <v>2.8</v>
      </c>
      <c r="G14" s="190"/>
      <c r="H14" s="190">
        <v>0.2</v>
      </c>
      <c r="I14" s="190">
        <v>99.8</v>
      </c>
      <c r="J14" s="190">
        <v>0</v>
      </c>
    </row>
    <row r="15" spans="1:10" s="125" customFormat="1" ht="11.25" x14ac:dyDescent="0.2">
      <c r="A15" s="194">
        <v>63</v>
      </c>
      <c r="B15" s="190"/>
      <c r="C15" s="190"/>
      <c r="D15" s="190"/>
      <c r="E15" s="190"/>
      <c r="F15" s="190">
        <v>1.5</v>
      </c>
      <c r="G15" s="190">
        <v>0.8</v>
      </c>
      <c r="H15" s="190">
        <v>7.3</v>
      </c>
      <c r="I15" s="190">
        <v>91.2</v>
      </c>
      <c r="J15" s="190">
        <v>1.5</v>
      </c>
    </row>
    <row r="16" spans="1:10" s="125" customFormat="1" ht="11.25" x14ac:dyDescent="0.2">
      <c r="A16" s="194">
        <v>65</v>
      </c>
      <c r="B16" s="190">
        <v>2.2000000000000002</v>
      </c>
      <c r="C16" s="190">
        <v>26.4</v>
      </c>
      <c r="D16" s="190">
        <v>25.2</v>
      </c>
      <c r="E16" s="190">
        <v>46.2</v>
      </c>
      <c r="F16" s="190">
        <v>3.2</v>
      </c>
      <c r="G16" s="190"/>
      <c r="H16" s="190">
        <v>3.4</v>
      </c>
      <c r="I16" s="190">
        <v>96.3</v>
      </c>
      <c r="J16" s="190">
        <v>0.4</v>
      </c>
    </row>
    <row r="17" spans="1:10" s="125" customFormat="1" ht="11.25" x14ac:dyDescent="0.2">
      <c r="A17" s="194">
        <v>68</v>
      </c>
      <c r="B17" s="190">
        <v>3</v>
      </c>
      <c r="C17" s="190">
        <v>21.2</v>
      </c>
      <c r="D17" s="190">
        <v>25.6</v>
      </c>
      <c r="E17" s="190">
        <v>50.1</v>
      </c>
      <c r="F17" s="190">
        <v>2.9</v>
      </c>
      <c r="G17" s="190">
        <v>0</v>
      </c>
      <c r="H17" s="190">
        <v>2.7</v>
      </c>
      <c r="I17" s="190">
        <v>90.4</v>
      </c>
      <c r="J17" s="190">
        <v>6.9</v>
      </c>
    </row>
    <row r="18" spans="1:10" s="125" customFormat="1" ht="11.25" x14ac:dyDescent="0.2">
      <c r="A18" s="194">
        <v>69</v>
      </c>
      <c r="B18" s="190"/>
      <c r="C18" s="190"/>
      <c r="D18" s="190"/>
      <c r="E18" s="190"/>
      <c r="F18" s="190">
        <v>2.8</v>
      </c>
      <c r="G18" s="190">
        <v>0</v>
      </c>
      <c r="H18" s="190">
        <v>0</v>
      </c>
      <c r="I18" s="190">
        <v>100</v>
      </c>
      <c r="J18" s="190">
        <v>0</v>
      </c>
    </row>
    <row r="19" spans="1:10" s="125" customFormat="1" ht="11.25" x14ac:dyDescent="0.2">
      <c r="A19" s="194">
        <v>70</v>
      </c>
      <c r="B19" s="190">
        <v>1</v>
      </c>
      <c r="C19" s="190">
        <v>24.6</v>
      </c>
      <c r="D19" s="190">
        <v>27.4</v>
      </c>
      <c r="E19" s="190">
        <v>47</v>
      </c>
      <c r="F19" s="190">
        <v>3</v>
      </c>
      <c r="G19" s="190"/>
      <c r="H19" s="190">
        <v>1.9</v>
      </c>
      <c r="I19" s="190">
        <v>98.1</v>
      </c>
      <c r="J19" s="190">
        <v>0</v>
      </c>
    </row>
    <row r="20" spans="1:10" s="125" customFormat="1" ht="11.25" x14ac:dyDescent="0.2">
      <c r="A20" s="194">
        <v>71</v>
      </c>
      <c r="B20" s="190">
        <v>2.8</v>
      </c>
      <c r="C20" s="190">
        <v>24.6</v>
      </c>
      <c r="D20" s="190">
        <v>26.7</v>
      </c>
      <c r="E20" s="190">
        <v>46</v>
      </c>
      <c r="F20" s="190">
        <v>2.9</v>
      </c>
      <c r="G20" s="190"/>
      <c r="H20" s="190">
        <v>2.9</v>
      </c>
      <c r="I20" s="190">
        <v>97.1</v>
      </c>
      <c r="J20" s="190">
        <v>0</v>
      </c>
    </row>
    <row r="21" spans="1:10" s="125" customFormat="1" ht="11.25" x14ac:dyDescent="0.2">
      <c r="A21" s="194">
        <v>72</v>
      </c>
      <c r="B21" s="190">
        <v>2.2000000000000002</v>
      </c>
      <c r="C21" s="190">
        <v>23.8</v>
      </c>
      <c r="D21" s="190">
        <v>30</v>
      </c>
      <c r="E21" s="190">
        <v>44</v>
      </c>
      <c r="F21" s="190">
        <v>2.5</v>
      </c>
      <c r="G21" s="190">
        <v>0</v>
      </c>
      <c r="H21" s="190">
        <v>9.1</v>
      </c>
      <c r="I21" s="190">
        <v>89.4</v>
      </c>
      <c r="J21" s="190">
        <v>1.6</v>
      </c>
    </row>
    <row r="22" spans="1:10" s="125" customFormat="1" ht="11.25" x14ac:dyDescent="0.2">
      <c r="A22" s="194">
        <v>73</v>
      </c>
      <c r="B22" s="190">
        <v>1.3</v>
      </c>
      <c r="C22" s="190">
        <v>23.7</v>
      </c>
      <c r="D22" s="190">
        <v>23.2</v>
      </c>
      <c r="E22" s="190">
        <v>51.8</v>
      </c>
      <c r="F22" s="190">
        <v>2.8</v>
      </c>
      <c r="G22" s="190">
        <v>0.1</v>
      </c>
      <c r="H22" s="190">
        <v>0.3</v>
      </c>
      <c r="I22" s="190">
        <v>99.6</v>
      </c>
      <c r="J22" s="190">
        <v>0.1</v>
      </c>
    </row>
    <row r="23" spans="1:10" s="125" customFormat="1" ht="11.25" x14ac:dyDescent="0.2">
      <c r="A23" s="194">
        <v>74</v>
      </c>
      <c r="B23" s="190">
        <v>2.7</v>
      </c>
      <c r="C23" s="190">
        <v>19.899999999999999</v>
      </c>
      <c r="D23" s="190">
        <v>23.9</v>
      </c>
      <c r="E23" s="190">
        <v>53.5</v>
      </c>
      <c r="F23" s="190">
        <v>2.5</v>
      </c>
      <c r="G23" s="190"/>
      <c r="H23" s="190">
        <v>3.2</v>
      </c>
      <c r="I23" s="190">
        <v>0.2</v>
      </c>
      <c r="J23" s="190">
        <v>96.5</v>
      </c>
    </row>
    <row r="24" spans="1:10" s="125" customFormat="1" ht="11.25" x14ac:dyDescent="0.2">
      <c r="A24" s="194">
        <v>75</v>
      </c>
      <c r="B24" s="190">
        <v>2.2000000000000002</v>
      </c>
      <c r="C24" s="190">
        <v>6.2</v>
      </c>
      <c r="D24" s="190">
        <v>9.6999999999999993</v>
      </c>
      <c r="E24" s="190">
        <v>82</v>
      </c>
      <c r="F24" s="190">
        <v>3.7</v>
      </c>
      <c r="G24" s="190"/>
      <c r="H24" s="190">
        <v>0.3</v>
      </c>
      <c r="I24" s="190">
        <v>99.7</v>
      </c>
      <c r="J24" s="190">
        <v>0</v>
      </c>
    </row>
    <row r="25" spans="1:10" s="125" customFormat="1" ht="11.25" x14ac:dyDescent="0.2">
      <c r="A25" s="194">
        <v>76</v>
      </c>
      <c r="B25" s="190">
        <v>2.2000000000000002</v>
      </c>
      <c r="C25" s="190">
        <v>24.5</v>
      </c>
      <c r="D25" s="190">
        <v>25.7</v>
      </c>
      <c r="E25" s="190">
        <v>47.7</v>
      </c>
      <c r="F25" s="190">
        <v>2.9</v>
      </c>
      <c r="G25" s="190"/>
      <c r="H25" s="190">
        <v>0.1</v>
      </c>
      <c r="I25" s="190">
        <v>99.9</v>
      </c>
      <c r="J25" s="190">
        <v>0</v>
      </c>
    </row>
    <row r="26" spans="1:10" s="125" customFormat="1" ht="11.25" x14ac:dyDescent="0.2">
      <c r="A26" s="194">
        <v>77</v>
      </c>
      <c r="B26" s="190">
        <v>2.5</v>
      </c>
      <c r="C26" s="190">
        <v>18.5</v>
      </c>
      <c r="D26" s="190">
        <v>29.2</v>
      </c>
      <c r="E26" s="190">
        <v>49.8</v>
      </c>
      <c r="F26" s="190">
        <v>3.3</v>
      </c>
      <c r="G26" s="190"/>
      <c r="H26" s="190">
        <v>0.4</v>
      </c>
      <c r="I26" s="190">
        <v>99.6</v>
      </c>
      <c r="J26" s="190">
        <v>0</v>
      </c>
    </row>
    <row r="27" spans="1:10" s="125" customFormat="1" ht="11.25" x14ac:dyDescent="0.2">
      <c r="A27" s="194">
        <v>78</v>
      </c>
      <c r="B27" s="190">
        <v>3</v>
      </c>
      <c r="C27" s="190">
        <v>13.9</v>
      </c>
      <c r="D27" s="190">
        <v>20.6</v>
      </c>
      <c r="E27" s="190">
        <v>62.5</v>
      </c>
      <c r="F27" s="190">
        <v>3.7</v>
      </c>
      <c r="G27" s="190">
        <v>0</v>
      </c>
      <c r="H27" s="190">
        <v>0.2</v>
      </c>
      <c r="I27" s="190">
        <v>99.7</v>
      </c>
      <c r="J27" s="190">
        <v>0.1</v>
      </c>
    </row>
    <row r="28" spans="1:10" s="125" customFormat="1" ht="11.25" x14ac:dyDescent="0.2">
      <c r="A28" s="194">
        <v>79</v>
      </c>
      <c r="B28" s="190">
        <v>1.7</v>
      </c>
      <c r="C28" s="190">
        <v>25.3</v>
      </c>
      <c r="D28" s="190">
        <v>27.8</v>
      </c>
      <c r="E28" s="190">
        <v>45.2</v>
      </c>
      <c r="F28" s="190">
        <v>2.6</v>
      </c>
      <c r="G28" s="190">
        <v>5.4</v>
      </c>
      <c r="H28" s="190">
        <v>1.4</v>
      </c>
      <c r="I28" s="190">
        <v>97.7</v>
      </c>
      <c r="J28" s="190">
        <v>0.8</v>
      </c>
    </row>
    <row r="29" spans="1:10" s="125" customFormat="1" ht="11.25" x14ac:dyDescent="0.2">
      <c r="A29" s="194">
        <v>80</v>
      </c>
      <c r="B29" s="190">
        <v>2.5</v>
      </c>
      <c r="C29" s="190">
        <v>24.9</v>
      </c>
      <c r="D29" s="190">
        <v>27.3</v>
      </c>
      <c r="E29" s="190">
        <v>45.3</v>
      </c>
      <c r="F29" s="190">
        <v>2.4</v>
      </c>
      <c r="G29" s="190"/>
      <c r="H29" s="190">
        <v>3.4</v>
      </c>
      <c r="I29" s="190">
        <v>96.6</v>
      </c>
      <c r="J29" s="190">
        <v>0</v>
      </c>
    </row>
    <row r="30" spans="1:10" s="125" customFormat="1" ht="11.25" x14ac:dyDescent="0.2">
      <c r="A30" s="194">
        <v>81</v>
      </c>
      <c r="B30" s="190">
        <v>2.2000000000000002</v>
      </c>
      <c r="C30" s="190">
        <v>22.5</v>
      </c>
      <c r="D30" s="190">
        <v>25.9</v>
      </c>
      <c r="E30" s="190">
        <v>49.4</v>
      </c>
      <c r="F30" s="190">
        <v>3</v>
      </c>
      <c r="G30" s="190">
        <v>0</v>
      </c>
      <c r="H30" s="190">
        <v>7.5</v>
      </c>
      <c r="I30" s="190">
        <v>92.4</v>
      </c>
      <c r="J30" s="190">
        <v>0.1</v>
      </c>
    </row>
    <row r="31" spans="1:10" s="125" customFormat="1" ht="11.25" x14ac:dyDescent="0.2">
      <c r="A31" s="194">
        <v>82</v>
      </c>
      <c r="B31" s="190">
        <v>3</v>
      </c>
      <c r="C31" s="190">
        <v>24.3</v>
      </c>
      <c r="D31" s="190">
        <v>29.7</v>
      </c>
      <c r="E31" s="190">
        <v>42.9</v>
      </c>
      <c r="F31" s="190">
        <v>2.9</v>
      </c>
      <c r="G31" s="190"/>
      <c r="H31" s="190">
        <v>1.4</v>
      </c>
      <c r="I31" s="190">
        <v>98.6</v>
      </c>
      <c r="J31" s="190">
        <v>0</v>
      </c>
    </row>
    <row r="32" spans="1:10" s="125" customFormat="1" ht="11.25" x14ac:dyDescent="0.2">
      <c r="A32" s="194">
        <v>83</v>
      </c>
      <c r="B32" s="190">
        <v>2.5</v>
      </c>
      <c r="C32" s="190">
        <v>24.1</v>
      </c>
      <c r="D32" s="190">
        <v>27.3</v>
      </c>
      <c r="E32" s="190">
        <v>46.1</v>
      </c>
      <c r="F32" s="190">
        <v>3.2</v>
      </c>
      <c r="G32" s="190"/>
      <c r="H32" s="264">
        <v>0</v>
      </c>
      <c r="I32" s="264">
        <v>100</v>
      </c>
      <c r="J32" s="264">
        <v>0</v>
      </c>
    </row>
    <row r="33" spans="1:10" s="125" customFormat="1" ht="11.25" x14ac:dyDescent="0.2">
      <c r="A33" s="194">
        <v>84</v>
      </c>
      <c r="B33" s="190">
        <v>3.7</v>
      </c>
      <c r="C33" s="190">
        <v>27.6</v>
      </c>
      <c r="D33" s="190">
        <v>26.1</v>
      </c>
      <c r="E33" s="190">
        <v>42.7</v>
      </c>
      <c r="F33" s="190">
        <v>2.4</v>
      </c>
      <c r="G33" s="190"/>
      <c r="H33" s="190">
        <v>0.7</v>
      </c>
      <c r="I33" s="190">
        <v>99.1</v>
      </c>
      <c r="J33" s="190">
        <v>0.2</v>
      </c>
    </row>
    <row r="34" spans="1:10" s="125" customFormat="1" ht="11.25" x14ac:dyDescent="0.2">
      <c r="A34" s="194">
        <v>85</v>
      </c>
      <c r="B34" s="190">
        <v>1.3</v>
      </c>
      <c r="C34" s="190">
        <v>20.6</v>
      </c>
      <c r="D34" s="190">
        <v>31.9</v>
      </c>
      <c r="E34" s="190">
        <v>46.2</v>
      </c>
      <c r="F34" s="190">
        <v>3.3</v>
      </c>
      <c r="G34" s="190">
        <v>1.9</v>
      </c>
      <c r="H34" s="190">
        <v>3.4</v>
      </c>
      <c r="I34" s="190">
        <v>96.4</v>
      </c>
      <c r="J34" s="190">
        <v>0.1</v>
      </c>
    </row>
    <row r="35" spans="1:10" s="125" customFormat="1" ht="11.25" x14ac:dyDescent="0.2">
      <c r="A35" s="194">
        <v>88</v>
      </c>
      <c r="B35" s="190">
        <v>8.8000000000000007</v>
      </c>
      <c r="C35" s="190">
        <v>32.6</v>
      </c>
      <c r="D35" s="190">
        <v>22.3</v>
      </c>
      <c r="E35" s="190">
        <v>36.200000000000003</v>
      </c>
      <c r="F35" s="190">
        <v>3</v>
      </c>
      <c r="G35" s="190"/>
      <c r="H35" s="190">
        <v>2.1</v>
      </c>
      <c r="I35" s="190">
        <v>97.2</v>
      </c>
      <c r="J35" s="190">
        <v>0.7</v>
      </c>
    </row>
    <row r="36" spans="1:10" s="125" customFormat="1" ht="11.25" x14ac:dyDescent="0.2">
      <c r="A36" s="194">
        <v>89</v>
      </c>
      <c r="B36" s="190">
        <v>4.4000000000000004</v>
      </c>
      <c r="C36" s="190">
        <v>30.4</v>
      </c>
      <c r="D36" s="190">
        <v>26.7</v>
      </c>
      <c r="E36" s="190">
        <v>38.6</v>
      </c>
      <c r="F36" s="190">
        <v>3.9</v>
      </c>
      <c r="G36" s="190"/>
      <c r="H36" s="190">
        <v>0.6</v>
      </c>
      <c r="I36" s="190">
        <v>99.3</v>
      </c>
      <c r="J36" s="190">
        <v>0.1</v>
      </c>
    </row>
    <row r="37" spans="1:10" s="125" customFormat="1" ht="11.25" x14ac:dyDescent="0.2">
      <c r="A37" s="194">
        <v>90</v>
      </c>
      <c r="B37" s="190">
        <v>3</v>
      </c>
      <c r="C37" s="190">
        <v>23.1</v>
      </c>
      <c r="D37" s="190">
        <v>26.1</v>
      </c>
      <c r="E37" s="190">
        <v>47.9</v>
      </c>
      <c r="F37" s="190">
        <v>2.8</v>
      </c>
      <c r="G37" s="190"/>
      <c r="H37" s="190">
        <v>4.9000000000000004</v>
      </c>
      <c r="I37" s="190">
        <v>95.1</v>
      </c>
      <c r="J37" s="190">
        <v>0</v>
      </c>
    </row>
    <row r="38" spans="1:10" s="125" customFormat="1" ht="11.25" x14ac:dyDescent="0.2">
      <c r="A38" s="194">
        <v>91</v>
      </c>
      <c r="B38" s="190">
        <v>3.4</v>
      </c>
      <c r="C38" s="190">
        <v>17.3</v>
      </c>
      <c r="D38" s="190">
        <v>24.8</v>
      </c>
      <c r="E38" s="190">
        <v>54.4</v>
      </c>
      <c r="F38" s="190">
        <v>3.8</v>
      </c>
      <c r="G38" s="190"/>
      <c r="H38" s="190">
        <v>1.6</v>
      </c>
      <c r="I38" s="190">
        <v>98.3</v>
      </c>
      <c r="J38" s="190">
        <v>0.1</v>
      </c>
    </row>
    <row r="39" spans="1:10" s="125" customFormat="1" ht="11.25" x14ac:dyDescent="0.2">
      <c r="A39" s="194">
        <v>92</v>
      </c>
      <c r="B39" s="190">
        <v>2.2999999999999998</v>
      </c>
      <c r="C39" s="190">
        <v>11.7</v>
      </c>
      <c r="D39" s="190">
        <v>15.2</v>
      </c>
      <c r="E39" s="190">
        <v>70.8</v>
      </c>
      <c r="F39" s="190">
        <v>4.2</v>
      </c>
      <c r="G39" s="190">
        <v>0</v>
      </c>
      <c r="H39" s="190">
        <v>3.1</v>
      </c>
      <c r="I39" s="190">
        <v>96.8</v>
      </c>
      <c r="J39" s="190">
        <v>0</v>
      </c>
    </row>
    <row r="40" spans="1:10" s="125" customFormat="1" ht="11.25" x14ac:dyDescent="0.2">
      <c r="A40" s="194">
        <v>93</v>
      </c>
      <c r="B40" s="190">
        <v>8.5</v>
      </c>
      <c r="C40" s="190">
        <v>19.100000000000001</v>
      </c>
      <c r="D40" s="190">
        <v>24.7</v>
      </c>
      <c r="E40" s="190">
        <v>47.7</v>
      </c>
      <c r="F40" s="190">
        <v>3.3</v>
      </c>
      <c r="G40" s="190"/>
      <c r="H40" s="190">
        <v>0.4</v>
      </c>
      <c r="I40" s="190">
        <v>99.6</v>
      </c>
      <c r="J40" s="190">
        <v>0.1</v>
      </c>
    </row>
    <row r="41" spans="1:10" s="125" customFormat="1" ht="11.25" x14ac:dyDescent="0.2">
      <c r="A41" s="194">
        <v>94</v>
      </c>
      <c r="B41" s="190">
        <v>3.5</v>
      </c>
      <c r="C41" s="190">
        <v>13.9</v>
      </c>
      <c r="D41" s="190">
        <v>21.9</v>
      </c>
      <c r="E41" s="190">
        <v>60.8</v>
      </c>
      <c r="F41" s="190">
        <v>3.4</v>
      </c>
      <c r="G41" s="193"/>
      <c r="H41" s="190">
        <v>0.5</v>
      </c>
      <c r="I41" s="190">
        <v>99.4</v>
      </c>
      <c r="J41" s="190">
        <v>0.1</v>
      </c>
    </row>
    <row r="42" spans="1:10" s="125" customFormat="1" ht="11.25" x14ac:dyDescent="0.2">
      <c r="A42" s="194">
        <v>95</v>
      </c>
      <c r="B42" s="190">
        <v>4.5999999999999996</v>
      </c>
      <c r="C42" s="190">
        <v>17.2</v>
      </c>
      <c r="D42" s="190">
        <v>25.2</v>
      </c>
      <c r="E42" s="190">
        <v>53</v>
      </c>
      <c r="F42" s="190">
        <v>3.3</v>
      </c>
      <c r="G42" s="193"/>
      <c r="H42" s="190">
        <v>2.2999999999999998</v>
      </c>
      <c r="I42" s="190">
        <v>97.7</v>
      </c>
      <c r="J42" s="190">
        <v>0</v>
      </c>
    </row>
    <row r="43" spans="1:10" s="125" customFormat="1" ht="11.25" x14ac:dyDescent="0.2">
      <c r="A43" s="194">
        <v>971</v>
      </c>
      <c r="B43" s="190">
        <v>4.3</v>
      </c>
      <c r="C43" s="190">
        <v>35.9</v>
      </c>
      <c r="D43" s="190">
        <v>19</v>
      </c>
      <c r="E43" s="190">
        <v>40.799999999999997</v>
      </c>
      <c r="F43" s="190">
        <v>2.8</v>
      </c>
      <c r="G43" s="193"/>
      <c r="H43" s="190">
        <v>0.2</v>
      </c>
      <c r="I43" s="190">
        <v>99.8</v>
      </c>
      <c r="J43" s="190">
        <v>0</v>
      </c>
    </row>
    <row r="44" spans="1:10" s="125" customFormat="1" ht="11.25" x14ac:dyDescent="0.2">
      <c r="A44" s="194">
        <v>974</v>
      </c>
      <c r="B44" s="190">
        <v>4.0999999999999996</v>
      </c>
      <c r="C44" s="190">
        <v>40.299999999999997</v>
      </c>
      <c r="D44" s="190">
        <v>25.9</v>
      </c>
      <c r="E44" s="190">
        <v>29.7</v>
      </c>
      <c r="F44" s="190">
        <v>2.9</v>
      </c>
      <c r="G44" s="193"/>
      <c r="H44" s="190">
        <v>0.1</v>
      </c>
      <c r="I44" s="190">
        <v>99.9</v>
      </c>
      <c r="J44" s="190">
        <v>0.1</v>
      </c>
    </row>
    <row r="45" spans="1:10" s="125" customFormat="1" ht="11.25" x14ac:dyDescent="0.2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15"/>
    </row>
  </sheetData>
  <mergeCells count="6">
    <mergeCell ref="B45:J45"/>
    <mergeCell ref="A1:A3"/>
    <mergeCell ref="B1:E2"/>
    <mergeCell ref="F1:F3"/>
    <mergeCell ref="G1:G3"/>
    <mergeCell ref="H1:J2"/>
  </mergeCells>
  <phoneticPr fontId="11" type="noConversion"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4"/>
  <sheetViews>
    <sheetView workbookViewId="0"/>
  </sheetViews>
  <sheetFormatPr baseColWidth="10" defaultRowHeight="15" x14ac:dyDescent="0.25"/>
  <cols>
    <col min="1" max="1" width="13.85546875" style="125" customWidth="1"/>
    <col min="2" max="9" width="11.42578125" style="125"/>
    <col min="10" max="91" width="11.42578125" style="282"/>
  </cols>
  <sheetData>
    <row r="1" spans="1:9" x14ac:dyDescent="0.25">
      <c r="A1" s="416" t="s">
        <v>390</v>
      </c>
      <c r="B1" s="422" t="s">
        <v>1155</v>
      </c>
      <c r="C1" s="422"/>
      <c r="D1" s="422"/>
      <c r="E1" s="422"/>
      <c r="F1" s="422" t="s">
        <v>1157</v>
      </c>
      <c r="G1" s="422"/>
      <c r="H1" s="422"/>
      <c r="I1" s="422"/>
    </row>
    <row r="2" spans="1:9" x14ac:dyDescent="0.25">
      <c r="A2" s="416"/>
      <c r="B2" s="422"/>
      <c r="C2" s="422"/>
      <c r="D2" s="422"/>
      <c r="E2" s="422"/>
      <c r="F2" s="422"/>
      <c r="G2" s="422"/>
      <c r="H2" s="422"/>
      <c r="I2" s="422"/>
    </row>
    <row r="3" spans="1:9" ht="27.75" customHeight="1" x14ac:dyDescent="0.25">
      <c r="A3" s="413"/>
      <c r="B3" s="186" t="s">
        <v>441</v>
      </c>
      <c r="C3" s="186" t="s">
        <v>442</v>
      </c>
      <c r="D3" s="186" t="s">
        <v>443</v>
      </c>
      <c r="E3" s="186" t="s">
        <v>444</v>
      </c>
      <c r="F3" s="186" t="s">
        <v>441</v>
      </c>
      <c r="G3" s="186" t="s">
        <v>442</v>
      </c>
      <c r="H3" s="186" t="s">
        <v>443</v>
      </c>
      <c r="I3" s="186" t="s">
        <v>444</v>
      </c>
    </row>
    <row r="4" spans="1:9" ht="11.25" customHeight="1" x14ac:dyDescent="0.25">
      <c r="A4" s="187" t="s">
        <v>409</v>
      </c>
      <c r="B4" s="188">
        <v>43.8</v>
      </c>
      <c r="C4" s="188">
        <v>34</v>
      </c>
      <c r="D4" s="188">
        <v>14.5</v>
      </c>
      <c r="E4" s="188">
        <v>7.6</v>
      </c>
      <c r="F4" s="188">
        <v>36.200000000000003</v>
      </c>
      <c r="G4" s="188">
        <v>32.5</v>
      </c>
      <c r="H4" s="188">
        <v>17</v>
      </c>
      <c r="I4" s="188">
        <v>14.3</v>
      </c>
    </row>
    <row r="5" spans="1:9" ht="11.25" customHeight="1" x14ac:dyDescent="0.25">
      <c r="A5" s="202" t="s">
        <v>799</v>
      </c>
      <c r="B5" s="190">
        <v>42.1</v>
      </c>
      <c r="C5" s="190">
        <v>35.9</v>
      </c>
      <c r="D5" s="190">
        <v>15.7</v>
      </c>
      <c r="E5" s="190">
        <v>6.3</v>
      </c>
      <c r="F5" s="190">
        <v>35.1</v>
      </c>
      <c r="G5" s="190">
        <v>35</v>
      </c>
      <c r="H5" s="190">
        <v>17.7</v>
      </c>
      <c r="I5" s="190">
        <v>12.2</v>
      </c>
    </row>
    <row r="6" spans="1:9" ht="11.25" customHeight="1" x14ac:dyDescent="0.25">
      <c r="A6" s="202" t="s">
        <v>810</v>
      </c>
      <c r="B6" s="190">
        <v>43.8</v>
      </c>
      <c r="C6" s="190">
        <v>34.4</v>
      </c>
      <c r="D6" s="190">
        <v>14.3</v>
      </c>
      <c r="E6" s="190">
        <v>7.5</v>
      </c>
      <c r="F6" s="190">
        <v>37.6</v>
      </c>
      <c r="G6" s="190">
        <v>33.1</v>
      </c>
      <c r="H6" s="190">
        <v>16.600000000000001</v>
      </c>
      <c r="I6" s="190">
        <v>12.7</v>
      </c>
    </row>
    <row r="7" spans="1:9" ht="11.25" customHeight="1" x14ac:dyDescent="0.25">
      <c r="A7" s="202" t="s">
        <v>801</v>
      </c>
      <c r="B7" s="190">
        <v>45.5</v>
      </c>
      <c r="C7" s="190">
        <v>34.799999999999997</v>
      </c>
      <c r="D7" s="190">
        <v>13.7</v>
      </c>
      <c r="E7" s="190">
        <v>5.9</v>
      </c>
      <c r="F7" s="190">
        <v>39.6</v>
      </c>
      <c r="G7" s="190">
        <v>34.4</v>
      </c>
      <c r="H7" s="190">
        <v>14.8</v>
      </c>
      <c r="I7" s="190">
        <v>11.2</v>
      </c>
    </row>
    <row r="8" spans="1:9" ht="11.25" customHeight="1" x14ac:dyDescent="0.25">
      <c r="A8" s="202" t="s">
        <v>717</v>
      </c>
      <c r="B8" s="190">
        <v>40.700000000000003</v>
      </c>
      <c r="C8" s="190">
        <v>35.200000000000003</v>
      </c>
      <c r="D8" s="190">
        <v>14.8</v>
      </c>
      <c r="E8" s="190">
        <v>9.3000000000000007</v>
      </c>
      <c r="F8" s="190">
        <v>35.299999999999997</v>
      </c>
      <c r="G8" s="190">
        <v>33</v>
      </c>
      <c r="H8" s="190">
        <v>17.100000000000001</v>
      </c>
      <c r="I8" s="190">
        <v>14.6</v>
      </c>
    </row>
    <row r="9" spans="1:9" ht="11.25" customHeight="1" x14ac:dyDescent="0.25">
      <c r="A9" s="202" t="s">
        <v>785</v>
      </c>
      <c r="B9" s="190">
        <v>45.2</v>
      </c>
      <c r="C9" s="190">
        <v>37.299999999999997</v>
      </c>
      <c r="D9" s="190">
        <v>12</v>
      </c>
      <c r="E9" s="190">
        <v>5.5</v>
      </c>
      <c r="F9" s="190">
        <v>34.6</v>
      </c>
      <c r="G9" s="190">
        <v>36.6</v>
      </c>
      <c r="H9" s="190">
        <v>15.5</v>
      </c>
      <c r="I9" s="190">
        <v>13.3</v>
      </c>
    </row>
    <row r="10" spans="1:9" ht="11.25" customHeight="1" x14ac:dyDescent="0.25">
      <c r="A10" s="194">
        <v>10</v>
      </c>
      <c r="B10" s="190">
        <v>41.8</v>
      </c>
      <c r="C10" s="190">
        <v>33</v>
      </c>
      <c r="D10" s="190">
        <v>16</v>
      </c>
      <c r="E10" s="190">
        <v>9.3000000000000007</v>
      </c>
      <c r="F10" s="190">
        <v>34.799999999999997</v>
      </c>
      <c r="G10" s="190">
        <v>31.5</v>
      </c>
      <c r="H10" s="190">
        <v>17.3</v>
      </c>
      <c r="I10" s="190">
        <v>16.399999999999999</v>
      </c>
    </row>
    <row r="11" spans="1:9" ht="11.25" customHeight="1" x14ac:dyDescent="0.25">
      <c r="A11" s="194">
        <v>11</v>
      </c>
      <c r="B11" s="190">
        <v>45.4</v>
      </c>
      <c r="C11" s="190">
        <v>33.6</v>
      </c>
      <c r="D11" s="190">
        <v>13.9</v>
      </c>
      <c r="E11" s="190">
        <v>7.2</v>
      </c>
      <c r="F11" s="190">
        <v>38.299999999999997</v>
      </c>
      <c r="G11" s="190">
        <v>33.4</v>
      </c>
      <c r="H11" s="190">
        <v>16.100000000000001</v>
      </c>
      <c r="I11" s="190">
        <v>12.2</v>
      </c>
    </row>
    <row r="12" spans="1:9" ht="11.25" customHeight="1" x14ac:dyDescent="0.25">
      <c r="A12" s="194">
        <v>13</v>
      </c>
      <c r="B12" s="190">
        <v>46.6</v>
      </c>
      <c r="C12" s="190">
        <v>33.5</v>
      </c>
      <c r="D12" s="190">
        <v>12.9</v>
      </c>
      <c r="E12" s="190">
        <v>6.9</v>
      </c>
      <c r="F12" s="190">
        <v>36</v>
      </c>
      <c r="G12" s="190">
        <v>32.1</v>
      </c>
      <c r="H12" s="190">
        <v>16.600000000000001</v>
      </c>
      <c r="I12" s="190">
        <v>15.3</v>
      </c>
    </row>
    <row r="13" spans="1:9" ht="11.25" customHeight="1" x14ac:dyDescent="0.25">
      <c r="A13" s="194">
        <v>14</v>
      </c>
      <c r="B13" s="190">
        <v>42.5</v>
      </c>
      <c r="C13" s="190">
        <v>35.4</v>
      </c>
      <c r="D13" s="190">
        <v>15.2</v>
      </c>
      <c r="E13" s="190">
        <v>6.8</v>
      </c>
      <c r="F13" s="190">
        <v>34.700000000000003</v>
      </c>
      <c r="G13" s="190">
        <v>33.200000000000003</v>
      </c>
      <c r="H13" s="190">
        <v>17.7</v>
      </c>
      <c r="I13" s="190">
        <v>14.4</v>
      </c>
    </row>
    <row r="14" spans="1:9" ht="11.25" customHeight="1" x14ac:dyDescent="0.25">
      <c r="A14" s="194">
        <v>15</v>
      </c>
      <c r="B14" s="190">
        <v>47.3</v>
      </c>
      <c r="C14" s="190">
        <v>37.799999999999997</v>
      </c>
      <c r="D14" s="190">
        <v>11.3</v>
      </c>
      <c r="E14" s="190">
        <v>3.6</v>
      </c>
      <c r="F14" s="190">
        <v>42.1</v>
      </c>
      <c r="G14" s="190">
        <v>36.6</v>
      </c>
      <c r="H14" s="190">
        <v>13.2</v>
      </c>
      <c r="I14" s="190">
        <v>8.1999999999999993</v>
      </c>
    </row>
    <row r="15" spans="1:9" ht="11.25" customHeight="1" x14ac:dyDescent="0.25">
      <c r="A15" s="194">
        <v>16</v>
      </c>
      <c r="B15" s="190">
        <v>45.2</v>
      </c>
      <c r="C15" s="190">
        <v>35.299999999999997</v>
      </c>
      <c r="D15" s="190">
        <v>12.5</v>
      </c>
      <c r="E15" s="190">
        <v>7</v>
      </c>
      <c r="F15" s="190">
        <v>38.6</v>
      </c>
      <c r="G15" s="190">
        <v>33.4</v>
      </c>
      <c r="H15" s="190">
        <v>14.8</v>
      </c>
      <c r="I15" s="190">
        <v>13.3</v>
      </c>
    </row>
    <row r="16" spans="1:9" ht="11.25" customHeight="1" x14ac:dyDescent="0.25">
      <c r="A16" s="194">
        <v>17</v>
      </c>
      <c r="B16" s="190">
        <v>46.3</v>
      </c>
      <c r="C16" s="190">
        <v>34.700000000000003</v>
      </c>
      <c r="D16" s="190">
        <v>13.1</v>
      </c>
      <c r="E16" s="190">
        <v>5.9</v>
      </c>
      <c r="F16" s="190">
        <v>40</v>
      </c>
      <c r="G16" s="190">
        <v>33.700000000000003</v>
      </c>
      <c r="H16" s="190">
        <v>15.6</v>
      </c>
      <c r="I16" s="190">
        <v>10.7</v>
      </c>
    </row>
    <row r="17" spans="1:9" ht="11.25" customHeight="1" x14ac:dyDescent="0.25">
      <c r="A17" s="194">
        <v>18</v>
      </c>
      <c r="B17" s="190">
        <v>41.8</v>
      </c>
      <c r="C17" s="190">
        <v>34.1</v>
      </c>
      <c r="D17" s="190">
        <v>15.9</v>
      </c>
      <c r="E17" s="190">
        <v>8.1999999999999993</v>
      </c>
      <c r="F17" s="190">
        <v>33.9</v>
      </c>
      <c r="G17" s="190">
        <v>32.299999999999997</v>
      </c>
      <c r="H17" s="190">
        <v>18</v>
      </c>
      <c r="I17" s="190">
        <v>15.7</v>
      </c>
    </row>
    <row r="18" spans="1:9" ht="11.25" customHeight="1" x14ac:dyDescent="0.25">
      <c r="A18" s="194">
        <v>19</v>
      </c>
      <c r="B18" s="190">
        <v>46.5</v>
      </c>
      <c r="C18" s="190">
        <v>35.200000000000003</v>
      </c>
      <c r="D18" s="190">
        <v>12.4</v>
      </c>
      <c r="E18" s="190">
        <v>6</v>
      </c>
      <c r="F18" s="190">
        <v>39.6</v>
      </c>
      <c r="G18" s="190">
        <v>32.700000000000003</v>
      </c>
      <c r="H18" s="190">
        <v>16.5</v>
      </c>
      <c r="I18" s="190">
        <v>11.2</v>
      </c>
    </row>
    <row r="19" spans="1:9" ht="11.25" customHeight="1" x14ac:dyDescent="0.25">
      <c r="A19" s="194">
        <v>21</v>
      </c>
      <c r="B19" s="190">
        <v>46.7</v>
      </c>
      <c r="C19" s="190">
        <v>33.799999999999997</v>
      </c>
      <c r="D19" s="190">
        <v>13.4</v>
      </c>
      <c r="E19" s="190">
        <v>6.1</v>
      </c>
      <c r="F19" s="190">
        <v>36.799999999999997</v>
      </c>
      <c r="G19" s="190">
        <v>33.200000000000003</v>
      </c>
      <c r="H19" s="190">
        <v>16.899999999999999</v>
      </c>
      <c r="I19" s="190">
        <v>13.2</v>
      </c>
    </row>
    <row r="20" spans="1:9" ht="11.25" customHeight="1" x14ac:dyDescent="0.25">
      <c r="A20" s="194">
        <v>22</v>
      </c>
      <c r="B20" s="190">
        <v>53.2</v>
      </c>
      <c r="C20" s="190">
        <v>28.8</v>
      </c>
      <c r="D20" s="190">
        <v>12.7</v>
      </c>
      <c r="E20" s="190">
        <v>5.4</v>
      </c>
      <c r="F20" s="190">
        <v>45.4</v>
      </c>
      <c r="G20" s="190">
        <v>26.4</v>
      </c>
      <c r="H20" s="190">
        <v>14.7</v>
      </c>
      <c r="I20" s="190">
        <v>13.4</v>
      </c>
    </row>
    <row r="21" spans="1:9" ht="11.25" customHeight="1" x14ac:dyDescent="0.25">
      <c r="A21" s="194">
        <v>24</v>
      </c>
      <c r="B21" s="190">
        <v>45.9</v>
      </c>
      <c r="C21" s="190">
        <v>33.799999999999997</v>
      </c>
      <c r="D21" s="190">
        <v>14.1</v>
      </c>
      <c r="E21" s="190">
        <v>6.2</v>
      </c>
      <c r="F21" s="190">
        <v>40.9</v>
      </c>
      <c r="G21" s="190">
        <v>32.200000000000003</v>
      </c>
      <c r="H21" s="190">
        <v>16.5</v>
      </c>
      <c r="I21" s="190">
        <v>10.4</v>
      </c>
    </row>
    <row r="22" spans="1:9" ht="11.25" customHeight="1" x14ac:dyDescent="0.25">
      <c r="A22" s="194">
        <v>25</v>
      </c>
      <c r="B22" s="190">
        <v>42.6</v>
      </c>
      <c r="C22" s="190">
        <v>35</v>
      </c>
      <c r="D22" s="190">
        <v>15.6</v>
      </c>
      <c r="E22" s="190">
        <v>6.8</v>
      </c>
      <c r="F22" s="190">
        <v>34.6</v>
      </c>
      <c r="G22" s="190">
        <v>31.9</v>
      </c>
      <c r="H22" s="190">
        <v>18.8</v>
      </c>
      <c r="I22" s="190">
        <v>14.7</v>
      </c>
    </row>
    <row r="23" spans="1:9" ht="11.25" customHeight="1" x14ac:dyDescent="0.25">
      <c r="A23" s="194">
        <v>26</v>
      </c>
      <c r="B23" s="190">
        <v>43.4</v>
      </c>
      <c r="C23" s="190">
        <v>35</v>
      </c>
      <c r="D23" s="190">
        <v>14.6</v>
      </c>
      <c r="E23" s="190">
        <v>7</v>
      </c>
      <c r="F23" s="190">
        <v>37.6</v>
      </c>
      <c r="G23" s="190">
        <v>33.200000000000003</v>
      </c>
      <c r="H23" s="190">
        <v>16.600000000000001</v>
      </c>
      <c r="I23" s="190">
        <v>12.6</v>
      </c>
    </row>
    <row r="24" spans="1:9" ht="11.25" customHeight="1" x14ac:dyDescent="0.25">
      <c r="A24" s="194">
        <v>27</v>
      </c>
      <c r="B24" s="190">
        <v>42.1</v>
      </c>
      <c r="C24" s="190">
        <v>34.700000000000003</v>
      </c>
      <c r="D24" s="190">
        <v>15.1</v>
      </c>
      <c r="E24" s="190">
        <v>8.1</v>
      </c>
      <c r="F24" s="190">
        <v>34.9</v>
      </c>
      <c r="G24" s="190">
        <v>32.799999999999997</v>
      </c>
      <c r="H24" s="190">
        <v>17.5</v>
      </c>
      <c r="I24" s="190">
        <v>14.8</v>
      </c>
    </row>
    <row r="25" spans="1:9" ht="11.25" customHeight="1" x14ac:dyDescent="0.25">
      <c r="A25" s="194">
        <v>28</v>
      </c>
      <c r="B25" s="190">
        <v>38.799999999999997</v>
      </c>
      <c r="C25" s="190">
        <v>35</v>
      </c>
      <c r="D25" s="190">
        <v>15.8</v>
      </c>
      <c r="E25" s="190">
        <v>10.5</v>
      </c>
      <c r="F25" s="190">
        <v>32.799999999999997</v>
      </c>
      <c r="G25" s="190">
        <v>31.9</v>
      </c>
      <c r="H25" s="190">
        <v>18.600000000000001</v>
      </c>
      <c r="I25" s="190">
        <v>16.7</v>
      </c>
    </row>
    <row r="26" spans="1:9" ht="11.25" customHeight="1" x14ac:dyDescent="0.25">
      <c r="A26" s="194">
        <v>29</v>
      </c>
      <c r="B26" s="190">
        <v>43.2</v>
      </c>
      <c r="C26" s="190">
        <v>35.9</v>
      </c>
      <c r="D26" s="190">
        <v>15.3</v>
      </c>
      <c r="E26" s="190">
        <v>5.6</v>
      </c>
      <c r="F26" s="190">
        <v>37.6</v>
      </c>
      <c r="G26" s="190">
        <v>33.5</v>
      </c>
      <c r="H26" s="190">
        <v>17.100000000000001</v>
      </c>
      <c r="I26" s="190">
        <v>11.7</v>
      </c>
    </row>
    <row r="27" spans="1:9" ht="11.25" customHeight="1" x14ac:dyDescent="0.25">
      <c r="A27" s="194" t="s">
        <v>832</v>
      </c>
      <c r="B27" s="190">
        <v>51.7</v>
      </c>
      <c r="C27" s="190">
        <v>31.9</v>
      </c>
      <c r="D27" s="190">
        <v>11.7</v>
      </c>
      <c r="E27" s="190">
        <v>4.7</v>
      </c>
      <c r="F27" s="190">
        <v>39.1</v>
      </c>
      <c r="G27" s="190">
        <v>33.6</v>
      </c>
      <c r="H27" s="190">
        <v>16.3</v>
      </c>
      <c r="I27" s="190">
        <v>11.1</v>
      </c>
    </row>
    <row r="28" spans="1:9" ht="11.25" customHeight="1" x14ac:dyDescent="0.25">
      <c r="A28" s="194">
        <v>32</v>
      </c>
      <c r="B28" s="190">
        <v>46</v>
      </c>
      <c r="C28" s="190">
        <v>37.4</v>
      </c>
      <c r="D28" s="190">
        <v>11.9</v>
      </c>
      <c r="E28" s="190">
        <v>4.7</v>
      </c>
      <c r="F28" s="190">
        <v>39.9</v>
      </c>
      <c r="G28" s="190">
        <v>36.4</v>
      </c>
      <c r="H28" s="190">
        <v>13.2</v>
      </c>
      <c r="I28" s="190">
        <v>10.5</v>
      </c>
    </row>
    <row r="29" spans="1:9" ht="11.25" customHeight="1" x14ac:dyDescent="0.25">
      <c r="A29" s="194">
        <v>33</v>
      </c>
      <c r="B29" s="190">
        <v>48.1</v>
      </c>
      <c r="C29" s="190">
        <v>35.1</v>
      </c>
      <c r="D29" s="190">
        <v>11.5</v>
      </c>
      <c r="E29" s="190">
        <v>5.2</v>
      </c>
      <c r="F29" s="190">
        <v>38.799999999999997</v>
      </c>
      <c r="G29" s="190">
        <v>33.9</v>
      </c>
      <c r="H29" s="190">
        <v>15.1</v>
      </c>
      <c r="I29" s="190">
        <v>12.2</v>
      </c>
    </row>
    <row r="30" spans="1:9" ht="11.25" customHeight="1" x14ac:dyDescent="0.25">
      <c r="A30" s="194">
        <v>34</v>
      </c>
      <c r="B30" s="190">
        <v>47.7</v>
      </c>
      <c r="C30" s="190">
        <v>33.6</v>
      </c>
      <c r="D30" s="190">
        <v>12.8</v>
      </c>
      <c r="E30" s="190">
        <v>5.9</v>
      </c>
      <c r="F30" s="190">
        <v>42.2</v>
      </c>
      <c r="G30" s="190">
        <v>33.1</v>
      </c>
      <c r="H30" s="190">
        <v>14.6</v>
      </c>
      <c r="I30" s="190">
        <v>10.1</v>
      </c>
    </row>
    <row r="31" spans="1:9" ht="11.25" customHeight="1" x14ac:dyDescent="0.25">
      <c r="A31" s="194">
        <v>35</v>
      </c>
      <c r="B31" s="190">
        <v>44</v>
      </c>
      <c r="C31" s="190">
        <v>36.5</v>
      </c>
      <c r="D31" s="190">
        <v>14.5</v>
      </c>
      <c r="E31" s="190">
        <v>5</v>
      </c>
      <c r="F31" s="190">
        <v>37.6</v>
      </c>
      <c r="G31" s="190">
        <v>34</v>
      </c>
      <c r="H31" s="190">
        <v>17.2</v>
      </c>
      <c r="I31" s="190">
        <v>11.3</v>
      </c>
    </row>
    <row r="32" spans="1:9" ht="11.25" customHeight="1" x14ac:dyDescent="0.25">
      <c r="A32" s="194">
        <v>36</v>
      </c>
      <c r="B32" s="190">
        <v>44.6</v>
      </c>
      <c r="C32" s="190">
        <v>34.4</v>
      </c>
      <c r="D32" s="190">
        <v>13.8</v>
      </c>
      <c r="E32" s="190">
        <v>7.2</v>
      </c>
      <c r="F32" s="190">
        <v>35.9</v>
      </c>
      <c r="G32" s="190">
        <v>32.9</v>
      </c>
      <c r="H32" s="190">
        <v>17.5</v>
      </c>
      <c r="I32" s="190">
        <v>13.8</v>
      </c>
    </row>
    <row r="33" spans="1:15" ht="11.25" customHeight="1" x14ac:dyDescent="0.25">
      <c r="A33" s="194">
        <v>37</v>
      </c>
      <c r="B33" s="190">
        <v>42.8</v>
      </c>
      <c r="C33" s="190">
        <v>36.299999999999997</v>
      </c>
      <c r="D33" s="190">
        <v>14</v>
      </c>
      <c r="E33" s="190">
        <v>7</v>
      </c>
      <c r="F33" s="190">
        <v>36.200000000000003</v>
      </c>
      <c r="G33" s="190">
        <v>35.200000000000003</v>
      </c>
      <c r="H33" s="190">
        <v>15.7</v>
      </c>
      <c r="I33" s="190">
        <v>12.8</v>
      </c>
    </row>
    <row r="34" spans="1:15" ht="11.25" customHeight="1" x14ac:dyDescent="0.25">
      <c r="A34" s="194">
        <v>38</v>
      </c>
      <c r="B34" s="190">
        <v>41.9</v>
      </c>
      <c r="C34" s="190">
        <v>36.5</v>
      </c>
      <c r="D34" s="190">
        <v>15.4</v>
      </c>
      <c r="E34" s="190">
        <v>6.2</v>
      </c>
      <c r="F34" s="190">
        <v>36.9</v>
      </c>
      <c r="G34" s="190">
        <v>33.6</v>
      </c>
      <c r="H34" s="190">
        <v>17</v>
      </c>
      <c r="I34" s="190">
        <v>12.5</v>
      </c>
    </row>
    <row r="35" spans="1:15" ht="11.25" customHeight="1" x14ac:dyDescent="0.25">
      <c r="A35" s="194">
        <v>39</v>
      </c>
      <c r="B35" s="190">
        <v>41.1</v>
      </c>
      <c r="C35" s="190">
        <v>36.9</v>
      </c>
      <c r="D35" s="190">
        <v>14.8</v>
      </c>
      <c r="E35" s="190">
        <v>7.3</v>
      </c>
      <c r="F35" s="190">
        <v>34.4</v>
      </c>
      <c r="G35" s="190">
        <v>34.1</v>
      </c>
      <c r="H35" s="190">
        <v>17.399999999999999</v>
      </c>
      <c r="I35" s="190">
        <v>14.2</v>
      </c>
    </row>
    <row r="36" spans="1:15" ht="11.25" customHeight="1" x14ac:dyDescent="0.25">
      <c r="A36" s="194">
        <v>40</v>
      </c>
      <c r="B36" s="190">
        <v>45.8</v>
      </c>
      <c r="C36" s="190">
        <v>36.799999999999997</v>
      </c>
      <c r="D36" s="190">
        <v>12.1</v>
      </c>
      <c r="E36" s="190">
        <v>5.4</v>
      </c>
      <c r="F36" s="190">
        <v>38.1</v>
      </c>
      <c r="G36" s="190">
        <v>34.9</v>
      </c>
      <c r="H36" s="190">
        <v>15.9</v>
      </c>
      <c r="I36" s="190">
        <v>11.1</v>
      </c>
    </row>
    <row r="37" spans="1:15" ht="11.25" customHeight="1" x14ac:dyDescent="0.25">
      <c r="A37" s="194">
        <v>41</v>
      </c>
      <c r="B37" s="190">
        <v>40.299999999999997</v>
      </c>
      <c r="C37" s="190">
        <v>36.1</v>
      </c>
      <c r="D37" s="190">
        <v>15.7</v>
      </c>
      <c r="E37" s="190">
        <v>8</v>
      </c>
      <c r="F37" s="190">
        <v>33.5</v>
      </c>
      <c r="G37" s="190">
        <v>34</v>
      </c>
      <c r="H37" s="190">
        <v>16.600000000000001</v>
      </c>
      <c r="I37" s="190">
        <v>15.8</v>
      </c>
    </row>
    <row r="38" spans="1:15" ht="11.25" customHeight="1" x14ac:dyDescent="0.25">
      <c r="A38" s="194">
        <v>42</v>
      </c>
      <c r="B38" s="190">
        <v>41.4</v>
      </c>
      <c r="C38" s="190">
        <v>35</v>
      </c>
      <c r="D38" s="190">
        <v>16.5</v>
      </c>
      <c r="E38" s="190">
        <v>7.1</v>
      </c>
      <c r="F38" s="190">
        <v>35.200000000000003</v>
      </c>
      <c r="G38" s="190">
        <v>32.6</v>
      </c>
      <c r="H38" s="190">
        <v>18.3</v>
      </c>
      <c r="I38" s="190">
        <v>14</v>
      </c>
    </row>
    <row r="39" spans="1:15" ht="11.25" customHeight="1" x14ac:dyDescent="0.25">
      <c r="A39" s="194">
        <v>43</v>
      </c>
      <c r="B39" s="190">
        <v>40.700000000000003</v>
      </c>
      <c r="C39" s="190">
        <v>38.5</v>
      </c>
      <c r="D39" s="190">
        <v>14.6</v>
      </c>
      <c r="E39" s="190">
        <v>6.2</v>
      </c>
      <c r="F39" s="190">
        <v>35.299999999999997</v>
      </c>
      <c r="G39" s="190">
        <v>36.5</v>
      </c>
      <c r="H39" s="190">
        <v>17.600000000000001</v>
      </c>
      <c r="I39" s="190">
        <v>10.7</v>
      </c>
    </row>
    <row r="40" spans="1:15" ht="11.25" customHeight="1" x14ac:dyDescent="0.25">
      <c r="A40" s="194">
        <v>45</v>
      </c>
      <c r="B40" s="190">
        <v>42.3</v>
      </c>
      <c r="C40" s="190">
        <v>34.200000000000003</v>
      </c>
      <c r="D40" s="190">
        <v>15.1</v>
      </c>
      <c r="E40" s="190">
        <v>8.4</v>
      </c>
      <c r="F40" s="190">
        <v>35.299999999999997</v>
      </c>
      <c r="G40" s="190">
        <v>31.2</v>
      </c>
      <c r="H40" s="190">
        <v>17.2</v>
      </c>
      <c r="I40" s="190">
        <v>16.3</v>
      </c>
    </row>
    <row r="41" spans="1:15" ht="11.25" customHeight="1" x14ac:dyDescent="0.25">
      <c r="A41" s="194">
        <v>46</v>
      </c>
      <c r="B41" s="190">
        <v>45.8</v>
      </c>
      <c r="C41" s="190">
        <v>36.799999999999997</v>
      </c>
      <c r="D41" s="190">
        <v>12.5</v>
      </c>
      <c r="E41" s="190">
        <v>4.8</v>
      </c>
      <c r="F41" s="190">
        <v>35.1</v>
      </c>
      <c r="G41" s="190">
        <v>35.9</v>
      </c>
      <c r="H41" s="190">
        <v>16.2</v>
      </c>
      <c r="I41" s="190">
        <v>12.7</v>
      </c>
    </row>
    <row r="42" spans="1:15" ht="11.25" customHeight="1" x14ac:dyDescent="0.25">
      <c r="A42" s="194">
        <v>47</v>
      </c>
      <c r="B42" s="190">
        <v>42.2</v>
      </c>
      <c r="C42" s="190">
        <v>36.9</v>
      </c>
      <c r="D42" s="190">
        <v>13.7</v>
      </c>
      <c r="E42" s="190">
        <v>7.3</v>
      </c>
      <c r="F42" s="190">
        <v>37.1</v>
      </c>
      <c r="G42" s="190">
        <v>33.5</v>
      </c>
      <c r="H42" s="190">
        <v>16.8</v>
      </c>
      <c r="I42" s="190">
        <v>12.6</v>
      </c>
      <c r="J42" s="296"/>
      <c r="K42" s="294"/>
      <c r="L42" s="294"/>
      <c r="M42" s="294"/>
      <c r="N42" s="294"/>
      <c r="O42" s="294"/>
    </row>
    <row r="43" spans="1:15" ht="11.25" customHeight="1" x14ac:dyDescent="0.25">
      <c r="A43" s="194">
        <v>48</v>
      </c>
      <c r="B43" s="190">
        <v>42.8</v>
      </c>
      <c r="C43" s="190">
        <v>38.700000000000003</v>
      </c>
      <c r="D43" s="190">
        <v>14.6</v>
      </c>
      <c r="E43" s="190">
        <v>3.9</v>
      </c>
      <c r="F43" s="190">
        <v>36.9</v>
      </c>
      <c r="G43" s="190">
        <v>36.200000000000003</v>
      </c>
      <c r="H43" s="190">
        <v>17.2</v>
      </c>
      <c r="I43" s="190">
        <v>9.6999999999999993</v>
      </c>
      <c r="J43" s="296"/>
      <c r="K43" s="294"/>
      <c r="L43" s="294"/>
      <c r="M43" s="294"/>
      <c r="N43" s="294"/>
      <c r="O43" s="294"/>
    </row>
    <row r="44" spans="1:15" x14ac:dyDescent="0.25">
      <c r="A44" s="265"/>
      <c r="B44" s="415" t="s">
        <v>410</v>
      </c>
      <c r="C44" s="415"/>
      <c r="D44" s="415"/>
      <c r="E44" s="415"/>
      <c r="F44" s="415"/>
      <c r="G44" s="415"/>
      <c r="H44" s="415"/>
      <c r="I44" s="415"/>
      <c r="J44" s="407"/>
      <c r="K44" s="407"/>
      <c r="L44" s="407"/>
      <c r="M44" s="407"/>
      <c r="N44" s="407"/>
    </row>
  </sheetData>
  <mergeCells count="4">
    <mergeCell ref="A1:A3"/>
    <mergeCell ref="B1:E2"/>
    <mergeCell ref="F1:I2"/>
    <mergeCell ref="B44:N44"/>
  </mergeCells>
  <phoneticPr fontId="11" type="noConversion"/>
  <pageMargins left="0.7" right="0.7" top="0.75" bottom="0.75" header="0.3" footer="0.3"/>
  <ignoredErrors>
    <ignoredError sqref="A5:K11" numberStoredAsText="1"/>
  </ignoredError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21"/>
  <sheetViews>
    <sheetView workbookViewId="0"/>
  </sheetViews>
  <sheetFormatPr baseColWidth="10" defaultRowHeight="15" x14ac:dyDescent="0.25"/>
  <cols>
    <col min="10" max="95" width="11.42578125" style="282"/>
  </cols>
  <sheetData>
    <row r="1" spans="1:9" x14ac:dyDescent="0.25">
      <c r="A1" s="416" t="s">
        <v>390</v>
      </c>
      <c r="B1" s="422" t="s">
        <v>1155</v>
      </c>
      <c r="C1" s="422"/>
      <c r="D1" s="422"/>
      <c r="E1" s="422"/>
      <c r="F1" s="422" t="s">
        <v>1157</v>
      </c>
      <c r="G1" s="422"/>
      <c r="H1" s="422"/>
      <c r="I1" s="422"/>
    </row>
    <row r="2" spans="1:9" x14ac:dyDescent="0.25">
      <c r="A2" s="416"/>
      <c r="B2" s="422"/>
      <c r="C2" s="422"/>
      <c r="D2" s="422"/>
      <c r="E2" s="422"/>
      <c r="F2" s="422"/>
      <c r="G2" s="422"/>
      <c r="H2" s="422"/>
      <c r="I2" s="422"/>
    </row>
    <row r="3" spans="1:9" ht="25.5" customHeight="1" x14ac:dyDescent="0.25">
      <c r="A3" s="413"/>
      <c r="B3" s="186" t="s">
        <v>441</v>
      </c>
      <c r="C3" s="186" t="s">
        <v>442</v>
      </c>
      <c r="D3" s="186" t="s">
        <v>443</v>
      </c>
      <c r="E3" s="186" t="s">
        <v>444</v>
      </c>
      <c r="F3" s="186" t="s">
        <v>441</v>
      </c>
      <c r="G3" s="186" t="s">
        <v>442</v>
      </c>
      <c r="H3" s="186" t="s">
        <v>443</v>
      </c>
      <c r="I3" s="186" t="s">
        <v>444</v>
      </c>
    </row>
    <row r="4" spans="1:9" ht="11.25" customHeight="1" x14ac:dyDescent="0.25">
      <c r="A4" s="187" t="s">
        <v>409</v>
      </c>
      <c r="B4" s="188">
        <v>43.8</v>
      </c>
      <c r="C4" s="188">
        <v>34</v>
      </c>
      <c r="D4" s="188">
        <v>14.5</v>
      </c>
      <c r="E4" s="188">
        <v>7.6</v>
      </c>
      <c r="F4" s="188">
        <v>36.200000000000003</v>
      </c>
      <c r="G4" s="188">
        <v>32.5</v>
      </c>
      <c r="H4" s="188">
        <v>17</v>
      </c>
      <c r="I4" s="188">
        <v>14.3</v>
      </c>
    </row>
    <row r="5" spans="1:9" ht="11.25" customHeight="1" x14ac:dyDescent="0.25">
      <c r="A5" s="194">
        <v>51</v>
      </c>
      <c r="B5" s="190">
        <v>45.2</v>
      </c>
      <c r="C5" s="190">
        <v>34.1</v>
      </c>
      <c r="D5" s="190">
        <v>13.6</v>
      </c>
      <c r="E5" s="190">
        <v>7</v>
      </c>
      <c r="F5" s="190">
        <v>37</v>
      </c>
      <c r="G5" s="190">
        <v>33.700000000000003</v>
      </c>
      <c r="H5" s="190">
        <v>16</v>
      </c>
      <c r="I5" s="190">
        <v>13.3</v>
      </c>
    </row>
    <row r="6" spans="1:9" ht="11.25" customHeight="1" x14ac:dyDescent="0.25">
      <c r="A6" s="194">
        <v>52</v>
      </c>
      <c r="B6" s="190">
        <v>42.3</v>
      </c>
      <c r="C6" s="190">
        <v>31.5</v>
      </c>
      <c r="D6" s="190">
        <v>17.7</v>
      </c>
      <c r="E6" s="190">
        <v>8.5</v>
      </c>
      <c r="F6" s="190">
        <v>35.200000000000003</v>
      </c>
      <c r="G6" s="190">
        <v>31.4</v>
      </c>
      <c r="H6" s="190">
        <v>19.7</v>
      </c>
      <c r="I6" s="190">
        <v>13.7</v>
      </c>
    </row>
    <row r="7" spans="1:9" ht="11.25" customHeight="1" x14ac:dyDescent="0.25">
      <c r="A7" s="194">
        <v>54</v>
      </c>
      <c r="B7" s="190">
        <v>45.7</v>
      </c>
      <c r="C7" s="190">
        <v>33.9</v>
      </c>
      <c r="D7" s="190">
        <v>13.5</v>
      </c>
      <c r="E7" s="190">
        <v>6.9</v>
      </c>
      <c r="F7" s="190">
        <v>35.799999999999997</v>
      </c>
      <c r="G7" s="190">
        <v>32</v>
      </c>
      <c r="H7" s="190">
        <v>17.100000000000001</v>
      </c>
      <c r="I7" s="190">
        <v>15.1</v>
      </c>
    </row>
    <row r="8" spans="1:9" ht="11.25" customHeight="1" x14ac:dyDescent="0.25">
      <c r="A8" s="194">
        <v>55</v>
      </c>
      <c r="B8" s="190">
        <v>41.8</v>
      </c>
      <c r="C8" s="190">
        <v>33.9</v>
      </c>
      <c r="D8" s="190">
        <v>15.5</v>
      </c>
      <c r="E8" s="190">
        <v>8.8000000000000007</v>
      </c>
      <c r="F8" s="190">
        <v>34.9</v>
      </c>
      <c r="G8" s="190">
        <v>35.200000000000003</v>
      </c>
      <c r="H8" s="190">
        <v>18.600000000000001</v>
      </c>
      <c r="I8" s="190">
        <v>11.2</v>
      </c>
    </row>
    <row r="9" spans="1:9" ht="11.25" customHeight="1" x14ac:dyDescent="0.25">
      <c r="A9" s="194">
        <v>56</v>
      </c>
      <c r="B9" s="190">
        <v>44.2</v>
      </c>
      <c r="C9" s="190">
        <v>35.6</v>
      </c>
      <c r="D9" s="190">
        <v>14.9</v>
      </c>
      <c r="E9" s="190">
        <v>5.3</v>
      </c>
      <c r="F9" s="190">
        <v>38</v>
      </c>
      <c r="G9" s="190">
        <v>34.799999999999997</v>
      </c>
      <c r="H9" s="190">
        <v>17</v>
      </c>
      <c r="I9" s="190">
        <v>10.3</v>
      </c>
    </row>
    <row r="10" spans="1:9" ht="11.25" customHeight="1" x14ac:dyDescent="0.25">
      <c r="A10" s="194">
        <v>57</v>
      </c>
      <c r="B10" s="190">
        <v>46.1</v>
      </c>
      <c r="C10" s="190">
        <v>33.4</v>
      </c>
      <c r="D10" s="190">
        <v>13.4</v>
      </c>
      <c r="E10" s="190">
        <v>7.1</v>
      </c>
      <c r="F10" s="190">
        <v>36.4</v>
      </c>
      <c r="G10" s="190">
        <v>33.9</v>
      </c>
      <c r="H10" s="190">
        <v>16.2</v>
      </c>
      <c r="I10" s="190">
        <v>13.5</v>
      </c>
    </row>
    <row r="11" spans="1:9" ht="11.25" customHeight="1" x14ac:dyDescent="0.25">
      <c r="A11" s="194">
        <v>58</v>
      </c>
      <c r="B11" s="190">
        <v>43.6</v>
      </c>
      <c r="C11" s="190">
        <v>32.299999999999997</v>
      </c>
      <c r="D11" s="190">
        <v>15.6</v>
      </c>
      <c r="E11" s="190">
        <v>8.4</v>
      </c>
      <c r="F11" s="190">
        <v>35.799999999999997</v>
      </c>
      <c r="G11" s="190">
        <v>31.1</v>
      </c>
      <c r="H11" s="190">
        <v>17</v>
      </c>
      <c r="I11" s="190">
        <v>16.100000000000001</v>
      </c>
    </row>
    <row r="12" spans="1:9" ht="11.25" customHeight="1" x14ac:dyDescent="0.25">
      <c r="A12" s="194">
        <v>59</v>
      </c>
      <c r="B12" s="190">
        <v>41.7</v>
      </c>
      <c r="C12" s="190">
        <v>32</v>
      </c>
      <c r="D12" s="190">
        <v>16.100000000000001</v>
      </c>
      <c r="E12" s="190">
        <v>10.199999999999999</v>
      </c>
      <c r="F12" s="190">
        <v>35.4</v>
      </c>
      <c r="G12" s="190">
        <v>31</v>
      </c>
      <c r="H12" s="190">
        <v>17.100000000000001</v>
      </c>
      <c r="I12" s="190">
        <v>16.600000000000001</v>
      </c>
    </row>
    <row r="13" spans="1:9" ht="11.25" customHeight="1" x14ac:dyDescent="0.25">
      <c r="A13" s="194">
        <v>60</v>
      </c>
      <c r="B13" s="190">
        <v>41.9</v>
      </c>
      <c r="C13" s="190">
        <v>33.5</v>
      </c>
      <c r="D13" s="190">
        <v>15.7</v>
      </c>
      <c r="E13" s="190">
        <v>8.9</v>
      </c>
      <c r="F13" s="190">
        <v>35.700000000000003</v>
      </c>
      <c r="G13" s="190">
        <v>31.8</v>
      </c>
      <c r="H13" s="190">
        <v>17.5</v>
      </c>
      <c r="I13" s="190">
        <v>15</v>
      </c>
    </row>
    <row r="14" spans="1:9" ht="11.25" customHeight="1" x14ac:dyDescent="0.25">
      <c r="A14" s="194">
        <v>62</v>
      </c>
      <c r="B14" s="190">
        <v>41.6</v>
      </c>
      <c r="C14" s="190">
        <v>32.9</v>
      </c>
      <c r="D14" s="190">
        <v>15.5</v>
      </c>
      <c r="E14" s="190">
        <v>9.9</v>
      </c>
      <c r="F14" s="190">
        <v>35.6</v>
      </c>
      <c r="G14" s="190">
        <v>31.8</v>
      </c>
      <c r="H14" s="190">
        <v>16.899999999999999</v>
      </c>
      <c r="I14" s="190">
        <v>15.7</v>
      </c>
    </row>
    <row r="15" spans="1:9" ht="11.25" customHeight="1" x14ac:dyDescent="0.25">
      <c r="A15" s="194">
        <v>63</v>
      </c>
      <c r="B15" s="190"/>
      <c r="C15" s="190"/>
      <c r="D15" s="190"/>
      <c r="E15" s="190"/>
      <c r="F15" s="190"/>
      <c r="G15" s="190"/>
      <c r="H15" s="190"/>
      <c r="I15" s="190"/>
    </row>
    <row r="16" spans="1:9" ht="11.25" customHeight="1" x14ac:dyDescent="0.25">
      <c r="A16" s="194">
        <v>65</v>
      </c>
      <c r="B16" s="190">
        <v>46.4</v>
      </c>
      <c r="C16" s="190">
        <v>34.9</v>
      </c>
      <c r="D16" s="190">
        <v>13.4</v>
      </c>
      <c r="E16" s="190">
        <v>5.3</v>
      </c>
      <c r="F16" s="190">
        <v>41.3</v>
      </c>
      <c r="G16" s="190">
        <v>32.700000000000003</v>
      </c>
      <c r="H16" s="190">
        <v>15.9</v>
      </c>
      <c r="I16" s="190">
        <v>10.1</v>
      </c>
    </row>
    <row r="17" spans="1:9" ht="11.25" customHeight="1" x14ac:dyDescent="0.25">
      <c r="A17" s="194">
        <v>68</v>
      </c>
      <c r="B17" s="190">
        <v>45.2</v>
      </c>
      <c r="C17" s="190">
        <v>32.700000000000003</v>
      </c>
      <c r="D17" s="190">
        <v>14.5</v>
      </c>
      <c r="E17" s="190">
        <v>7.6</v>
      </c>
      <c r="F17" s="190">
        <v>36.4</v>
      </c>
      <c r="G17" s="190">
        <v>31.9</v>
      </c>
      <c r="H17" s="190">
        <v>16.8</v>
      </c>
      <c r="I17" s="190">
        <v>14.8</v>
      </c>
    </row>
    <row r="18" spans="1:9" ht="11.25" customHeight="1" x14ac:dyDescent="0.25">
      <c r="A18" s="194">
        <v>69</v>
      </c>
      <c r="B18" s="190"/>
      <c r="C18" s="190"/>
      <c r="D18" s="190"/>
      <c r="E18" s="190"/>
      <c r="F18" s="190">
        <v>37.200000000000003</v>
      </c>
      <c r="G18" s="190">
        <v>37.6</v>
      </c>
      <c r="H18" s="190">
        <v>16.899999999999999</v>
      </c>
      <c r="I18" s="190">
        <v>8.1999999999999993</v>
      </c>
    </row>
    <row r="19" spans="1:9" ht="11.25" customHeight="1" x14ac:dyDescent="0.25">
      <c r="A19" s="194">
        <v>70</v>
      </c>
      <c r="B19" s="190">
        <v>39.799999999999997</v>
      </c>
      <c r="C19" s="190">
        <v>35.200000000000003</v>
      </c>
      <c r="D19" s="190">
        <v>16</v>
      </c>
      <c r="E19" s="190">
        <v>9</v>
      </c>
      <c r="F19" s="190">
        <v>33.4</v>
      </c>
      <c r="G19" s="190">
        <v>33.1</v>
      </c>
      <c r="H19" s="190">
        <v>16.899999999999999</v>
      </c>
      <c r="I19" s="190">
        <v>16.600000000000001</v>
      </c>
    </row>
    <row r="20" spans="1:9" ht="11.25" customHeight="1" x14ac:dyDescent="0.25">
      <c r="A20" s="194">
        <v>71</v>
      </c>
      <c r="B20" s="190">
        <v>42.4</v>
      </c>
      <c r="C20" s="190">
        <v>36</v>
      </c>
      <c r="D20" s="190">
        <v>15.4</v>
      </c>
      <c r="E20" s="190">
        <v>6.2</v>
      </c>
      <c r="F20" s="190">
        <v>36.4</v>
      </c>
      <c r="G20" s="190">
        <v>34.1</v>
      </c>
      <c r="H20" s="190">
        <v>17.399999999999999</v>
      </c>
      <c r="I20" s="190">
        <v>12.1</v>
      </c>
    </row>
    <row r="21" spans="1:9" ht="11.25" customHeight="1" x14ac:dyDescent="0.25">
      <c r="A21" s="194">
        <v>72</v>
      </c>
      <c r="B21" s="190">
        <v>39.700000000000003</v>
      </c>
      <c r="C21" s="190">
        <v>36.299999999999997</v>
      </c>
      <c r="D21" s="190">
        <v>15.9</v>
      </c>
      <c r="E21" s="190">
        <v>8.1</v>
      </c>
      <c r="F21" s="190">
        <v>35.299999999999997</v>
      </c>
      <c r="G21" s="190">
        <v>33.799999999999997</v>
      </c>
      <c r="H21" s="190">
        <v>17.399999999999999</v>
      </c>
      <c r="I21" s="190">
        <v>13.5</v>
      </c>
    </row>
    <row r="22" spans="1:9" ht="11.25" customHeight="1" x14ac:dyDescent="0.25">
      <c r="A22" s="194">
        <v>73</v>
      </c>
      <c r="B22" s="190">
        <v>44.2</v>
      </c>
      <c r="C22" s="190">
        <v>36.9</v>
      </c>
      <c r="D22" s="190">
        <v>12.8</v>
      </c>
      <c r="E22" s="190">
        <v>6.1</v>
      </c>
      <c r="F22" s="190">
        <v>36.4</v>
      </c>
      <c r="G22" s="190">
        <v>33.9</v>
      </c>
      <c r="H22" s="190">
        <v>16.899999999999999</v>
      </c>
      <c r="I22" s="190">
        <v>12.8</v>
      </c>
    </row>
    <row r="23" spans="1:9" ht="11.25" customHeight="1" x14ac:dyDescent="0.25">
      <c r="A23" s="194">
        <v>74</v>
      </c>
      <c r="B23" s="190">
        <v>45.2</v>
      </c>
      <c r="C23" s="190">
        <v>36.299999999999997</v>
      </c>
      <c r="D23" s="190">
        <v>13.7</v>
      </c>
      <c r="E23" s="190">
        <v>4.8</v>
      </c>
      <c r="F23" s="190">
        <v>36.4</v>
      </c>
      <c r="G23" s="190">
        <v>34.4</v>
      </c>
      <c r="H23" s="190">
        <v>16.899999999999999</v>
      </c>
      <c r="I23" s="190">
        <v>12.4</v>
      </c>
    </row>
    <row r="24" spans="1:9" ht="11.25" customHeight="1" x14ac:dyDescent="0.25">
      <c r="A24" s="194">
        <v>75</v>
      </c>
      <c r="B24" s="190">
        <v>50.3</v>
      </c>
      <c r="C24" s="190">
        <v>31</v>
      </c>
      <c r="D24" s="190">
        <v>12</v>
      </c>
      <c r="E24" s="190">
        <v>6.7</v>
      </c>
      <c r="F24" s="190">
        <v>39</v>
      </c>
      <c r="G24" s="190">
        <v>29.6</v>
      </c>
      <c r="H24" s="190">
        <v>16.3</v>
      </c>
      <c r="I24" s="190">
        <v>15.2</v>
      </c>
    </row>
    <row r="25" spans="1:9" ht="11.25" customHeight="1" x14ac:dyDescent="0.25">
      <c r="A25" s="194">
        <v>76</v>
      </c>
      <c r="B25" s="190">
        <v>45.7</v>
      </c>
      <c r="C25" s="190">
        <v>32.700000000000003</v>
      </c>
      <c r="D25" s="190">
        <v>14.3</v>
      </c>
      <c r="E25" s="190">
        <v>7.3</v>
      </c>
      <c r="F25" s="190">
        <v>37.700000000000003</v>
      </c>
      <c r="G25" s="190">
        <v>31.6</v>
      </c>
      <c r="H25" s="190">
        <v>16.5</v>
      </c>
      <c r="I25" s="190">
        <v>14.2</v>
      </c>
    </row>
    <row r="26" spans="1:9" ht="11.25" customHeight="1" x14ac:dyDescent="0.25">
      <c r="A26" s="194">
        <v>77</v>
      </c>
      <c r="B26" s="190">
        <v>42</v>
      </c>
      <c r="C26" s="190">
        <v>35</v>
      </c>
      <c r="D26" s="190">
        <v>15.2</v>
      </c>
      <c r="E26" s="190">
        <v>7.7</v>
      </c>
      <c r="F26" s="190">
        <v>34.700000000000003</v>
      </c>
      <c r="G26" s="190">
        <v>33.4</v>
      </c>
      <c r="H26" s="190">
        <v>17.5</v>
      </c>
      <c r="I26" s="190">
        <v>14.5</v>
      </c>
    </row>
    <row r="27" spans="1:9" ht="11.25" customHeight="1" x14ac:dyDescent="0.25">
      <c r="A27" s="194">
        <v>78</v>
      </c>
      <c r="B27" s="190">
        <v>41.6</v>
      </c>
      <c r="C27" s="190">
        <v>34.799999999999997</v>
      </c>
      <c r="D27" s="190">
        <v>15.8</v>
      </c>
      <c r="E27" s="190">
        <v>7.8</v>
      </c>
      <c r="F27" s="190">
        <v>34.5</v>
      </c>
      <c r="G27" s="190">
        <v>32.299999999999997</v>
      </c>
      <c r="H27" s="190">
        <v>17.899999999999999</v>
      </c>
      <c r="I27" s="190">
        <v>15.3</v>
      </c>
    </row>
    <row r="28" spans="1:9" ht="11.25" customHeight="1" x14ac:dyDescent="0.25">
      <c r="A28" s="194">
        <v>79</v>
      </c>
      <c r="B28" s="190">
        <v>43.6</v>
      </c>
      <c r="C28" s="190">
        <v>36.200000000000003</v>
      </c>
      <c r="D28" s="190">
        <v>13.9</v>
      </c>
      <c r="E28" s="190">
        <v>6.2</v>
      </c>
      <c r="F28" s="190">
        <v>36.700000000000003</v>
      </c>
      <c r="G28" s="190">
        <v>33.6</v>
      </c>
      <c r="H28" s="190">
        <v>16.7</v>
      </c>
      <c r="I28" s="190">
        <v>13</v>
      </c>
    </row>
    <row r="29" spans="1:9" ht="11.25" customHeight="1" x14ac:dyDescent="0.25">
      <c r="A29" s="194">
        <v>80</v>
      </c>
      <c r="B29" s="190">
        <v>44.1</v>
      </c>
      <c r="C29" s="190">
        <v>32.9</v>
      </c>
      <c r="D29" s="190">
        <v>13.9</v>
      </c>
      <c r="E29" s="190">
        <v>9.1</v>
      </c>
      <c r="F29" s="190">
        <v>37.9</v>
      </c>
      <c r="G29" s="190">
        <v>31.2</v>
      </c>
      <c r="H29" s="190">
        <v>16.8</v>
      </c>
      <c r="I29" s="190">
        <v>14.1</v>
      </c>
    </row>
    <row r="30" spans="1:9" ht="11.25" customHeight="1" x14ac:dyDescent="0.25">
      <c r="A30" s="194">
        <v>81</v>
      </c>
      <c r="B30" s="190">
        <v>44.3</v>
      </c>
      <c r="C30" s="190">
        <v>35.4</v>
      </c>
      <c r="D30" s="190">
        <v>13.2</v>
      </c>
      <c r="E30" s="190">
        <v>7.1</v>
      </c>
      <c r="F30" s="190">
        <v>36.1</v>
      </c>
      <c r="G30" s="190">
        <v>33.299999999999997</v>
      </c>
      <c r="H30" s="190">
        <v>16.5</v>
      </c>
      <c r="I30" s="190">
        <v>14</v>
      </c>
    </row>
    <row r="31" spans="1:9" ht="11.25" customHeight="1" x14ac:dyDescent="0.25">
      <c r="A31" s="194">
        <v>82</v>
      </c>
      <c r="B31" s="190">
        <v>43.7</v>
      </c>
      <c r="C31" s="190">
        <v>35.4</v>
      </c>
      <c r="D31" s="190">
        <v>13.6</v>
      </c>
      <c r="E31" s="190">
        <v>7.3</v>
      </c>
      <c r="F31" s="190">
        <v>36</v>
      </c>
      <c r="G31" s="190">
        <v>34.200000000000003</v>
      </c>
      <c r="H31" s="190">
        <v>16.5</v>
      </c>
      <c r="I31" s="190">
        <v>13.3</v>
      </c>
    </row>
    <row r="32" spans="1:9" ht="11.25" customHeight="1" x14ac:dyDescent="0.25">
      <c r="A32" s="194">
        <v>83</v>
      </c>
      <c r="B32" s="190">
        <v>47.7</v>
      </c>
      <c r="C32" s="190">
        <v>33.9</v>
      </c>
      <c r="D32" s="190">
        <v>12.6</v>
      </c>
      <c r="E32" s="190">
        <v>5.8</v>
      </c>
      <c r="F32" s="190">
        <v>37.5</v>
      </c>
      <c r="G32" s="190">
        <v>33.700000000000003</v>
      </c>
      <c r="H32" s="190">
        <v>16</v>
      </c>
      <c r="I32" s="190">
        <v>12.8</v>
      </c>
    </row>
    <row r="33" spans="1:14" ht="11.25" customHeight="1" x14ac:dyDescent="0.25">
      <c r="A33" s="194">
        <v>84</v>
      </c>
      <c r="B33" s="190">
        <v>40.5</v>
      </c>
      <c r="C33" s="190">
        <v>35.700000000000003</v>
      </c>
      <c r="D33" s="190">
        <v>15.3</v>
      </c>
      <c r="E33" s="190">
        <v>8.5</v>
      </c>
      <c r="F33" s="190">
        <v>32.6</v>
      </c>
      <c r="G33" s="190">
        <v>34.1</v>
      </c>
      <c r="H33" s="190">
        <v>17.2</v>
      </c>
      <c r="I33" s="190">
        <v>16</v>
      </c>
    </row>
    <row r="34" spans="1:14" ht="11.25" customHeight="1" x14ac:dyDescent="0.25">
      <c r="A34" s="194">
        <v>85</v>
      </c>
      <c r="B34" s="190">
        <v>42</v>
      </c>
      <c r="C34" s="190">
        <v>37.1</v>
      </c>
      <c r="D34" s="190">
        <v>15</v>
      </c>
      <c r="E34" s="190">
        <v>5.9</v>
      </c>
      <c r="F34" s="190">
        <v>37.4</v>
      </c>
      <c r="G34" s="190">
        <v>35.299999999999997</v>
      </c>
      <c r="H34" s="190">
        <v>16.3</v>
      </c>
      <c r="I34" s="190">
        <v>11.1</v>
      </c>
    </row>
    <row r="35" spans="1:14" ht="11.25" customHeight="1" x14ac:dyDescent="0.25">
      <c r="A35" s="194">
        <v>88</v>
      </c>
      <c r="B35" s="190">
        <v>42.9</v>
      </c>
      <c r="C35" s="190">
        <v>32.5</v>
      </c>
      <c r="D35" s="190">
        <v>15.7</v>
      </c>
      <c r="E35" s="190">
        <v>8.9</v>
      </c>
      <c r="F35" s="190">
        <v>35.6</v>
      </c>
      <c r="G35" s="190">
        <v>31.5</v>
      </c>
      <c r="H35" s="190">
        <v>17.3</v>
      </c>
      <c r="I35" s="190">
        <v>15.7</v>
      </c>
    </row>
    <row r="36" spans="1:14" ht="11.25" customHeight="1" x14ac:dyDescent="0.25">
      <c r="A36" s="194">
        <v>89</v>
      </c>
      <c r="B36" s="190">
        <v>41.1</v>
      </c>
      <c r="C36" s="190">
        <v>33.9</v>
      </c>
      <c r="D36" s="190">
        <v>15.9</v>
      </c>
      <c r="E36" s="190">
        <v>9</v>
      </c>
      <c r="F36" s="190">
        <v>35.299999999999997</v>
      </c>
      <c r="G36" s="190">
        <v>31.5</v>
      </c>
      <c r="H36" s="190">
        <v>18.100000000000001</v>
      </c>
      <c r="I36" s="190">
        <v>15.1</v>
      </c>
    </row>
    <row r="37" spans="1:14" ht="11.25" customHeight="1" x14ac:dyDescent="0.25">
      <c r="A37" s="194">
        <v>90</v>
      </c>
      <c r="B37" s="190">
        <v>40.9</v>
      </c>
      <c r="C37" s="190">
        <v>35.6</v>
      </c>
      <c r="D37" s="190">
        <v>16.399999999999999</v>
      </c>
      <c r="E37" s="190">
        <v>7.1</v>
      </c>
      <c r="F37" s="190">
        <v>32.200000000000003</v>
      </c>
      <c r="G37" s="190">
        <v>33.700000000000003</v>
      </c>
      <c r="H37" s="190">
        <v>18.399999999999999</v>
      </c>
      <c r="I37" s="190">
        <v>15.7</v>
      </c>
    </row>
    <row r="38" spans="1:14" ht="11.25" customHeight="1" x14ac:dyDescent="0.25">
      <c r="A38" s="194">
        <v>91</v>
      </c>
      <c r="B38" s="190">
        <v>41.2</v>
      </c>
      <c r="C38" s="190">
        <v>34.700000000000003</v>
      </c>
      <c r="D38" s="190">
        <v>15.9</v>
      </c>
      <c r="E38" s="190">
        <v>8.1999999999999993</v>
      </c>
      <c r="F38" s="190">
        <v>34.5</v>
      </c>
      <c r="G38" s="190">
        <v>33</v>
      </c>
      <c r="H38" s="190">
        <v>17.600000000000001</v>
      </c>
      <c r="I38" s="190">
        <v>14.9</v>
      </c>
    </row>
    <row r="39" spans="1:14" ht="11.25" customHeight="1" x14ac:dyDescent="0.25">
      <c r="A39" s="194">
        <v>92</v>
      </c>
      <c r="B39" s="190">
        <v>46.5</v>
      </c>
      <c r="C39" s="190">
        <v>34.4</v>
      </c>
      <c r="D39" s="190">
        <v>13.1</v>
      </c>
      <c r="E39" s="190">
        <v>6.1</v>
      </c>
      <c r="F39" s="190">
        <v>38.200000000000003</v>
      </c>
      <c r="G39" s="190">
        <v>32.799999999999997</v>
      </c>
      <c r="H39" s="190">
        <v>16</v>
      </c>
      <c r="I39" s="190">
        <v>13</v>
      </c>
    </row>
    <row r="40" spans="1:14" ht="11.25" customHeight="1" x14ac:dyDescent="0.25">
      <c r="A40" s="194">
        <v>93</v>
      </c>
      <c r="B40" s="190">
        <v>39</v>
      </c>
      <c r="C40" s="190">
        <v>32.1</v>
      </c>
      <c r="D40" s="190">
        <v>17.100000000000001</v>
      </c>
      <c r="E40" s="190">
        <v>11.8</v>
      </c>
      <c r="F40" s="190">
        <v>31.3</v>
      </c>
      <c r="G40" s="190">
        <v>29.9</v>
      </c>
      <c r="H40" s="190">
        <v>19.2</v>
      </c>
      <c r="I40" s="190">
        <v>19.600000000000001</v>
      </c>
    </row>
    <row r="41" spans="1:14" ht="11.25" customHeight="1" x14ac:dyDescent="0.25">
      <c r="A41" s="194">
        <v>94</v>
      </c>
      <c r="B41" s="190">
        <v>45.8</v>
      </c>
      <c r="C41" s="190">
        <v>33.700000000000003</v>
      </c>
      <c r="D41" s="190">
        <v>13.3</v>
      </c>
      <c r="E41" s="190">
        <v>7.2</v>
      </c>
      <c r="F41" s="190">
        <v>37.6</v>
      </c>
      <c r="G41" s="190">
        <v>32.200000000000003</v>
      </c>
      <c r="H41" s="190">
        <v>16.2</v>
      </c>
      <c r="I41" s="190">
        <v>14</v>
      </c>
    </row>
    <row r="42" spans="1:14" ht="11.25" customHeight="1" x14ac:dyDescent="0.25">
      <c r="A42" s="194">
        <v>95</v>
      </c>
      <c r="B42" s="190">
        <v>40</v>
      </c>
      <c r="C42" s="190">
        <v>33.5</v>
      </c>
      <c r="D42" s="190">
        <v>16.399999999999999</v>
      </c>
      <c r="E42" s="190">
        <v>10</v>
      </c>
      <c r="F42" s="190">
        <v>32.799999999999997</v>
      </c>
      <c r="G42" s="190">
        <v>31.7</v>
      </c>
      <c r="H42" s="190">
        <v>18.3</v>
      </c>
      <c r="I42" s="190">
        <v>17.2</v>
      </c>
    </row>
    <row r="43" spans="1:14" ht="11.25" customHeight="1" x14ac:dyDescent="0.25">
      <c r="A43" s="194">
        <v>971</v>
      </c>
      <c r="B43" s="190">
        <v>42.6</v>
      </c>
      <c r="C43" s="190">
        <v>30.1</v>
      </c>
      <c r="D43" s="190">
        <v>15.2</v>
      </c>
      <c r="E43" s="190">
        <v>12</v>
      </c>
      <c r="F43" s="190">
        <v>25.6</v>
      </c>
      <c r="G43" s="190">
        <v>28.1</v>
      </c>
      <c r="H43" s="190">
        <v>20.100000000000001</v>
      </c>
      <c r="I43" s="190">
        <v>26.2</v>
      </c>
    </row>
    <row r="44" spans="1:14" ht="11.25" customHeight="1" x14ac:dyDescent="0.25">
      <c r="A44" s="194">
        <v>974</v>
      </c>
      <c r="B44" s="190">
        <v>39.9</v>
      </c>
      <c r="C44" s="190">
        <v>30.3</v>
      </c>
      <c r="D44" s="190">
        <v>16.100000000000001</v>
      </c>
      <c r="E44" s="190">
        <v>13.7</v>
      </c>
      <c r="F44" s="190">
        <v>28.5</v>
      </c>
      <c r="G44" s="190">
        <v>28.2</v>
      </c>
      <c r="H44" s="190">
        <v>18.600000000000001</v>
      </c>
      <c r="I44" s="190">
        <v>24.6</v>
      </c>
      <c r="J44" s="296"/>
      <c r="K44" s="294"/>
      <c r="L44" s="294"/>
      <c r="M44" s="294"/>
      <c r="N44" s="294"/>
    </row>
    <row r="45" spans="1:14" x14ac:dyDescent="0.25">
      <c r="A45" s="265"/>
      <c r="B45" s="415" t="s">
        <v>410</v>
      </c>
      <c r="C45" s="415"/>
      <c r="D45" s="415"/>
      <c r="E45" s="415"/>
      <c r="F45" s="415"/>
      <c r="G45" s="415"/>
      <c r="H45" s="415"/>
      <c r="I45" s="415"/>
      <c r="J45" s="407"/>
      <c r="K45" s="407"/>
      <c r="L45" s="407"/>
      <c r="M45" s="407"/>
      <c r="N45" s="407"/>
    </row>
    <row r="46" spans="1:14" x14ac:dyDescent="0.25">
      <c r="A46" s="282"/>
      <c r="B46" s="282"/>
      <c r="C46" s="282"/>
      <c r="D46" s="282"/>
      <c r="E46" s="282"/>
      <c r="F46" s="282"/>
      <c r="G46" s="282"/>
      <c r="H46" s="282"/>
      <c r="I46" s="282"/>
    </row>
    <row r="47" spans="1:14" x14ac:dyDescent="0.25">
      <c r="A47" s="282"/>
      <c r="B47" s="282"/>
      <c r="C47" s="282"/>
      <c r="D47" s="282"/>
      <c r="E47" s="282"/>
      <c r="F47" s="282"/>
      <c r="G47" s="282"/>
      <c r="H47" s="282"/>
      <c r="I47" s="282"/>
    </row>
    <row r="48" spans="1:14" x14ac:dyDescent="0.25">
      <c r="A48" s="282"/>
      <c r="B48" s="282"/>
      <c r="C48" s="282"/>
      <c r="D48" s="282"/>
      <c r="E48" s="282"/>
      <c r="F48" s="282"/>
      <c r="G48" s="282"/>
      <c r="H48" s="282"/>
      <c r="I48" s="282"/>
    </row>
    <row r="49" s="282" customFormat="1" x14ac:dyDescent="0.25"/>
    <row r="50" s="282" customFormat="1" x14ac:dyDescent="0.25"/>
    <row r="51" s="282" customFormat="1" x14ac:dyDescent="0.25"/>
    <row r="52" s="282" customFormat="1" x14ac:dyDescent="0.25"/>
    <row r="53" s="282" customFormat="1" x14ac:dyDescent="0.25"/>
    <row r="54" s="282" customFormat="1" x14ac:dyDescent="0.25"/>
    <row r="55" s="282" customFormat="1" x14ac:dyDescent="0.25"/>
    <row r="56" s="282" customFormat="1" x14ac:dyDescent="0.25"/>
    <row r="57" s="282" customFormat="1" x14ac:dyDescent="0.25"/>
    <row r="58" s="282" customFormat="1" x14ac:dyDescent="0.25"/>
    <row r="59" s="282" customFormat="1" x14ac:dyDescent="0.25"/>
    <row r="60" s="282" customFormat="1" x14ac:dyDescent="0.25"/>
    <row r="61" s="282" customFormat="1" x14ac:dyDescent="0.25"/>
    <row r="62" s="282" customFormat="1" x14ac:dyDescent="0.25"/>
    <row r="63" s="282" customFormat="1" x14ac:dyDescent="0.25"/>
    <row r="64" s="282" customFormat="1" x14ac:dyDescent="0.25"/>
    <row r="65" s="282" customFormat="1" x14ac:dyDescent="0.25"/>
    <row r="66" s="282" customFormat="1" x14ac:dyDescent="0.25"/>
    <row r="67" s="282" customFormat="1" x14ac:dyDescent="0.25"/>
    <row r="68" s="282" customFormat="1" x14ac:dyDescent="0.25"/>
    <row r="69" s="282" customFormat="1" x14ac:dyDescent="0.25"/>
    <row r="70" s="282" customFormat="1" x14ac:dyDescent="0.25"/>
    <row r="71" s="282" customFormat="1" x14ac:dyDescent="0.25"/>
    <row r="72" s="282" customFormat="1" x14ac:dyDescent="0.25"/>
    <row r="73" s="282" customFormat="1" x14ac:dyDescent="0.25"/>
    <row r="74" s="282" customFormat="1" x14ac:dyDescent="0.25"/>
    <row r="75" s="282" customFormat="1" x14ac:dyDescent="0.25"/>
    <row r="76" s="282" customFormat="1" x14ac:dyDescent="0.25"/>
    <row r="77" s="282" customFormat="1" x14ac:dyDescent="0.25"/>
    <row r="78" s="282" customFormat="1" x14ac:dyDescent="0.25"/>
    <row r="79" s="282" customFormat="1" x14ac:dyDescent="0.25"/>
    <row r="80" s="282" customFormat="1" x14ac:dyDescent="0.25"/>
    <row r="81" s="282" customFormat="1" x14ac:dyDescent="0.25"/>
    <row r="82" s="282" customFormat="1" x14ac:dyDescent="0.25"/>
    <row r="83" s="282" customFormat="1" x14ac:dyDescent="0.25"/>
    <row r="84" s="282" customFormat="1" x14ac:dyDescent="0.25"/>
    <row r="85" s="282" customFormat="1" x14ac:dyDescent="0.25"/>
    <row r="86" s="282" customFormat="1" x14ac:dyDescent="0.25"/>
    <row r="87" s="282" customFormat="1" x14ac:dyDescent="0.25"/>
    <row r="88" s="282" customFormat="1" x14ac:dyDescent="0.25"/>
    <row r="89" s="282" customFormat="1" x14ac:dyDescent="0.25"/>
    <row r="90" s="282" customFormat="1" x14ac:dyDescent="0.25"/>
    <row r="91" s="282" customFormat="1" x14ac:dyDescent="0.25"/>
    <row r="92" s="282" customFormat="1" x14ac:dyDescent="0.25"/>
    <row r="93" s="282" customFormat="1" x14ac:dyDescent="0.25"/>
    <row r="94" s="282" customFormat="1" x14ac:dyDescent="0.25"/>
    <row r="95" s="282" customFormat="1" x14ac:dyDescent="0.25"/>
    <row r="96" s="282" customFormat="1" x14ac:dyDescent="0.25"/>
    <row r="97" s="282" customFormat="1" x14ac:dyDescent="0.25"/>
    <row r="98" s="282" customFormat="1" x14ac:dyDescent="0.25"/>
    <row r="99" s="282" customFormat="1" x14ac:dyDescent="0.25"/>
    <row r="100" s="282" customFormat="1" x14ac:dyDescent="0.25"/>
    <row r="101" s="282" customFormat="1" x14ac:dyDescent="0.25"/>
    <row r="102" s="282" customFormat="1" x14ac:dyDescent="0.25"/>
    <row r="103" s="282" customFormat="1" x14ac:dyDescent="0.25"/>
    <row r="104" s="282" customFormat="1" x14ac:dyDescent="0.25"/>
    <row r="105" s="282" customFormat="1" x14ac:dyDescent="0.25"/>
    <row r="106" s="282" customFormat="1" x14ac:dyDescent="0.25"/>
    <row r="107" s="282" customFormat="1" x14ac:dyDescent="0.25"/>
    <row r="108" s="282" customFormat="1" x14ac:dyDescent="0.25"/>
    <row r="109" s="282" customFormat="1" x14ac:dyDescent="0.25"/>
    <row r="110" s="282" customFormat="1" x14ac:dyDescent="0.25"/>
    <row r="111" s="282" customFormat="1" x14ac:dyDescent="0.25"/>
    <row r="112" s="282" customFormat="1" x14ac:dyDescent="0.25"/>
    <row r="113" s="282" customFormat="1" x14ac:dyDescent="0.25"/>
    <row r="114" s="282" customFormat="1" x14ac:dyDescent="0.25"/>
    <row r="115" s="282" customFormat="1" x14ac:dyDescent="0.25"/>
    <row r="116" s="282" customFormat="1" x14ac:dyDescent="0.25"/>
    <row r="117" s="282" customFormat="1" x14ac:dyDescent="0.25"/>
    <row r="118" s="282" customFormat="1" x14ac:dyDescent="0.25"/>
    <row r="119" s="282" customFormat="1" x14ac:dyDescent="0.25"/>
    <row r="120" s="282" customFormat="1" x14ac:dyDescent="0.25"/>
    <row r="121" s="282" customFormat="1" x14ac:dyDescent="0.25"/>
    <row r="122" s="282" customFormat="1" x14ac:dyDescent="0.25"/>
    <row r="123" s="282" customFormat="1" x14ac:dyDescent="0.25"/>
    <row r="124" s="282" customFormat="1" x14ac:dyDescent="0.25"/>
    <row r="125" s="282" customFormat="1" x14ac:dyDescent="0.25"/>
    <row r="126" s="282" customFormat="1" x14ac:dyDescent="0.25"/>
    <row r="127" s="282" customFormat="1" x14ac:dyDescent="0.25"/>
    <row r="128" s="282" customFormat="1" x14ac:dyDescent="0.25"/>
    <row r="129" s="282" customFormat="1" x14ac:dyDescent="0.25"/>
    <row r="130" s="282" customFormat="1" x14ac:dyDescent="0.25"/>
    <row r="131" s="282" customFormat="1" x14ac:dyDescent="0.25"/>
    <row r="132" s="282" customFormat="1" x14ac:dyDescent="0.25"/>
    <row r="133" s="282" customFormat="1" x14ac:dyDescent="0.25"/>
    <row r="134" s="282" customFormat="1" x14ac:dyDescent="0.25"/>
    <row r="135" s="282" customFormat="1" x14ac:dyDescent="0.25"/>
    <row r="136" s="282" customFormat="1" x14ac:dyDescent="0.25"/>
    <row r="137" s="282" customFormat="1" x14ac:dyDescent="0.25"/>
    <row r="138" s="282" customFormat="1" x14ac:dyDescent="0.25"/>
    <row r="139" s="282" customFormat="1" x14ac:dyDescent="0.25"/>
    <row r="140" s="282" customFormat="1" x14ac:dyDescent="0.25"/>
    <row r="141" s="282" customFormat="1" x14ac:dyDescent="0.25"/>
    <row r="142" s="282" customFormat="1" x14ac:dyDescent="0.25"/>
    <row r="143" s="282" customFormat="1" x14ac:dyDescent="0.25"/>
    <row r="144" s="282" customFormat="1" x14ac:dyDescent="0.25"/>
    <row r="145" s="282" customFormat="1" x14ac:dyDescent="0.25"/>
    <row r="146" s="282" customFormat="1" x14ac:dyDescent="0.25"/>
    <row r="147" s="282" customFormat="1" x14ac:dyDescent="0.25"/>
    <row r="148" s="282" customFormat="1" x14ac:dyDescent="0.25"/>
    <row r="149" s="282" customFormat="1" x14ac:dyDescent="0.25"/>
    <row r="150" s="282" customFormat="1" x14ac:dyDescent="0.25"/>
    <row r="151" s="282" customFormat="1" x14ac:dyDescent="0.25"/>
    <row r="152" s="282" customFormat="1" x14ac:dyDescent="0.25"/>
    <row r="153" s="282" customFormat="1" x14ac:dyDescent="0.25"/>
    <row r="154" s="282" customFormat="1" x14ac:dyDescent="0.25"/>
    <row r="155" s="282" customFormat="1" x14ac:dyDescent="0.25"/>
    <row r="156" s="282" customFormat="1" x14ac:dyDescent="0.25"/>
    <row r="157" s="282" customFormat="1" x14ac:dyDescent="0.25"/>
    <row r="158" s="282" customFormat="1" x14ac:dyDescent="0.25"/>
    <row r="159" s="282" customFormat="1" x14ac:dyDescent="0.25"/>
    <row r="160" s="282" customFormat="1" x14ac:dyDescent="0.25"/>
    <row r="161" s="282" customFormat="1" x14ac:dyDescent="0.25"/>
    <row r="162" s="282" customFormat="1" x14ac:dyDescent="0.25"/>
    <row r="163" s="282" customFormat="1" x14ac:dyDescent="0.25"/>
    <row r="164" s="282" customFormat="1" x14ac:dyDescent="0.25"/>
    <row r="165" s="282" customFormat="1" x14ac:dyDescent="0.25"/>
    <row r="166" s="282" customFormat="1" x14ac:dyDescent="0.25"/>
    <row r="167" s="282" customFormat="1" x14ac:dyDescent="0.25"/>
    <row r="168" s="282" customFormat="1" x14ac:dyDescent="0.25"/>
    <row r="169" s="282" customFormat="1" x14ac:dyDescent="0.25"/>
    <row r="170" s="282" customFormat="1" x14ac:dyDescent="0.25"/>
    <row r="171" s="282" customFormat="1" x14ac:dyDescent="0.25"/>
    <row r="172" s="282" customFormat="1" x14ac:dyDescent="0.25"/>
    <row r="173" s="282" customFormat="1" x14ac:dyDescent="0.25"/>
    <row r="174" s="282" customFormat="1" x14ac:dyDescent="0.25"/>
    <row r="175" s="282" customFormat="1" x14ac:dyDescent="0.25"/>
    <row r="176" s="282" customFormat="1" x14ac:dyDescent="0.25"/>
    <row r="177" s="282" customFormat="1" x14ac:dyDescent="0.25"/>
    <row r="178" s="282" customFormat="1" x14ac:dyDescent="0.25"/>
    <row r="179" s="282" customFormat="1" x14ac:dyDescent="0.25"/>
    <row r="180" s="282" customFormat="1" x14ac:dyDescent="0.25"/>
    <row r="181" s="282" customFormat="1" x14ac:dyDescent="0.25"/>
    <row r="182" s="282" customFormat="1" x14ac:dyDescent="0.25"/>
    <row r="183" s="282" customFormat="1" x14ac:dyDescent="0.25"/>
    <row r="184" s="282" customFormat="1" x14ac:dyDescent="0.25"/>
    <row r="185" s="282" customFormat="1" x14ac:dyDescent="0.25"/>
    <row r="186" s="282" customFormat="1" x14ac:dyDescent="0.25"/>
    <row r="187" s="282" customFormat="1" x14ac:dyDescent="0.25"/>
    <row r="188" s="282" customFormat="1" x14ac:dyDescent="0.25"/>
    <row r="189" s="282" customFormat="1" x14ac:dyDescent="0.25"/>
    <row r="190" s="282" customFormat="1" x14ac:dyDescent="0.25"/>
    <row r="191" s="282" customFormat="1" x14ac:dyDescent="0.25"/>
    <row r="192" s="282" customFormat="1" x14ac:dyDescent="0.25"/>
    <row r="193" s="282" customFormat="1" x14ac:dyDescent="0.25"/>
    <row r="194" s="282" customFormat="1" x14ac:dyDescent="0.25"/>
    <row r="195" s="282" customFormat="1" x14ac:dyDescent="0.25"/>
    <row r="196" s="282" customFormat="1" x14ac:dyDescent="0.25"/>
    <row r="197" s="282" customFormat="1" x14ac:dyDescent="0.25"/>
    <row r="198" s="282" customFormat="1" x14ac:dyDescent="0.25"/>
    <row r="199" s="282" customFormat="1" x14ac:dyDescent="0.25"/>
    <row r="200" s="282" customFormat="1" x14ac:dyDescent="0.25"/>
    <row r="201" s="282" customFormat="1" x14ac:dyDescent="0.25"/>
    <row r="202" s="282" customFormat="1" x14ac:dyDescent="0.25"/>
    <row r="203" s="282" customFormat="1" x14ac:dyDescent="0.25"/>
    <row r="204" s="282" customFormat="1" x14ac:dyDescent="0.25"/>
    <row r="205" s="282" customFormat="1" x14ac:dyDescent="0.25"/>
    <row r="206" s="282" customFormat="1" x14ac:dyDescent="0.25"/>
    <row r="207" s="282" customFormat="1" x14ac:dyDescent="0.25"/>
    <row r="208" s="282" customFormat="1" x14ac:dyDescent="0.25"/>
    <row r="209" s="282" customFormat="1" x14ac:dyDescent="0.25"/>
    <row r="210" s="282" customFormat="1" x14ac:dyDescent="0.25"/>
    <row r="211" s="282" customFormat="1" x14ac:dyDescent="0.25"/>
    <row r="212" s="282" customFormat="1" x14ac:dyDescent="0.25"/>
    <row r="213" s="282" customFormat="1" x14ac:dyDescent="0.25"/>
    <row r="214" s="282" customFormat="1" x14ac:dyDescent="0.25"/>
    <row r="215" s="282" customFormat="1" x14ac:dyDescent="0.25"/>
    <row r="216" s="282" customFormat="1" x14ac:dyDescent="0.25"/>
    <row r="217" s="282" customFormat="1" x14ac:dyDescent="0.25"/>
    <row r="218" s="282" customFormat="1" x14ac:dyDescent="0.25"/>
    <row r="219" s="282" customFormat="1" x14ac:dyDescent="0.25"/>
    <row r="220" s="282" customFormat="1" x14ac:dyDescent="0.25"/>
    <row r="221" s="282" customFormat="1" x14ac:dyDescent="0.25"/>
    <row r="222" s="282" customFormat="1" x14ac:dyDescent="0.25"/>
    <row r="223" s="282" customFormat="1" x14ac:dyDescent="0.25"/>
    <row r="224" s="282" customFormat="1" x14ac:dyDescent="0.25"/>
    <row r="225" s="282" customFormat="1" x14ac:dyDescent="0.25"/>
    <row r="226" s="282" customFormat="1" x14ac:dyDescent="0.25"/>
    <row r="227" s="282" customFormat="1" x14ac:dyDescent="0.25"/>
    <row r="228" s="282" customFormat="1" x14ac:dyDescent="0.25"/>
    <row r="229" s="282" customFormat="1" x14ac:dyDescent="0.25"/>
    <row r="230" s="282" customFormat="1" x14ac:dyDescent="0.25"/>
    <row r="231" s="282" customFormat="1" x14ac:dyDescent="0.25"/>
    <row r="232" s="282" customFormat="1" x14ac:dyDescent="0.25"/>
    <row r="233" s="282" customFormat="1" x14ac:dyDescent="0.25"/>
    <row r="234" s="282" customFormat="1" x14ac:dyDescent="0.25"/>
    <row r="235" s="282" customFormat="1" x14ac:dyDescent="0.25"/>
    <row r="236" s="282" customFormat="1" x14ac:dyDescent="0.25"/>
    <row r="237" s="282" customFormat="1" x14ac:dyDescent="0.25"/>
    <row r="238" s="282" customFormat="1" x14ac:dyDescent="0.25"/>
    <row r="239" s="282" customFormat="1" x14ac:dyDescent="0.25"/>
    <row r="240" s="282" customFormat="1" x14ac:dyDescent="0.25"/>
    <row r="241" s="282" customFormat="1" x14ac:dyDescent="0.25"/>
    <row r="242" s="282" customFormat="1" x14ac:dyDescent="0.25"/>
    <row r="243" s="282" customFormat="1" x14ac:dyDescent="0.25"/>
    <row r="244" s="282" customFormat="1" x14ac:dyDescent="0.25"/>
    <row r="245" s="282" customFormat="1" x14ac:dyDescent="0.25"/>
    <row r="246" s="282" customFormat="1" x14ac:dyDescent="0.25"/>
    <row r="247" s="282" customFormat="1" x14ac:dyDescent="0.25"/>
    <row r="248" s="282" customFormat="1" x14ac:dyDescent="0.25"/>
    <row r="249" s="282" customFormat="1" x14ac:dyDescent="0.25"/>
    <row r="250" s="282" customFormat="1" x14ac:dyDescent="0.25"/>
    <row r="251" s="282" customFormat="1" x14ac:dyDescent="0.25"/>
    <row r="252" s="282" customFormat="1" x14ac:dyDescent="0.25"/>
    <row r="253" s="282" customFormat="1" x14ac:dyDescent="0.25"/>
    <row r="254" s="282" customFormat="1" x14ac:dyDescent="0.25"/>
    <row r="255" s="282" customFormat="1" x14ac:dyDescent="0.25"/>
    <row r="256" s="282" customFormat="1" x14ac:dyDescent="0.25"/>
    <row r="257" s="282" customFormat="1" x14ac:dyDescent="0.25"/>
    <row r="258" s="282" customFormat="1" x14ac:dyDescent="0.25"/>
    <row r="259" s="282" customFormat="1" x14ac:dyDescent="0.25"/>
    <row r="260" s="282" customFormat="1" x14ac:dyDescent="0.25"/>
    <row r="261" s="282" customFormat="1" x14ac:dyDescent="0.25"/>
    <row r="262" s="282" customFormat="1" x14ac:dyDescent="0.25"/>
    <row r="263" s="282" customFormat="1" x14ac:dyDescent="0.25"/>
    <row r="264" s="282" customFormat="1" x14ac:dyDescent="0.25"/>
    <row r="265" s="282" customFormat="1" x14ac:dyDescent="0.25"/>
    <row r="266" s="282" customFormat="1" x14ac:dyDescent="0.25"/>
    <row r="267" s="282" customFormat="1" x14ac:dyDescent="0.25"/>
    <row r="268" s="282" customFormat="1" x14ac:dyDescent="0.25"/>
    <row r="269" s="282" customFormat="1" x14ac:dyDescent="0.25"/>
    <row r="270" s="282" customFormat="1" x14ac:dyDescent="0.25"/>
    <row r="271" s="282" customFormat="1" x14ac:dyDescent="0.25"/>
    <row r="272" s="282" customFormat="1" x14ac:dyDescent="0.25"/>
    <row r="273" s="282" customFormat="1" x14ac:dyDescent="0.25"/>
    <row r="274" s="282" customFormat="1" x14ac:dyDescent="0.25"/>
    <row r="275" s="282" customFormat="1" x14ac:dyDescent="0.25"/>
    <row r="276" s="282" customFormat="1" x14ac:dyDescent="0.25"/>
    <row r="277" s="282" customFormat="1" x14ac:dyDescent="0.25"/>
    <row r="278" s="282" customFormat="1" x14ac:dyDescent="0.25"/>
    <row r="279" s="282" customFormat="1" x14ac:dyDescent="0.25"/>
    <row r="280" s="282" customFormat="1" x14ac:dyDescent="0.25"/>
    <row r="281" s="282" customFormat="1" x14ac:dyDescent="0.25"/>
    <row r="282" s="282" customFormat="1" x14ac:dyDescent="0.25"/>
    <row r="283" s="282" customFormat="1" x14ac:dyDescent="0.25"/>
    <row r="284" s="282" customFormat="1" x14ac:dyDescent="0.25"/>
    <row r="285" s="282" customFormat="1" x14ac:dyDescent="0.25"/>
    <row r="286" s="282" customFormat="1" x14ac:dyDescent="0.25"/>
    <row r="287" s="282" customFormat="1" x14ac:dyDescent="0.25"/>
    <row r="288" s="282" customFormat="1" x14ac:dyDescent="0.25"/>
    <row r="289" s="282" customFormat="1" x14ac:dyDescent="0.25"/>
    <row r="290" s="282" customFormat="1" x14ac:dyDescent="0.25"/>
    <row r="291" s="282" customFormat="1" x14ac:dyDescent="0.25"/>
    <row r="292" s="282" customFormat="1" x14ac:dyDescent="0.25"/>
    <row r="293" s="282" customFormat="1" x14ac:dyDescent="0.25"/>
    <row r="294" s="282" customFormat="1" x14ac:dyDescent="0.25"/>
    <row r="295" s="282" customFormat="1" x14ac:dyDescent="0.25"/>
    <row r="296" s="282" customFormat="1" x14ac:dyDescent="0.25"/>
    <row r="297" s="282" customFormat="1" x14ac:dyDescent="0.25"/>
    <row r="298" s="282" customFormat="1" x14ac:dyDescent="0.25"/>
    <row r="299" s="282" customFormat="1" x14ac:dyDescent="0.25"/>
    <row r="300" s="282" customFormat="1" x14ac:dyDescent="0.25"/>
    <row r="301" s="282" customFormat="1" x14ac:dyDescent="0.25"/>
    <row r="302" s="282" customFormat="1" x14ac:dyDescent="0.25"/>
    <row r="303" s="282" customFormat="1" x14ac:dyDescent="0.25"/>
    <row r="304" s="282" customFormat="1" x14ac:dyDescent="0.25"/>
    <row r="305" s="282" customFormat="1" x14ac:dyDescent="0.25"/>
    <row r="306" s="282" customFormat="1" x14ac:dyDescent="0.25"/>
    <row r="307" s="282" customFormat="1" x14ac:dyDescent="0.25"/>
    <row r="308" s="282" customFormat="1" x14ac:dyDescent="0.25"/>
    <row r="309" s="282" customFormat="1" x14ac:dyDescent="0.25"/>
    <row r="310" s="282" customFormat="1" x14ac:dyDescent="0.25"/>
    <row r="311" s="282" customFormat="1" x14ac:dyDescent="0.25"/>
    <row r="312" s="282" customFormat="1" x14ac:dyDescent="0.25"/>
    <row r="313" s="282" customFormat="1" x14ac:dyDescent="0.25"/>
    <row r="314" s="282" customFormat="1" x14ac:dyDescent="0.25"/>
    <row r="315" s="282" customFormat="1" x14ac:dyDescent="0.25"/>
    <row r="316" s="282" customFormat="1" x14ac:dyDescent="0.25"/>
    <row r="317" s="282" customFormat="1" x14ac:dyDescent="0.25"/>
    <row r="318" s="282" customFormat="1" x14ac:dyDescent="0.25"/>
    <row r="319" s="282" customFormat="1" x14ac:dyDescent="0.25"/>
    <row r="320" s="282" customFormat="1" x14ac:dyDescent="0.25"/>
    <row r="321" s="282" customFormat="1" x14ac:dyDescent="0.25"/>
    <row r="322" s="282" customFormat="1" x14ac:dyDescent="0.25"/>
    <row r="323" s="282" customFormat="1" x14ac:dyDescent="0.25"/>
    <row r="324" s="282" customFormat="1" x14ac:dyDescent="0.25"/>
    <row r="325" s="282" customFormat="1" x14ac:dyDescent="0.25"/>
    <row r="326" s="282" customFormat="1" x14ac:dyDescent="0.25"/>
    <row r="327" s="282" customFormat="1" x14ac:dyDescent="0.25"/>
    <row r="328" s="282" customFormat="1" x14ac:dyDescent="0.25"/>
    <row r="329" s="282" customFormat="1" x14ac:dyDescent="0.25"/>
    <row r="330" s="282" customFormat="1" x14ac:dyDescent="0.25"/>
    <row r="331" s="282" customFormat="1" x14ac:dyDescent="0.25"/>
    <row r="332" s="282" customFormat="1" x14ac:dyDescent="0.25"/>
    <row r="333" s="282" customFormat="1" x14ac:dyDescent="0.25"/>
    <row r="334" s="282" customFormat="1" x14ac:dyDescent="0.25"/>
    <row r="335" s="282" customFormat="1" x14ac:dyDescent="0.25"/>
    <row r="336" s="282" customFormat="1" x14ac:dyDescent="0.25"/>
    <row r="337" s="282" customFormat="1" x14ac:dyDescent="0.25"/>
    <row r="338" s="282" customFormat="1" x14ac:dyDescent="0.25"/>
    <row r="339" s="282" customFormat="1" x14ac:dyDescent="0.25"/>
    <row r="340" s="282" customFormat="1" x14ac:dyDescent="0.25"/>
    <row r="341" s="282" customFormat="1" x14ac:dyDescent="0.25"/>
    <row r="342" s="282" customFormat="1" x14ac:dyDescent="0.25"/>
    <row r="343" s="282" customFormat="1" x14ac:dyDescent="0.25"/>
    <row r="344" s="282" customFormat="1" x14ac:dyDescent="0.25"/>
    <row r="345" s="282" customFormat="1" x14ac:dyDescent="0.25"/>
    <row r="346" s="282" customFormat="1" x14ac:dyDescent="0.25"/>
    <row r="347" s="282" customFormat="1" x14ac:dyDescent="0.25"/>
    <row r="348" s="282" customFormat="1" x14ac:dyDescent="0.25"/>
    <row r="349" s="282" customFormat="1" x14ac:dyDescent="0.25"/>
    <row r="350" s="282" customFormat="1" x14ac:dyDescent="0.25"/>
    <row r="351" s="282" customFormat="1" x14ac:dyDescent="0.25"/>
    <row r="352" s="282" customFormat="1" x14ac:dyDescent="0.25"/>
    <row r="353" s="282" customFormat="1" x14ac:dyDescent="0.25"/>
    <row r="354" s="282" customFormat="1" x14ac:dyDescent="0.25"/>
    <row r="355" s="282" customFormat="1" x14ac:dyDescent="0.25"/>
    <row r="356" s="282" customFormat="1" x14ac:dyDescent="0.25"/>
    <row r="357" s="282" customFormat="1" x14ac:dyDescent="0.25"/>
    <row r="358" s="282" customFormat="1" x14ac:dyDescent="0.25"/>
    <row r="359" s="282" customFormat="1" x14ac:dyDescent="0.25"/>
    <row r="360" s="282" customFormat="1" x14ac:dyDescent="0.25"/>
    <row r="361" s="282" customFormat="1" x14ac:dyDescent="0.25"/>
    <row r="362" s="282" customFormat="1" x14ac:dyDescent="0.25"/>
    <row r="363" s="282" customFormat="1" x14ac:dyDescent="0.25"/>
    <row r="364" s="282" customFormat="1" x14ac:dyDescent="0.25"/>
    <row r="365" s="282" customFormat="1" x14ac:dyDescent="0.25"/>
    <row r="366" s="282" customFormat="1" x14ac:dyDescent="0.25"/>
    <row r="367" s="282" customFormat="1" x14ac:dyDescent="0.25"/>
    <row r="368" s="282" customFormat="1" x14ac:dyDescent="0.25"/>
    <row r="369" s="282" customFormat="1" x14ac:dyDescent="0.25"/>
    <row r="370" s="282" customFormat="1" x14ac:dyDescent="0.25"/>
    <row r="371" s="282" customFormat="1" x14ac:dyDescent="0.25"/>
    <row r="372" s="282" customFormat="1" x14ac:dyDescent="0.25"/>
    <row r="373" s="282" customFormat="1" x14ac:dyDescent="0.25"/>
    <row r="374" s="282" customFormat="1" x14ac:dyDescent="0.25"/>
    <row r="375" s="282" customFormat="1" x14ac:dyDescent="0.25"/>
    <row r="376" s="282" customFormat="1" x14ac:dyDescent="0.25"/>
    <row r="377" s="282" customFormat="1" x14ac:dyDescent="0.25"/>
    <row r="378" s="282" customFormat="1" x14ac:dyDescent="0.25"/>
    <row r="379" s="282" customFormat="1" x14ac:dyDescent="0.25"/>
    <row r="380" s="282" customFormat="1" x14ac:dyDescent="0.25"/>
    <row r="381" s="282" customFormat="1" x14ac:dyDescent="0.25"/>
    <row r="382" s="282" customFormat="1" x14ac:dyDescent="0.25"/>
    <row r="383" s="282" customFormat="1" x14ac:dyDescent="0.25"/>
    <row r="384" s="282" customFormat="1" x14ac:dyDescent="0.25"/>
    <row r="385" s="282" customFormat="1" x14ac:dyDescent="0.25"/>
    <row r="386" s="282" customFormat="1" x14ac:dyDescent="0.25"/>
    <row r="387" s="282" customFormat="1" x14ac:dyDescent="0.25"/>
    <row r="388" s="282" customFormat="1" x14ac:dyDescent="0.25"/>
    <row r="389" s="282" customFormat="1" x14ac:dyDescent="0.25"/>
    <row r="390" s="282" customFormat="1" x14ac:dyDescent="0.25"/>
    <row r="391" s="282" customFormat="1" x14ac:dyDescent="0.25"/>
    <row r="392" s="282" customFormat="1" x14ac:dyDescent="0.25"/>
    <row r="393" s="282" customFormat="1" x14ac:dyDescent="0.25"/>
    <row r="394" s="282" customFormat="1" x14ac:dyDescent="0.25"/>
    <row r="395" s="282" customFormat="1" x14ac:dyDescent="0.25"/>
    <row r="396" s="282" customFormat="1" x14ac:dyDescent="0.25"/>
    <row r="397" s="282" customFormat="1" x14ac:dyDescent="0.25"/>
    <row r="398" s="282" customFormat="1" x14ac:dyDescent="0.25"/>
    <row r="399" s="282" customFormat="1" x14ac:dyDescent="0.25"/>
    <row r="400" s="282" customFormat="1" x14ac:dyDescent="0.25"/>
    <row r="401" s="282" customFormat="1" x14ac:dyDescent="0.25"/>
    <row r="402" s="282" customFormat="1" x14ac:dyDescent="0.25"/>
    <row r="403" s="282" customFormat="1" x14ac:dyDescent="0.25"/>
    <row r="404" s="282" customFormat="1" x14ac:dyDescent="0.25"/>
    <row r="405" s="282" customFormat="1" x14ac:dyDescent="0.25"/>
    <row r="406" s="282" customFormat="1" x14ac:dyDescent="0.25"/>
    <row r="407" s="282" customFormat="1" x14ac:dyDescent="0.25"/>
    <row r="408" s="282" customFormat="1" x14ac:dyDescent="0.25"/>
    <row r="409" s="282" customFormat="1" x14ac:dyDescent="0.25"/>
    <row r="410" s="282" customFormat="1" x14ac:dyDescent="0.25"/>
    <row r="411" s="282" customFormat="1" x14ac:dyDescent="0.25"/>
    <row r="412" s="282" customFormat="1" x14ac:dyDescent="0.25"/>
    <row r="413" s="282" customFormat="1" x14ac:dyDescent="0.25"/>
    <row r="414" s="282" customFormat="1" x14ac:dyDescent="0.25"/>
    <row r="415" s="282" customFormat="1" x14ac:dyDescent="0.25"/>
    <row r="416" s="282" customFormat="1" x14ac:dyDescent="0.25"/>
    <row r="417" s="282" customFormat="1" x14ac:dyDescent="0.25"/>
    <row r="418" s="282" customFormat="1" x14ac:dyDescent="0.25"/>
    <row r="419" s="282" customFormat="1" x14ac:dyDescent="0.25"/>
    <row r="420" s="282" customFormat="1" x14ac:dyDescent="0.25"/>
    <row r="421" s="282" customFormat="1" x14ac:dyDescent="0.25"/>
  </sheetData>
  <mergeCells count="4">
    <mergeCell ref="A1:A3"/>
    <mergeCell ref="B1:E2"/>
    <mergeCell ref="F1:I2"/>
    <mergeCell ref="B45:N45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123</vt:i4>
      </vt:variant>
      <vt:variant>
        <vt:lpstr>Plages nommées</vt:lpstr>
      </vt:variant>
      <vt:variant>
        <vt:i4>5</vt:i4>
      </vt:variant>
    </vt:vector>
  </HeadingPairs>
  <TitlesOfParts>
    <vt:vector size="128" baseType="lpstr">
      <vt:lpstr>Tableau 1</vt:lpstr>
      <vt:lpstr>Tableau 2</vt:lpstr>
      <vt:lpstr>Tableau 3</vt:lpstr>
      <vt:lpstr>Tableau 4</vt:lpstr>
      <vt:lpstr>Tableau 5</vt:lpstr>
      <vt:lpstr>Tableau 6a1</vt:lpstr>
      <vt:lpstr>tableau 6a2</vt:lpstr>
      <vt:lpstr>tableau 6b1</vt:lpstr>
      <vt:lpstr>tableau 6b2</vt:lpstr>
      <vt:lpstr>Tableau 6c1</vt:lpstr>
      <vt:lpstr>tableau 6c2</vt:lpstr>
      <vt:lpstr>tableau 6d1</vt:lpstr>
      <vt:lpstr>tableau 6d2</vt:lpstr>
      <vt:lpstr>Tableau 6e1</vt:lpstr>
      <vt:lpstr>tableau 6e2</vt:lpstr>
      <vt:lpstr>tableau 6f1</vt:lpstr>
      <vt:lpstr>tableau 6f2</vt:lpstr>
      <vt:lpstr>Tableau 6g1</vt:lpstr>
      <vt:lpstr>tableau 6g2</vt:lpstr>
      <vt:lpstr>tableau 6h1</vt:lpstr>
      <vt:lpstr>tableau 6h2</vt:lpstr>
      <vt:lpstr>Tableau 6i1</vt:lpstr>
      <vt:lpstr>tableau 6i2</vt:lpstr>
      <vt:lpstr>tableau 6j1</vt:lpstr>
      <vt:lpstr>tableau 6j2</vt:lpstr>
      <vt:lpstr>Tableau 6k1</vt:lpstr>
      <vt:lpstr>tableau 6k2</vt:lpstr>
      <vt:lpstr>tableau 6l1</vt:lpstr>
      <vt:lpstr>tableau 6l2</vt:lpstr>
      <vt:lpstr>Tableau 7a1</vt:lpstr>
      <vt:lpstr>tableau 7a2</vt:lpstr>
      <vt:lpstr>tableau 7b1</vt:lpstr>
      <vt:lpstr>tableau 7b2</vt:lpstr>
      <vt:lpstr>Tableau 7c1</vt:lpstr>
      <vt:lpstr>tableau 7c2</vt:lpstr>
      <vt:lpstr>tableau 7d1</vt:lpstr>
      <vt:lpstr>tableau 7d2</vt:lpstr>
      <vt:lpstr>Tableau 7e1</vt:lpstr>
      <vt:lpstr>tableau 7e2</vt:lpstr>
      <vt:lpstr>tableau 7f1</vt:lpstr>
      <vt:lpstr>tableau 7f2</vt:lpstr>
      <vt:lpstr>Tableau 7g1</vt:lpstr>
      <vt:lpstr>tableau 7g2</vt:lpstr>
      <vt:lpstr>tableau 7h1</vt:lpstr>
      <vt:lpstr>tableau 7h2</vt:lpstr>
      <vt:lpstr>Tableau 7i1</vt:lpstr>
      <vt:lpstr>tableau 7i2</vt:lpstr>
      <vt:lpstr>tableau 7j1</vt:lpstr>
      <vt:lpstr>tableau 7j2</vt:lpstr>
      <vt:lpstr>Tableau 7k1</vt:lpstr>
      <vt:lpstr>tableau 7k2</vt:lpstr>
      <vt:lpstr>tableau 7l1</vt:lpstr>
      <vt:lpstr>tableau 7l2</vt:lpstr>
      <vt:lpstr>Tableau 8a</vt:lpstr>
      <vt:lpstr>Tableau 8b</vt:lpstr>
      <vt:lpstr>Tableau 9a</vt:lpstr>
      <vt:lpstr>Tableau 9b</vt:lpstr>
      <vt:lpstr>Tableau 10a1</vt:lpstr>
      <vt:lpstr>tableau 10a2</vt:lpstr>
      <vt:lpstr>tableau 10b1</vt:lpstr>
      <vt:lpstr>tableau 10b2</vt:lpstr>
      <vt:lpstr>Tableau 10c1</vt:lpstr>
      <vt:lpstr>tableau 10c2</vt:lpstr>
      <vt:lpstr>tableau 10d1</vt:lpstr>
      <vt:lpstr>tableau 10d2</vt:lpstr>
      <vt:lpstr>Tableau 10e1</vt:lpstr>
      <vt:lpstr>tableau 10e2</vt:lpstr>
      <vt:lpstr>tableau 10f1</vt:lpstr>
      <vt:lpstr>tablau 10f2</vt:lpstr>
      <vt:lpstr>Tableau 10g1</vt:lpstr>
      <vt:lpstr>tableau 10g2</vt:lpstr>
      <vt:lpstr>tableau 10h1</vt:lpstr>
      <vt:lpstr>tableau 10h2</vt:lpstr>
      <vt:lpstr>Tableau 10i1</vt:lpstr>
      <vt:lpstr>tableau 10 i2</vt:lpstr>
      <vt:lpstr>tableau 10j1</vt:lpstr>
      <vt:lpstr>tableau 10j2</vt:lpstr>
      <vt:lpstr>Tableau 10k1</vt:lpstr>
      <vt:lpstr>tableau 10k2</vt:lpstr>
      <vt:lpstr>tableau 10l1</vt:lpstr>
      <vt:lpstr>tableau 10l2</vt:lpstr>
      <vt:lpstr>Tableau 10m1</vt:lpstr>
      <vt:lpstr>tableau 10m2</vt:lpstr>
      <vt:lpstr>tableau 10n1</vt:lpstr>
      <vt:lpstr>tableau 10n2</vt:lpstr>
      <vt:lpstr>Tableau 10o1</vt:lpstr>
      <vt:lpstr>tableau 10o2</vt:lpstr>
      <vt:lpstr>Tableau 11a1</vt:lpstr>
      <vt:lpstr>tableau 11a2</vt:lpstr>
      <vt:lpstr>tableau 11b1</vt:lpstr>
      <vt:lpstr>tableau 11b2</vt:lpstr>
      <vt:lpstr>Tableau 11c1</vt:lpstr>
      <vt:lpstr>tableau 11c2</vt:lpstr>
      <vt:lpstr>tableau 11d1</vt:lpstr>
      <vt:lpstr>tableau 11d2</vt:lpstr>
      <vt:lpstr>Tableau 11e1</vt:lpstr>
      <vt:lpstr>tableau 11e2</vt:lpstr>
      <vt:lpstr>tableau 11f1</vt:lpstr>
      <vt:lpstr>tableau 11f2</vt:lpstr>
      <vt:lpstr>Tableau 11g1</vt:lpstr>
      <vt:lpstr>tablea 11g2</vt:lpstr>
      <vt:lpstr>tableau 11h1</vt:lpstr>
      <vt:lpstr>tableau 11h2</vt:lpstr>
      <vt:lpstr>Tableau 11i1</vt:lpstr>
      <vt:lpstr>tableau 11i2</vt:lpstr>
      <vt:lpstr>tableau 11j1</vt:lpstr>
      <vt:lpstr>tableau 11j2</vt:lpstr>
      <vt:lpstr>Tableau 11k1</vt:lpstr>
      <vt:lpstr>tableau 11k2</vt:lpstr>
      <vt:lpstr>tableau 11l1</vt:lpstr>
      <vt:lpstr>tableau 11l2</vt:lpstr>
      <vt:lpstr>Tableau 11m1</vt:lpstr>
      <vt:lpstr>tableau 11m2</vt:lpstr>
      <vt:lpstr>tableau 11n1</vt:lpstr>
      <vt:lpstr>tableau 11n2</vt:lpstr>
      <vt:lpstr>Tableau 11o1</vt:lpstr>
      <vt:lpstr>tableau 11o2</vt:lpstr>
      <vt:lpstr>Tableau 12a</vt:lpstr>
      <vt:lpstr>Tableau 12b</vt:lpstr>
      <vt:lpstr>Tableau 13a</vt:lpstr>
      <vt:lpstr>Tableau 13b</vt:lpstr>
      <vt:lpstr>Annexe 3</vt:lpstr>
      <vt:lpstr>Annexe 4</vt:lpstr>
      <vt:lpstr>'Annexe 4'!_Toc262649303</vt:lpstr>
      <vt:lpstr>'Tableau 8a'!Impression_des_titres</vt:lpstr>
      <vt:lpstr>'Tableau 8b'!Impression_des_titres</vt:lpstr>
      <vt:lpstr>'Tableau 8a'!Zone_d_impression</vt:lpstr>
      <vt:lpstr>'Tableau 8b'!Zone_d_impression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de travail, Série sources et méthodes, n° 27, juin 2012</dc:title>
  <dc:subject>Les certificats de santé de l’enfant au 8ème jour (CS8)</dc:subject>
  <dc:creator>Marc COLLET - Annick VILAIN</dc:creator>
  <cp:lastModifiedBy>BERARD, Arnaud (DREES/EXTERNE/EXTERNES)</cp:lastModifiedBy>
  <dcterms:created xsi:type="dcterms:W3CDTF">2012-03-19T15:15:37Z</dcterms:created>
  <dcterms:modified xsi:type="dcterms:W3CDTF">2020-10-22T08:39:28Z</dcterms:modified>
</cp:coreProperties>
</file>