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tabRatio="991" activeTab="1"/>
  </bookViews>
  <sheets>
    <sheet name="Tab 1" sheetId="1" r:id="rId1"/>
    <sheet name="Tab 2" sheetId="2" r:id="rId2"/>
    <sheet name="Graph 1" sheetId="3" r:id="rId3"/>
    <sheet name="Graph 2" sheetId="4" r:id="rId4"/>
    <sheet name="Graph 3" sheetId="5" r:id="rId5"/>
    <sheet name="Graph 4 encadre 2" sheetId="6" r:id="rId6"/>
    <sheet name="Tableau A Comp." sheetId="7" r:id="rId7"/>
    <sheet name="Tableau B Comp." sheetId="8" r:id="rId8"/>
  </sheets>
  <definedNames>
    <definedName name="_xlnm.Print_Area" localSheetId="0">'Tab 1'!$B$2:$K$10</definedName>
  </definedNames>
  <calcPr fullCalcOnLoad="1"/>
</workbook>
</file>

<file path=xl/sharedStrings.xml><?xml version="1.0" encoding="utf-8"?>
<sst xmlns="http://schemas.openxmlformats.org/spreadsheetml/2006/main" count="122" uniqueCount="96">
  <si>
    <t>Patients des urgences</t>
  </si>
  <si>
    <t>Moins de 5 ans</t>
  </si>
  <si>
    <t>De 5 à 15 ans</t>
  </si>
  <si>
    <t>De 15 à 25 ans</t>
  </si>
  <si>
    <t>De 25 à 45 ans</t>
  </si>
  <si>
    <t>De 45 à 65 ans</t>
  </si>
  <si>
    <t>De 65 à 85 ans</t>
  </si>
  <si>
    <t>Tous</t>
  </si>
  <si>
    <t>Effectif</t>
  </si>
  <si>
    <t>Nombre moyen de recours</t>
  </si>
  <si>
    <t>Coefficient</t>
  </si>
  <si>
    <t>Constante</t>
  </si>
  <si>
    <t>Référence</t>
  </si>
  <si>
    <t>Femme</t>
  </si>
  <si>
    <t>ALD</t>
  </si>
  <si>
    <t>Comorbidités</t>
  </si>
  <si>
    <t>Urgences</t>
  </si>
  <si>
    <t>Vivre dans un département peu dense en généraliste</t>
  </si>
  <si>
    <t>Veille du recours aux urgences</t>
  </si>
  <si>
    <t>Samedi</t>
  </si>
  <si>
    <t>Dimanche</t>
  </si>
  <si>
    <t>Lundi</t>
  </si>
  <si>
    <t>Mardi</t>
  </si>
  <si>
    <t>Mercredi</t>
  </si>
  <si>
    <t>Jeudi</t>
  </si>
  <si>
    <t>Vendredi</t>
  </si>
  <si>
    <t>Au moins 3 autres recours aux urgences dans les 12 derniers mois</t>
  </si>
  <si>
    <t>Nombre médian de recours</t>
  </si>
  <si>
    <t>- Tous</t>
  </si>
  <si>
    <t>- Patients ayant eu au moins un recours</t>
  </si>
  <si>
    <t>Patients des urgences non hospitalisés après les urgences (semaine qui suit)</t>
  </si>
  <si>
    <t>Patients des urgences non hospitalisés après les urgences (semaine qui précède)</t>
  </si>
  <si>
    <t>Patients des urgences hospitalisés après les urgences (semaine qui précède)</t>
  </si>
  <si>
    <t>De 5 à 14 ans</t>
  </si>
  <si>
    <t>De 15 à 24 ans</t>
  </si>
  <si>
    <t>De 25 à 44 ans</t>
  </si>
  <si>
    <t>De 45 à 64 ans</t>
  </si>
  <si>
    <t>De 65 à 84 ans</t>
  </si>
  <si>
    <t>Patients des urgences en général</t>
  </si>
  <si>
    <t>Effectif total</t>
  </si>
  <si>
    <t>Effectif sans recours à la médecine de ville dans les 12 mois qui précèdent</t>
  </si>
  <si>
    <t>0,34***</t>
  </si>
  <si>
    <t>1,29***</t>
  </si>
  <si>
    <t>-0,43***</t>
  </si>
  <si>
    <t>0,22***</t>
  </si>
  <si>
    <t>0,43***</t>
  </si>
  <si>
    <t>-0,11***</t>
  </si>
  <si>
    <t>-0,58***</t>
  </si>
  <si>
    <t>-0,34***</t>
  </si>
  <si>
    <t>-0,13***</t>
  </si>
  <si>
    <t>0,24***</t>
  </si>
  <si>
    <t>0,21***</t>
  </si>
  <si>
    <t>exp(Coefficient)</t>
  </si>
  <si>
    <t>Nombre de consultations en moyenne</t>
  </si>
  <si>
    <t>En %</t>
  </si>
  <si>
    <t>CMU-C</t>
  </si>
  <si>
    <t>Taux de recours à un généraliste (en %)</t>
  </si>
  <si>
    <t>Part des patients sans recours dans les 12 mois qui précèdent (en %)</t>
  </si>
  <si>
    <t>Effectif des patients sans recours rapporté au total des patients des urgences (en %)</t>
  </si>
  <si>
    <t>Patients non passés par les urgences (semaine au hasard)</t>
  </si>
  <si>
    <t>Patients
avec CMU-C *</t>
  </si>
  <si>
    <t>Patients
avec CMU-C</t>
  </si>
  <si>
    <t>Au moins
1 autre recours
aux urgences dans
les 12 derniers mois</t>
  </si>
  <si>
    <t>Au moins
2 autres recours
aux urgences dans
les 12 derniers mois</t>
  </si>
  <si>
    <t>Tableau 1. Recours annuels à un généraliste en ville pour la patientèle des urgences et pour la patientèle non passée par les urgences</t>
  </si>
  <si>
    <t>Tableau 2. Répartition des patients des urgences sans recours à la médecine de ville dans les 12 mois qui précèdent</t>
  </si>
  <si>
    <t>Patients avec d'autres recours aux urgences
dans les 12 derniers mois</t>
  </si>
  <si>
    <t>au moins 1
autre recours</t>
  </si>
  <si>
    <t>au moins 2
autres recours</t>
  </si>
  <si>
    <t>Lecture : Les bénéficiaires de 25 à 44 ans qui se sont rendus aux urgences en 2017 ont eu en moyenne 4,3 consultations ou visites chez un généraliste (ou pédiatre) en ville dans les 12 mois qui ont précédé leur recours aux urgences.
Champ : Échantillon de la population protégée par le régime général (10 sections locales mutualistes [SLM] incluses), de moins de 85 ans.
Source : CNAMTS, EGB 2017, traitement DREES.</t>
  </si>
  <si>
    <t>Patiens
non passés
par les urgences</t>
  </si>
  <si>
    <t>Patients
des urgences</t>
  </si>
  <si>
    <t>Patients
avec plus de
3 passages
aux urgences</t>
  </si>
  <si>
    <t>Graphique 1. Nombre moyen de visites chez un généraliste dans les 12 derniers mois,
par classes d'âge</t>
  </si>
  <si>
    <t>Lecture : 13,7 % des patients des urgences de 25 à 44 ans hospitalisés après les urgences ont consulté un généraliste en ville dans la semaine qui a précédé leur passage.
Champ : Échantillon de la population protégée par le régime général (10 sections locales mutualistes [SLM] incluses), de moins de 85 ans.
Source : CNAMTS, EGB 2017, traitement DREES.</t>
  </si>
  <si>
    <t>Graphique 2. Taux de recours à un généraliste en ville, par classes d'âge</t>
  </si>
  <si>
    <t>Patients
des urgences
non hospitalisés
après les urgence
 (semaine
qui précède)</t>
  </si>
  <si>
    <t>Patients
des urgences
hospitalisés
après les urgences
(semaine
qui précède)</t>
  </si>
  <si>
    <t>Patients
non passés
par les urgences
(semaine
au hasard)</t>
  </si>
  <si>
    <t>Patients
non passés
par les urgences
(semaine
qui précède
le recours
de référence)</t>
  </si>
  <si>
    <t>Patients
des urgences
non hospitalisés
après les urgences
(semaine qui suit)</t>
  </si>
  <si>
    <t>Lecture : 12,6 % des patients des urgences de 25 à 44 ans non hospitalisés après les urgences ont consulté un spécialiste en ville dans la semaine qui a suivi leur passage.
Champ : Échantillon de la population protégée par le régime général (10 sections locales mutualistes [SLM] incluses), de moins de 85 ans.
Source : CNAMTS, EGB 2017, traitement DREES.</t>
  </si>
  <si>
    <t>Graphique 3. Taux de recours à un spécialiste en ville, par classes d'âge</t>
  </si>
  <si>
    <t>Lecture : 2,1 % des patients qui se sont rendus aux urgences le dimanche avaient consulté un généraliste en ville la veille (samedi).
Champ : Échantillon de la population protégée par le régime général (10 sections locales mutualistes [SLM] incluses), de moins de 85 ans.
Source : CNAMTS, EGB 2017, traitement DREES.</t>
  </si>
  <si>
    <t>Graphique 4  encadré : Taux de recours à un médecin
généraliste en ville selon le jour de la semaine</t>
  </si>
  <si>
    <t>Jour au hasard
pour la patientèle
non passée
par les urgences</t>
  </si>
  <si>
    <t>Patients
non passés
par les urgences</t>
  </si>
  <si>
    <t>Patients
avec plus
de 3 passages
aux urgences</t>
  </si>
  <si>
    <t>exp : exponentielle.
Note : Le modèle utilisé est un modèle binomial négatif à surdispersion variable (binomial négatif de type 2).
Lecture : Le recours à un généraliste de la patientèle des urgences est 1,27 fois plus élevé (exp(0,24) = 1,27) que celui de la patientèle non passée par les urgences lorsqu’il est tenu compte des différences de caractéristiques de la population.
Champ : Échantillon de la population protégée par le régime général (10 sections locales mutualistes [SLM] incluses), de moins de 85 ans, avec une visite aux urgences ou une visite chez le généraliste au moins en 2017.
Source : CNAMTS, EGB 2017, traitement DREES.</t>
  </si>
  <si>
    <t>Tableau B Complémentaire. Résultat de la régression binomiale du nombre de recours
annuel à un généraliste en ville</t>
  </si>
  <si>
    <t>Tableau A Complémentaire. Taux de recours au généraliste (ou pédiatre)
dans les 12 derniers mois, par classes d'âge</t>
  </si>
  <si>
    <t>Lecture : 83 % des bénéficiaires de 25 à 44 ans qui se sont rendus aux urgences en 2017 ont eu au moins une consultation ou visite chez un généraliste (ou un pédiatre) en ville dans les 12 mois qui ont précédé leur recours aux urgences.
Champ : Échantillon de la population protégée par le régime général (10 sections locales mutualistes [SLM] incluses), de moins de 85 ans.
Source : CNAMTS, EGB 2017, traitement DREES.</t>
  </si>
  <si>
    <t>Patients avec ALD
ou facteurs
de risque *</t>
  </si>
  <si>
    <t>Note • Les effectifs donnés sont au sein d’un échantillon d’environ 86 % des patients de l’échantillon généraliste des bénéficiaires en 2017, qui est lui-même un échantillon représentatif au 1/97e des bénéficiaires du régime général (y compris 10 SLM), de la MSA et du RSI.
Lecture • 9 % des patients des urgences en 2017 n’ont eu aucun recours en ville dans les 12 mois qui ont précédé leur passage aux urgences.
Champ • Échantillon de la population protégée par le régime général (10 sections locales mutualistes [SLM] incluses), de moins de 85 ans, restreint aux patients passés par les urgences en 2017.
Source • CNAMTS, EGB 2017, traitement DREES.</t>
  </si>
  <si>
    <t>Patients non passés par les urgences</t>
  </si>
  <si>
    <t>CMU-C: couverture maladie universelle complémentaire ; ALD : affection de longue durée.
* Les populations des patients bénéficiaires de la CMU-C et de ceux bénéficiaires d’une ALD ne sont pas disjointes : une partie des patients sont à la fois bénéficiaires de la CMU-C et d’une ALD.
Note • La comparaison recouvre les assurés qui ne se sont pas rendus aux urgences mais qui ont vu au moins une fois un généraliste en ville en 2017. Pour cette population, le recours de référence est choisi aléatoirement parmi les recours au médecin généraliste en 2017. Pour les patients des urgences, le recours de référence est choisi aléatoirement parmi leurs passages aux urgences de 2017. Les effctifs sont calculés au sein d’un échantillon représentatif au 1/97 des bénéficiaires du régime général (y compris 10 SLM), de la MSA et du RSI.
Lecture • 88 % des patients des urgences ont eu recours au moins 1 fois à un généraliste dans les 12 mois qui précèdent le recours de référence, contre 86 % des patients non passés par les urgences. Le nombre médian de recours pour la patientèle des urgences est de 4 : ainsi, la moitié de cette patientèle a eu recours au moins 4 fois à un généraliste dans les 12 mois précédant le passage aux urgences. Parmi les patients ayant eu recours à un médecin généraliste en plus du recours de référence (aux urgences ou chez un généraliste), les patients des urgences comptabilisent en moyenne 6 visites ou consultations, contre 4,6 pour la patientèle non passée par les urgences.
Champ • Échantillon de la population protégée par le régime général (10 sections locales mutualistes [SLM] incluses), de moins de 85 ans.
Source • CNAMTS, EGB 2017, traitement DREES.</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</si>
</sst>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 numFmtId="165" formatCode="#,##0.00,\€"/>
    <numFmt numFmtId="166" formatCode="_-* #,##0,_€_-;\-* #,##0,_€_-;_-* \-??\ _€_-;_-@_-"/>
    <numFmt numFmtId="167" formatCode="_-* #,##0.00,_€_-;\-* #,##0.00,_€_-;_-* \-??\ _€_-;_-@_-"/>
    <numFmt numFmtId="168" formatCode="0.0%"/>
    <numFmt numFmtId="169" formatCode="#,##0_ ;\-#,##0\ "/>
    <numFmt numFmtId="170" formatCode="[$-40C]dddd\ d\ mmmm\ yyyy"/>
  </numFmts>
  <fonts count="46">
    <font>
      <sz val="11"/>
      <color rgb="FF000000"/>
      <name val="Calibri"/>
      <family val="2"/>
    </font>
    <font>
      <sz val="11"/>
      <color indexed="63"/>
      <name val="Calibri"/>
      <family val="2"/>
    </font>
    <font>
      <sz val="11"/>
      <name val="Calibri"/>
      <family val="2"/>
    </font>
    <font>
      <sz val="11"/>
      <name val="Arial"/>
      <family val="2"/>
    </font>
    <font>
      <sz val="8"/>
      <name val="Arial"/>
      <family val="2"/>
    </font>
    <font>
      <b/>
      <sz val="8"/>
      <name val="Arial"/>
      <family val="2"/>
    </font>
    <font>
      <sz val="11"/>
      <color indexed="18"/>
      <name val="Calibri"/>
      <family val="2"/>
    </font>
    <font>
      <sz val="11"/>
      <color indexed="44"/>
      <name val="Calibri"/>
      <family val="2"/>
    </font>
    <font>
      <b/>
      <sz val="11"/>
      <color indexed="44"/>
      <name val="Calibri"/>
      <family val="2"/>
    </font>
    <font>
      <sz val="11"/>
      <color indexed="62"/>
      <name val="Calibri"/>
      <family val="2"/>
    </font>
    <font>
      <sz val="11"/>
      <color indexed="12"/>
      <name val="Calibri"/>
      <family val="2"/>
    </font>
    <font>
      <sz val="11"/>
      <color indexed="60"/>
      <name val="Calibri"/>
      <family val="2"/>
    </font>
    <font>
      <sz val="11"/>
      <color indexed="50"/>
      <name val="Calibri"/>
      <family val="2"/>
    </font>
    <font>
      <b/>
      <sz val="11"/>
      <color indexed="63"/>
      <name val="Calibri"/>
      <family val="2"/>
    </font>
    <font>
      <i/>
      <sz val="11"/>
      <color indexed="15"/>
      <name val="Calibri"/>
      <family val="2"/>
    </font>
    <font>
      <sz val="18"/>
      <color indexed="22"/>
      <name val="Cambria"/>
      <family val="2"/>
    </font>
    <font>
      <b/>
      <sz val="15"/>
      <color indexed="22"/>
      <name val="Calibri"/>
      <family val="2"/>
    </font>
    <font>
      <b/>
      <sz val="13"/>
      <color indexed="22"/>
      <name val="Calibri"/>
      <family val="2"/>
    </font>
    <font>
      <b/>
      <sz val="11"/>
      <color indexed="22"/>
      <name val="Calibri"/>
      <family val="2"/>
    </font>
    <font>
      <b/>
      <sz val="11"/>
      <color indexed="18"/>
      <name val="Calibri"/>
      <family val="2"/>
    </font>
    <font>
      <sz val="11"/>
      <color indexed="63"/>
      <name val="Arial"/>
      <family val="2"/>
    </font>
    <font>
      <sz val="8"/>
      <color indexed="63"/>
      <name val="Arial"/>
      <family val="2"/>
    </font>
    <font>
      <b/>
      <sz val="8"/>
      <color indexed="63"/>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000000"/>
      <name val="Calibri"/>
      <family val="2"/>
    </font>
    <font>
      <sz val="11"/>
      <color rgb="FF000000"/>
      <name val="Arial"/>
      <family val="2"/>
    </font>
    <font>
      <sz val="8"/>
      <color rgb="FF000000"/>
      <name val="Arial"/>
      <family val="2"/>
    </font>
    <font>
      <b/>
      <sz val="8"/>
      <color rgb="FF000000"/>
      <name val="Arial"/>
      <family val="2"/>
    </font>
    <font>
      <b/>
      <sz val="8"/>
      <color theme="1"/>
      <name val="Arial"/>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color indexed="63"/>
      </left>
      <right style="hair"/>
      <top>
        <color indexed="63"/>
      </top>
      <bottom style="hair"/>
    </border>
    <border>
      <left>
        <color indexed="63"/>
      </left>
      <right style="hair"/>
      <top>
        <color indexed="63"/>
      </top>
      <bottom>
        <color indexed="63"/>
      </bottom>
    </border>
    <border>
      <left>
        <color indexed="63"/>
      </left>
      <right>
        <color indexed="63"/>
      </right>
      <top style="hair"/>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0" borderId="2" applyNumberFormat="0" applyFill="0" applyAlignment="0" applyProtection="0"/>
    <xf numFmtId="0" fontId="28" fillId="27" borderId="1" applyNumberFormat="0" applyAlignment="0" applyProtection="0"/>
    <xf numFmtId="0" fontId="29" fillId="28" borderId="0" applyNumberFormat="0" applyBorder="0" applyAlignment="0" applyProtection="0"/>
    <xf numFmtId="167" fontId="0" fillId="0" borderId="0" applyBorder="0" applyProtection="0">
      <alignment/>
    </xf>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9" borderId="0" applyNumberFormat="0" applyBorder="0" applyAlignment="0" applyProtection="0"/>
    <xf numFmtId="0" fontId="0" fillId="30" borderId="3" applyNumberFormat="0" applyFont="0" applyAlignment="0" applyProtection="0"/>
    <xf numFmtId="9" fontId="0" fillId="0" borderId="0" applyBorder="0" applyProtection="0">
      <alignment/>
    </xf>
    <xf numFmtId="0" fontId="31" fillId="31" borderId="0" applyNumberFormat="0" applyBorder="0" applyAlignment="0" applyProtection="0"/>
    <xf numFmtId="0" fontId="32" fillId="26" borderId="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cellStyleXfs>
  <cellXfs count="91">
    <xf numFmtId="0" fontId="0" fillId="0" borderId="0" xfId="0" applyAlignment="1">
      <alignment/>
    </xf>
    <xf numFmtId="0" fontId="0" fillId="0" borderId="0" xfId="0" applyAlignment="1">
      <alignment/>
    </xf>
    <xf numFmtId="2" fontId="0" fillId="0" borderId="0" xfId="0" applyNumberFormat="1" applyAlignment="1">
      <alignment horizontal="center"/>
    </xf>
    <xf numFmtId="164" fontId="0" fillId="0" borderId="0" xfId="0" applyNumberFormat="1" applyAlignment="1">
      <alignment horizontal="center"/>
    </xf>
    <xf numFmtId="0" fontId="40" fillId="0" borderId="0" xfId="0" applyFont="1" applyAlignment="1">
      <alignment/>
    </xf>
    <xf numFmtId="0" fontId="0" fillId="0" borderId="0" xfId="0" applyBorder="1" applyAlignment="1">
      <alignment/>
    </xf>
    <xf numFmtId="0" fontId="2" fillId="0" borderId="0" xfId="0" applyFont="1" applyAlignment="1">
      <alignment/>
    </xf>
    <xf numFmtId="0" fontId="0" fillId="0" borderId="0" xfId="0" applyFill="1" applyAlignment="1">
      <alignment/>
    </xf>
    <xf numFmtId="0" fontId="41" fillId="0" borderId="0" xfId="0" applyFont="1" applyAlignment="1">
      <alignment/>
    </xf>
    <xf numFmtId="0" fontId="42" fillId="0" borderId="0" xfId="0" applyFont="1" applyAlignment="1">
      <alignment/>
    </xf>
    <xf numFmtId="0" fontId="42" fillId="0" borderId="0" xfId="0" applyFont="1" applyFill="1" applyBorder="1" applyAlignment="1">
      <alignment horizontal="left"/>
    </xf>
    <xf numFmtId="0" fontId="4" fillId="0" borderId="0" xfId="0" applyFont="1" applyFill="1" applyAlignment="1">
      <alignment/>
    </xf>
    <xf numFmtId="0" fontId="42" fillId="0" borderId="0" xfId="0" applyFont="1" applyFill="1" applyAlignment="1">
      <alignment/>
    </xf>
    <xf numFmtId="0" fontId="42" fillId="0" borderId="0" xfId="0" applyFont="1" applyFill="1" applyAlignment="1">
      <alignment horizontal="left"/>
    </xf>
    <xf numFmtId="2" fontId="40" fillId="0" borderId="0" xfId="0" applyNumberFormat="1" applyFont="1" applyFill="1" applyBorder="1" applyAlignment="1">
      <alignment horizontal="center" vertical="center" wrapText="1"/>
    </xf>
    <xf numFmtId="164" fontId="2" fillId="0" borderId="0" xfId="0" applyNumberFormat="1" applyFont="1" applyAlignment="1">
      <alignment horizontal="center"/>
    </xf>
    <xf numFmtId="0" fontId="3" fillId="0" borderId="0" xfId="0" applyFont="1" applyAlignment="1">
      <alignment/>
    </xf>
    <xf numFmtId="2" fontId="43" fillId="33" borderId="10" xfId="0" applyNumberFormat="1" applyFont="1" applyFill="1" applyBorder="1" applyAlignment="1">
      <alignment horizontal="center" vertical="center" wrapText="1"/>
    </xf>
    <xf numFmtId="169" fontId="5" fillId="33" borderId="10" xfId="44" applyNumberFormat="1" applyFont="1" applyFill="1" applyBorder="1" applyAlignment="1" applyProtection="1">
      <alignment horizontal="center" vertical="center"/>
      <protection/>
    </xf>
    <xf numFmtId="9" fontId="4" fillId="34" borderId="10" xfId="50" applyFont="1" applyFill="1" applyBorder="1" applyAlignment="1" applyProtection="1">
      <alignment horizontal="center" vertical="center" wrapText="1"/>
      <protection/>
    </xf>
    <xf numFmtId="0" fontId="4" fillId="33" borderId="10" xfId="0" applyFont="1" applyFill="1" applyBorder="1" applyAlignment="1">
      <alignment horizontal="center" vertical="center"/>
    </xf>
    <xf numFmtId="164" fontId="4" fillId="34" borderId="10" xfId="0" applyNumberFormat="1" applyFont="1" applyFill="1" applyBorder="1" applyAlignment="1">
      <alignment horizontal="center" vertical="center" wrapText="1"/>
    </xf>
    <xf numFmtId="164" fontId="4" fillId="35"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xf>
    <xf numFmtId="0" fontId="43" fillId="33" borderId="10" xfId="0" applyFont="1" applyFill="1" applyBorder="1" applyAlignment="1">
      <alignment horizontal="center" vertical="center"/>
    </xf>
    <xf numFmtId="169" fontId="44" fillId="33" borderId="10" xfId="44" applyNumberFormat="1" applyFont="1" applyFill="1" applyBorder="1" applyAlignment="1" applyProtection="1">
      <alignment horizontal="center" vertical="center"/>
      <protection/>
    </xf>
    <xf numFmtId="9" fontId="44" fillId="34" borderId="10" xfId="50" applyFont="1" applyFill="1" applyBorder="1" applyAlignment="1" applyProtection="1">
      <alignment horizontal="center" vertical="center" wrapText="1"/>
      <protection/>
    </xf>
    <xf numFmtId="9" fontId="5" fillId="33" borderId="10" xfId="50" applyFont="1" applyFill="1" applyBorder="1" applyAlignment="1" applyProtection="1">
      <alignment horizontal="center" vertical="center" wrapText="1"/>
      <protection/>
    </xf>
    <xf numFmtId="0" fontId="44" fillId="33" borderId="10" xfId="0" applyFont="1" applyFill="1" applyBorder="1" applyAlignment="1">
      <alignment horizontal="center" vertical="center"/>
    </xf>
    <xf numFmtId="164" fontId="44" fillId="34" borderId="10" xfId="0" applyNumberFormat="1" applyFont="1" applyFill="1" applyBorder="1" applyAlignment="1">
      <alignment horizontal="center" vertical="center" wrapText="1"/>
    </xf>
    <xf numFmtId="164" fontId="5" fillId="34" borderId="10" xfId="0" applyNumberFormat="1" applyFont="1" applyFill="1" applyBorder="1" applyAlignment="1">
      <alignment horizontal="center" vertical="center" wrapText="1"/>
    </xf>
    <xf numFmtId="0" fontId="42" fillId="0" borderId="10" xfId="0" applyFont="1" applyBorder="1" applyAlignment="1">
      <alignment horizontal="left" vertical="center"/>
    </xf>
    <xf numFmtId="2" fontId="43" fillId="33" borderId="10" xfId="0" applyNumberFormat="1" applyFont="1" applyFill="1" applyBorder="1" applyAlignment="1">
      <alignment horizontal="left" vertical="center" wrapText="1"/>
    </xf>
    <xf numFmtId="2" fontId="5" fillId="33" borderId="10" xfId="0" applyNumberFormat="1" applyFont="1" applyFill="1" applyBorder="1" applyAlignment="1">
      <alignment horizontal="left" vertical="center" wrapText="1"/>
    </xf>
    <xf numFmtId="2" fontId="42" fillId="33" borderId="10" xfId="0" applyNumberFormat="1" applyFont="1" applyFill="1" applyBorder="1" applyAlignment="1" quotePrefix="1">
      <alignment horizontal="left" vertical="center" wrapText="1"/>
    </xf>
    <xf numFmtId="0" fontId="42" fillId="0" borderId="11" xfId="0" applyFont="1" applyBorder="1" applyAlignment="1">
      <alignment horizontal="center" vertical="center"/>
    </xf>
    <xf numFmtId="0" fontId="42" fillId="0" borderId="12" xfId="0" applyFont="1" applyBorder="1" applyAlignment="1">
      <alignment horizontal="center" vertical="center"/>
    </xf>
    <xf numFmtId="2" fontId="42" fillId="33" borderId="11" xfId="0" applyNumberFormat="1" applyFont="1" applyFill="1" applyBorder="1" applyAlignment="1">
      <alignment horizontal="center" vertical="center" wrapText="1"/>
    </xf>
    <xf numFmtId="0" fontId="43" fillId="0" borderId="0" xfId="0" applyFont="1" applyFill="1" applyAlignment="1">
      <alignment/>
    </xf>
    <xf numFmtId="0" fontId="43" fillId="0" borderId="10" xfId="0" applyFont="1" applyBorder="1" applyAlignment="1">
      <alignment horizontal="left" vertical="center" wrapText="1"/>
    </xf>
    <xf numFmtId="0" fontId="5" fillId="0" borderId="10" xfId="0" applyFont="1" applyBorder="1" applyAlignment="1">
      <alignment horizontal="left" vertical="center" wrapText="1"/>
    </xf>
    <xf numFmtId="2" fontId="5" fillId="0" borderId="10" xfId="0" applyNumberFormat="1" applyFont="1" applyBorder="1" applyAlignment="1">
      <alignment horizontal="left" vertical="center" wrapText="1"/>
    </xf>
    <xf numFmtId="3" fontId="45" fillId="33" borderId="10" xfId="0" applyNumberFormat="1" applyFont="1" applyFill="1" applyBorder="1" applyAlignment="1">
      <alignment horizontal="center" vertical="center"/>
    </xf>
    <xf numFmtId="9" fontId="45" fillId="33" borderId="10" xfId="50" applyFont="1" applyFill="1" applyBorder="1" applyAlignment="1">
      <alignment horizontal="center" vertical="center"/>
    </xf>
    <xf numFmtId="168" fontId="45" fillId="33" borderId="10" xfId="50" applyNumberFormat="1" applyFont="1" applyFill="1" applyBorder="1" applyAlignment="1" applyProtection="1">
      <alignment horizontal="center" vertical="center"/>
      <protection/>
    </xf>
    <xf numFmtId="0" fontId="42" fillId="0" borderId="0" xfId="0" applyFont="1" applyBorder="1" applyAlignment="1">
      <alignment horizontal="center" vertical="center"/>
    </xf>
    <xf numFmtId="0" fontId="42" fillId="33" borderId="11" xfId="0" applyFont="1" applyFill="1" applyBorder="1" applyAlignment="1">
      <alignment horizontal="center" vertical="center"/>
    </xf>
    <xf numFmtId="0" fontId="4" fillId="35" borderId="10" xfId="0" applyFont="1" applyFill="1" applyBorder="1" applyAlignment="1">
      <alignment horizontal="left" vertical="center" wrapText="1"/>
    </xf>
    <xf numFmtId="0" fontId="4" fillId="0" borderId="11" xfId="0" applyFont="1" applyBorder="1" applyAlignment="1">
      <alignment horizontal="center" vertical="center" wrapText="1"/>
    </xf>
    <xf numFmtId="0" fontId="5" fillId="0" borderId="10" xfId="0" applyFont="1" applyBorder="1" applyAlignment="1">
      <alignment horizontal="center" vertical="center" wrapText="1"/>
    </xf>
    <xf numFmtId="164" fontId="4" fillId="0" borderId="10" xfId="0" applyNumberFormat="1" applyFont="1" applyBorder="1" applyAlignment="1">
      <alignment horizontal="center" vertical="center" wrapText="1"/>
    </xf>
    <xf numFmtId="0" fontId="42" fillId="0" borderId="0" xfId="0" applyFont="1" applyAlignment="1">
      <alignment horizontal="right"/>
    </xf>
    <xf numFmtId="0" fontId="43" fillId="0" borderId="10" xfId="0" applyFont="1" applyBorder="1" applyAlignment="1">
      <alignment horizontal="center" vertical="center" wrapText="1"/>
    </xf>
    <xf numFmtId="0" fontId="43" fillId="0" borderId="10" xfId="0" applyFont="1" applyFill="1" applyBorder="1" applyAlignment="1">
      <alignment horizontal="center" vertical="center" wrapText="1"/>
    </xf>
    <xf numFmtId="168" fontId="42" fillId="35" borderId="10" xfId="50" applyNumberFormat="1" applyFont="1" applyFill="1" applyBorder="1" applyAlignment="1" applyProtection="1">
      <alignment horizontal="center" vertical="center"/>
      <protection/>
    </xf>
    <xf numFmtId="168" fontId="45" fillId="0" borderId="10" xfId="50" applyNumberFormat="1" applyFont="1" applyBorder="1" applyAlignment="1">
      <alignment horizontal="center" vertical="center"/>
    </xf>
    <xf numFmtId="168" fontId="42" fillId="0" borderId="10" xfId="50" applyNumberFormat="1" applyFont="1" applyBorder="1" applyAlignment="1">
      <alignment horizontal="center" vertical="center"/>
    </xf>
    <xf numFmtId="168" fontId="45" fillId="35" borderId="10" xfId="50" applyNumberFormat="1" applyFont="1" applyFill="1" applyBorder="1" applyAlignment="1" applyProtection="1">
      <alignment horizontal="center" vertical="center"/>
      <protection/>
    </xf>
    <xf numFmtId="168" fontId="45" fillId="0" borderId="10" xfId="50" applyNumberFormat="1" applyFont="1" applyBorder="1" applyAlignment="1" applyProtection="1">
      <alignment horizontal="center" vertical="center"/>
      <protection/>
    </xf>
    <xf numFmtId="0" fontId="43" fillId="0" borderId="10" xfId="0" applyFont="1" applyBorder="1" applyAlignment="1">
      <alignment horizontal="center" vertical="center"/>
    </xf>
    <xf numFmtId="0" fontId="45" fillId="0" borderId="10" xfId="0" applyFont="1" applyBorder="1" applyAlignment="1">
      <alignment horizontal="left" vertical="center"/>
    </xf>
    <xf numFmtId="2" fontId="45" fillId="0" borderId="10" xfId="0" applyNumberFormat="1" applyFont="1" applyBorder="1" applyAlignment="1">
      <alignment horizontal="center" vertical="center"/>
    </xf>
    <xf numFmtId="2" fontId="4" fillId="0" borderId="10" xfId="0" applyNumberFormat="1" applyFont="1" applyFill="1" applyBorder="1" applyAlignment="1">
      <alignment horizontal="center" vertical="center"/>
    </xf>
    <xf numFmtId="0" fontId="45" fillId="35" borderId="10" xfId="0" applyFont="1" applyFill="1" applyBorder="1" applyAlignment="1">
      <alignment horizontal="left" vertical="center"/>
    </xf>
    <xf numFmtId="2" fontId="45" fillId="0" borderId="10" xfId="0" applyNumberFormat="1" applyFont="1" applyBorder="1" applyAlignment="1" quotePrefix="1">
      <alignment horizontal="center" vertical="center"/>
    </xf>
    <xf numFmtId="2" fontId="42" fillId="0" borderId="10" xfId="0" applyNumberFormat="1" applyFont="1" applyBorder="1" applyAlignment="1">
      <alignment horizontal="center" vertical="center"/>
    </xf>
    <xf numFmtId="0" fontId="45" fillId="0" borderId="10" xfId="0" applyFont="1" applyBorder="1" applyAlignment="1">
      <alignment horizontal="center" vertical="center"/>
    </xf>
    <xf numFmtId="2" fontId="45" fillId="33" borderId="10" xfId="0" applyNumberFormat="1" applyFont="1" applyFill="1" applyBorder="1" applyAlignment="1">
      <alignment horizontal="center" vertical="center"/>
    </xf>
    <xf numFmtId="0" fontId="44" fillId="0" borderId="10" xfId="0" applyFont="1" applyFill="1" applyBorder="1" applyAlignment="1">
      <alignment horizontal="left" vertical="center"/>
    </xf>
    <xf numFmtId="2" fontId="44" fillId="0" borderId="10" xfId="0" applyNumberFormat="1" applyFont="1" applyFill="1" applyBorder="1" applyAlignment="1">
      <alignment horizontal="center" vertical="center"/>
    </xf>
    <xf numFmtId="9" fontId="4" fillId="0" borderId="10" xfId="50" applyFont="1" applyBorder="1" applyAlignment="1">
      <alignment horizontal="center" vertical="center"/>
    </xf>
    <xf numFmtId="9" fontId="42" fillId="0" borderId="10" xfId="50" applyFont="1" applyBorder="1" applyAlignment="1">
      <alignment horizontal="center" vertical="center"/>
    </xf>
    <xf numFmtId="0" fontId="42" fillId="35" borderId="10" xfId="0" applyFont="1" applyFill="1" applyBorder="1" applyAlignment="1">
      <alignment horizontal="left" vertical="center"/>
    </xf>
    <xf numFmtId="165" fontId="2" fillId="0" borderId="0" xfId="0" applyNumberFormat="1" applyFont="1" applyFill="1" applyBorder="1" applyAlignment="1">
      <alignment wrapText="1"/>
    </xf>
    <xf numFmtId="0" fontId="42" fillId="0" borderId="0" xfId="0" applyFont="1" applyBorder="1" applyAlignment="1">
      <alignment horizontal="left" wrapText="1"/>
    </xf>
    <xf numFmtId="0" fontId="42" fillId="0" borderId="0" xfId="0" applyFont="1" applyBorder="1" applyAlignment="1">
      <alignment horizontal="left"/>
    </xf>
    <xf numFmtId="2" fontId="43" fillId="0" borderId="10" xfId="0" applyNumberFormat="1" applyFont="1" applyBorder="1" applyAlignment="1">
      <alignment horizontal="center" vertical="center" wrapText="1"/>
    </xf>
    <xf numFmtId="0" fontId="5" fillId="0" borderId="0" xfId="0" applyFont="1" applyFill="1" applyAlignment="1">
      <alignment horizontal="left" vertical="top"/>
    </xf>
    <xf numFmtId="2" fontId="42" fillId="0" borderId="0" xfId="0" applyNumberFormat="1" applyFont="1" applyBorder="1" applyAlignment="1">
      <alignment horizontal="left" wrapText="1"/>
    </xf>
    <xf numFmtId="0" fontId="43" fillId="0" borderId="0" xfId="0" applyFont="1" applyFill="1" applyAlignment="1">
      <alignment horizontal="left" vertical="top"/>
    </xf>
    <xf numFmtId="2" fontId="43" fillId="33" borderId="10" xfId="0" applyNumberFormat="1" applyFont="1" applyFill="1" applyBorder="1" applyAlignment="1">
      <alignment horizontal="center" vertical="center" wrapText="1"/>
    </xf>
    <xf numFmtId="0" fontId="4" fillId="0" borderId="0" xfId="0" applyFont="1" applyFill="1" applyBorder="1" applyAlignment="1">
      <alignment horizontal="right"/>
    </xf>
    <xf numFmtId="0" fontId="5" fillId="0" borderId="0" xfId="0" applyFont="1" applyFill="1" applyAlignment="1">
      <alignment horizontal="left" vertical="top" wrapText="1"/>
    </xf>
    <xf numFmtId="0" fontId="43" fillId="0" borderId="0" xfId="0" applyFont="1" applyFill="1" applyAlignment="1">
      <alignment horizontal="left" vertical="top" wrapText="1"/>
    </xf>
    <xf numFmtId="0" fontId="42" fillId="0" borderId="0" xfId="0" applyFont="1" applyBorder="1" applyAlignment="1">
      <alignment horizontal="right"/>
    </xf>
    <xf numFmtId="0" fontId="43" fillId="0" borderId="0" xfId="0" applyFont="1" applyFill="1" applyBorder="1" applyAlignment="1">
      <alignment horizontal="left" vertical="top" wrapText="1"/>
    </xf>
    <xf numFmtId="0" fontId="43" fillId="0" borderId="0" xfId="0" applyFont="1" applyFill="1" applyBorder="1" applyAlignment="1">
      <alignment horizontal="left" vertical="top"/>
    </xf>
    <xf numFmtId="165" fontId="4" fillId="0" borderId="13" xfId="0" applyNumberFormat="1" applyFont="1" applyFill="1" applyBorder="1" applyAlignment="1">
      <alignment horizontal="left" wrapText="1"/>
    </xf>
    <xf numFmtId="0" fontId="42" fillId="0" borderId="13" xfId="0" applyFont="1" applyBorder="1" applyAlignment="1">
      <alignment horizontal="left" wrapText="1"/>
    </xf>
    <xf numFmtId="0" fontId="42" fillId="0" borderId="13" xfId="0" applyFont="1" applyBorder="1" applyAlignment="1">
      <alignment horizontal="left"/>
    </xf>
    <xf numFmtId="9" fontId="45" fillId="33" borderId="10" xfId="50" applyFont="1" applyFill="1" applyBorder="1" applyAlignment="1" applyProtection="1">
      <alignment horizontal="center" vertical="center"/>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4F6228"/>
      <rgbColor rgb="00000080"/>
      <rgbColor rgb="007E9945"/>
      <rgbColor rgb="00800080"/>
      <rgbColor rgb="0000B050"/>
      <rgbColor rgb="00C1C1C1"/>
      <rgbColor rgb="00878787"/>
      <rgbColor rgb="00558ED5"/>
      <rgbColor rgb="009D3E3B"/>
      <rgbColor rgb="00F5F7F1"/>
      <rgbColor rgb="00CCFFFF"/>
      <rgbColor rgb="00660066"/>
      <rgbColor rgb="00FF8080"/>
      <rgbColor rgb="003D679A"/>
      <rgbColor rgb="00CCCCFF"/>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B3A2C7"/>
      <rgbColor rgb="00FAC090"/>
      <rgbColor rgb="004A7EBB"/>
      <rgbColor rgb="0033CCCC"/>
      <rgbColor rgb="0098B855"/>
      <rgbColor rgb="00FFCC00"/>
      <rgbColor rgb="00FF9900"/>
      <rgbColor rgb="00CB7934"/>
      <rgbColor rgb="007D5FA0"/>
      <rgbColor rgb="004F81BD"/>
      <rgbColor rgb="00003366"/>
      <rgbColor rgb="00398BA2"/>
      <rgbColor rgb="00003300"/>
      <rgbColor rgb="001E1C11"/>
      <rgbColor rgb="00C0504D"/>
      <rgbColor rgb="00BE4B48"/>
      <rgbColor rgb="00674F84"/>
      <rgbColor rgb="004A452A"/>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M12"/>
  <sheetViews>
    <sheetView showGridLines="0" zoomScalePageLayoutView="0" workbookViewId="0" topLeftCell="A1">
      <selection activeCell="C23" sqref="C23"/>
    </sheetView>
  </sheetViews>
  <sheetFormatPr defaultColWidth="10.57421875" defaultRowHeight="15"/>
  <cols>
    <col min="1" max="1" width="3.140625" style="1" customWidth="1"/>
    <col min="2" max="2" width="36.00390625" style="0" customWidth="1"/>
    <col min="3" max="3" width="13.00390625" style="0" customWidth="1"/>
    <col min="4" max="4" width="18.421875" style="0" customWidth="1"/>
    <col min="5" max="6" width="20.7109375" style="0" customWidth="1"/>
    <col min="7" max="7" width="15.57421875" style="0" customWidth="1"/>
    <col min="8" max="8" width="18.57421875" style="0" customWidth="1"/>
    <col min="9" max="9" width="13.421875" style="0" customWidth="1"/>
    <col min="10" max="10" width="14.421875" style="0" customWidth="1"/>
    <col min="11" max="11" width="17.57421875" style="0" customWidth="1"/>
  </cols>
  <sheetData>
    <row r="1" s="1" customFormat="1" ht="13.5" customHeight="1"/>
    <row r="2" spans="2:11" ht="16.5" customHeight="1">
      <c r="B2" s="77" t="s">
        <v>64</v>
      </c>
      <c r="C2" s="77"/>
      <c r="D2" s="77"/>
      <c r="E2" s="77"/>
      <c r="F2" s="77"/>
      <c r="G2" s="77"/>
      <c r="H2" s="77"/>
      <c r="I2" s="77"/>
      <c r="J2" s="77"/>
      <c r="K2" s="77"/>
    </row>
    <row r="3" spans="2:11" ht="15" customHeight="1">
      <c r="B3" s="36"/>
      <c r="C3" s="76" t="s">
        <v>0</v>
      </c>
      <c r="D3" s="76"/>
      <c r="E3" s="76"/>
      <c r="F3" s="76"/>
      <c r="G3" s="76"/>
      <c r="H3" s="76"/>
      <c r="I3" s="76" t="s">
        <v>94</v>
      </c>
      <c r="J3" s="76"/>
      <c r="K3" s="76"/>
    </row>
    <row r="4" spans="2:13" ht="51.75" customHeight="1">
      <c r="B4" s="37"/>
      <c r="C4" s="23" t="s">
        <v>7</v>
      </c>
      <c r="D4" s="17" t="s">
        <v>62</v>
      </c>
      <c r="E4" s="17" t="s">
        <v>63</v>
      </c>
      <c r="F4" s="17" t="s">
        <v>26</v>
      </c>
      <c r="G4" s="17" t="s">
        <v>60</v>
      </c>
      <c r="H4" s="17" t="s">
        <v>92</v>
      </c>
      <c r="I4" s="24" t="s">
        <v>7</v>
      </c>
      <c r="J4" s="17" t="s">
        <v>61</v>
      </c>
      <c r="K4" s="17" t="s">
        <v>92</v>
      </c>
      <c r="M4" s="14"/>
    </row>
    <row r="5" spans="2:11" ht="15" customHeight="1">
      <c r="B5" s="32" t="s">
        <v>8</v>
      </c>
      <c r="C5" s="25">
        <v>109176</v>
      </c>
      <c r="D5" s="18">
        <v>19201</v>
      </c>
      <c r="E5" s="18">
        <v>4691</v>
      </c>
      <c r="F5" s="18">
        <v>1462</v>
      </c>
      <c r="G5" s="18">
        <v>16237</v>
      </c>
      <c r="H5" s="18">
        <v>36338</v>
      </c>
      <c r="I5" s="18">
        <v>380289</v>
      </c>
      <c r="J5" s="18">
        <v>35586</v>
      </c>
      <c r="K5" s="18">
        <v>92482</v>
      </c>
    </row>
    <row r="6" spans="2:11" ht="15" customHeight="1">
      <c r="B6" s="33" t="s">
        <v>56</v>
      </c>
      <c r="C6" s="26">
        <v>0.8779</v>
      </c>
      <c r="D6" s="19">
        <v>0.9095</v>
      </c>
      <c r="E6" s="19">
        <v>0.9194</v>
      </c>
      <c r="F6" s="19">
        <v>0.9207</v>
      </c>
      <c r="G6" s="19">
        <v>0.893</v>
      </c>
      <c r="H6" s="19">
        <v>0.9242</v>
      </c>
      <c r="I6" s="27">
        <v>0.864</v>
      </c>
      <c r="J6" s="19">
        <v>0.8766</v>
      </c>
      <c r="K6" s="19">
        <v>0.9416</v>
      </c>
    </row>
    <row r="7" spans="2:11" ht="15" customHeight="1">
      <c r="B7" s="32" t="s">
        <v>27</v>
      </c>
      <c r="C7" s="28">
        <v>4</v>
      </c>
      <c r="D7" s="20">
        <v>5</v>
      </c>
      <c r="E7" s="20">
        <v>6</v>
      </c>
      <c r="F7" s="20">
        <v>7</v>
      </c>
      <c r="G7" s="20">
        <v>5</v>
      </c>
      <c r="H7" s="20">
        <v>6</v>
      </c>
      <c r="I7" s="23">
        <v>3</v>
      </c>
      <c r="J7" s="20">
        <v>4</v>
      </c>
      <c r="K7" s="20">
        <v>5</v>
      </c>
    </row>
    <row r="8" spans="2:11" s="1" customFormat="1" ht="15" customHeight="1">
      <c r="B8" s="32" t="s">
        <v>9</v>
      </c>
      <c r="C8" s="28"/>
      <c r="D8" s="20"/>
      <c r="E8" s="20"/>
      <c r="F8" s="20"/>
      <c r="G8" s="20"/>
      <c r="H8" s="20"/>
      <c r="I8" s="23"/>
      <c r="J8" s="20"/>
      <c r="K8" s="20"/>
    </row>
    <row r="9" spans="2:13" ht="15" customHeight="1">
      <c r="B9" s="34" t="s">
        <v>28</v>
      </c>
      <c r="C9" s="29">
        <v>5.24</v>
      </c>
      <c r="D9" s="21">
        <v>6.713</v>
      </c>
      <c r="E9" s="21">
        <v>7.94</v>
      </c>
      <c r="F9" s="21">
        <v>9.07</v>
      </c>
      <c r="G9" s="21">
        <v>6.25</v>
      </c>
      <c r="H9" s="21">
        <v>7.2</v>
      </c>
      <c r="I9" s="30">
        <v>3.945</v>
      </c>
      <c r="J9" s="21">
        <v>4.95</v>
      </c>
      <c r="K9" s="21">
        <v>5.753</v>
      </c>
      <c r="M9" s="7"/>
    </row>
    <row r="10" spans="2:11" ht="15" customHeight="1">
      <c r="B10" s="34" t="s">
        <v>29</v>
      </c>
      <c r="C10" s="30">
        <v>5.966</v>
      </c>
      <c r="D10" s="21">
        <v>7.38</v>
      </c>
      <c r="E10" s="21">
        <v>8.64</v>
      </c>
      <c r="F10" s="21">
        <v>9.85</v>
      </c>
      <c r="G10" s="21">
        <v>7</v>
      </c>
      <c r="H10" s="21">
        <v>7.79</v>
      </c>
      <c r="I10" s="30">
        <v>4.56</v>
      </c>
      <c r="J10" s="21">
        <v>5.649</v>
      </c>
      <c r="K10" s="21">
        <v>6.11</v>
      </c>
    </row>
    <row r="11" spans="2:11" ht="119.25" customHeight="1">
      <c r="B11" s="74" t="s">
        <v>95</v>
      </c>
      <c r="C11" s="75"/>
      <c r="D11" s="75"/>
      <c r="E11" s="75"/>
      <c r="F11" s="75"/>
      <c r="G11" s="75"/>
      <c r="H11" s="75"/>
      <c r="I11" s="75"/>
      <c r="J11" s="75"/>
      <c r="K11" s="75"/>
    </row>
    <row r="12" ht="15">
      <c r="E12" s="6"/>
    </row>
  </sheetData>
  <sheetProtection/>
  <mergeCells count="4">
    <mergeCell ref="B11:K11"/>
    <mergeCell ref="C3:H3"/>
    <mergeCell ref="I3:K3"/>
    <mergeCell ref="B2:K2"/>
  </mergeCells>
  <printOptions/>
  <pageMargins left="0.7" right="0.7" top="0.75" bottom="0.75" header="0.511805555555555" footer="0.51180555555555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I53"/>
  <sheetViews>
    <sheetView showGridLines="0" tabSelected="1" zoomScalePageLayoutView="0" workbookViewId="0" topLeftCell="A1">
      <selection activeCell="I9" sqref="I9"/>
    </sheetView>
  </sheetViews>
  <sheetFormatPr defaultColWidth="10.57421875" defaultRowHeight="15"/>
  <cols>
    <col min="1" max="1" width="3.28125" style="1" customWidth="1"/>
    <col min="2" max="2" width="68.8515625" style="0" customWidth="1"/>
    <col min="3" max="5" width="18.7109375" style="0" customWidth="1"/>
  </cols>
  <sheetData>
    <row r="1" s="1" customFormat="1" ht="15" customHeight="1"/>
    <row r="2" spans="2:6" ht="15">
      <c r="B2" s="79" t="s">
        <v>65</v>
      </c>
      <c r="C2" s="79"/>
      <c r="D2" s="79"/>
      <c r="E2" s="79"/>
      <c r="F2" s="38"/>
    </row>
    <row r="3" spans="2:5" s="1" customFormat="1" ht="30" customHeight="1">
      <c r="B3" s="45"/>
      <c r="C3" s="46"/>
      <c r="D3" s="80" t="s">
        <v>66</v>
      </c>
      <c r="E3" s="80"/>
    </row>
    <row r="4" spans="2:5" ht="30" customHeight="1">
      <c r="B4" s="35"/>
      <c r="C4" s="17" t="s">
        <v>38</v>
      </c>
      <c r="D4" s="17" t="s">
        <v>67</v>
      </c>
      <c r="E4" s="17" t="s">
        <v>68</v>
      </c>
    </row>
    <row r="5" spans="2:5" ht="15">
      <c r="B5" s="39" t="s">
        <v>39</v>
      </c>
      <c r="C5" s="42">
        <v>109176</v>
      </c>
      <c r="D5" s="42">
        <v>19201</v>
      </c>
      <c r="E5" s="42">
        <v>4691</v>
      </c>
    </row>
    <row r="6" spans="2:5" s="1" customFormat="1" ht="15">
      <c r="B6" s="40" t="s">
        <v>40</v>
      </c>
      <c r="C6" s="42">
        <v>10326</v>
      </c>
      <c r="D6" s="42">
        <v>1396</v>
      </c>
      <c r="E6" s="42">
        <v>311</v>
      </c>
    </row>
    <row r="7" spans="2:5" s="1" customFormat="1" ht="15">
      <c r="B7" s="40" t="s">
        <v>57</v>
      </c>
      <c r="C7" s="43">
        <v>0.0945812266432183</v>
      </c>
      <c r="D7" s="43">
        <v>0.07270454663819592</v>
      </c>
      <c r="E7" s="43">
        <v>0.06629716478362822</v>
      </c>
    </row>
    <row r="8" spans="2:6" s="1" customFormat="1" ht="22.5">
      <c r="B8" s="41" t="s">
        <v>58</v>
      </c>
      <c r="C8" s="90">
        <v>0.09458122664321829</v>
      </c>
      <c r="D8" s="90">
        <v>0.0127866930460907</v>
      </c>
      <c r="E8" s="44">
        <v>0.0028486114164285193</v>
      </c>
      <c r="F8" s="7"/>
    </row>
    <row r="9" spans="2:5" s="1" customFormat="1" ht="75" customHeight="1">
      <c r="B9" s="78" t="s">
        <v>93</v>
      </c>
      <c r="C9" s="78"/>
      <c r="D9" s="78"/>
      <c r="E9" s="78"/>
    </row>
    <row r="10" spans="2:9" ht="15">
      <c r="B10" s="9"/>
      <c r="C10" s="1"/>
      <c r="D10" s="1"/>
      <c r="E10" s="1"/>
      <c r="F10" s="1"/>
      <c r="G10" s="1"/>
      <c r="H10" s="5"/>
      <c r="I10" s="5"/>
    </row>
    <row r="11" spans="2:9" ht="15">
      <c r="B11" s="9"/>
      <c r="C11" s="1"/>
      <c r="D11" s="1"/>
      <c r="E11" s="1"/>
      <c r="F11" s="1"/>
      <c r="G11" s="1"/>
      <c r="H11" s="5"/>
      <c r="I11" s="5"/>
    </row>
    <row r="12" spans="2:9" ht="15">
      <c r="B12" s="9"/>
      <c r="C12" s="1"/>
      <c r="D12" s="1"/>
      <c r="E12" s="1"/>
      <c r="F12" s="1"/>
      <c r="G12" s="1"/>
      <c r="H12" s="5"/>
      <c r="I12" s="5"/>
    </row>
    <row r="13" spans="2:9" ht="15">
      <c r="B13" s="9"/>
      <c r="C13" s="1"/>
      <c r="D13" s="1"/>
      <c r="E13" s="1"/>
      <c r="F13" s="1"/>
      <c r="G13" s="1"/>
      <c r="H13" s="5"/>
      <c r="I13" s="5"/>
    </row>
    <row r="14" spans="2:9" ht="15">
      <c r="B14" s="1"/>
      <c r="C14" s="1"/>
      <c r="D14" s="1"/>
      <c r="E14" s="1"/>
      <c r="F14" s="1"/>
      <c r="G14" s="1"/>
      <c r="H14" s="5"/>
      <c r="I14" s="5"/>
    </row>
    <row r="15" spans="2:9" ht="15">
      <c r="B15" s="1"/>
      <c r="C15" s="1"/>
      <c r="D15" s="1"/>
      <c r="E15" s="1"/>
      <c r="F15" s="1"/>
      <c r="G15" s="1"/>
      <c r="H15" s="5"/>
      <c r="I15" s="5"/>
    </row>
    <row r="16" spans="2:9" ht="15">
      <c r="B16" s="1"/>
      <c r="C16" s="1"/>
      <c r="D16" s="1"/>
      <c r="E16" s="1"/>
      <c r="F16" s="1"/>
      <c r="G16" s="1"/>
      <c r="H16" s="5"/>
      <c r="I16" s="5"/>
    </row>
    <row r="17" spans="2:9" ht="15">
      <c r="B17" s="1"/>
      <c r="C17" s="1"/>
      <c r="D17" s="1"/>
      <c r="E17" s="1"/>
      <c r="F17" s="1"/>
      <c r="G17" s="1"/>
      <c r="H17" s="5"/>
      <c r="I17" s="5"/>
    </row>
    <row r="18" spans="2:9" ht="15">
      <c r="B18" s="1"/>
      <c r="C18" s="1"/>
      <c r="D18" s="1"/>
      <c r="E18" s="1"/>
      <c r="F18" s="1"/>
      <c r="G18" s="1"/>
      <c r="H18" s="5"/>
      <c r="I18" s="5"/>
    </row>
    <row r="19" spans="2:9" ht="15">
      <c r="B19" s="1"/>
      <c r="C19" s="1"/>
      <c r="D19" s="1"/>
      <c r="E19" s="1"/>
      <c r="F19" s="1"/>
      <c r="G19" s="1"/>
      <c r="H19" s="5"/>
      <c r="I19" s="5"/>
    </row>
    <row r="20" spans="2:9" ht="15">
      <c r="B20" s="1"/>
      <c r="C20" s="1"/>
      <c r="D20" s="1"/>
      <c r="E20" s="1"/>
      <c r="F20" s="1"/>
      <c r="G20" s="1"/>
      <c r="H20" s="5"/>
      <c r="I20" s="5"/>
    </row>
    <row r="21" spans="2:9" ht="15">
      <c r="B21" s="1"/>
      <c r="C21" s="1"/>
      <c r="D21" s="1"/>
      <c r="E21" s="1"/>
      <c r="F21" s="1"/>
      <c r="G21" s="1"/>
      <c r="H21" s="5"/>
      <c r="I21" s="5"/>
    </row>
    <row r="22" spans="2:9" ht="15">
      <c r="B22" s="1"/>
      <c r="C22" s="1"/>
      <c r="D22" s="1"/>
      <c r="E22" s="1"/>
      <c r="F22" s="1"/>
      <c r="G22" s="1"/>
      <c r="H22" s="5"/>
      <c r="I22" s="5"/>
    </row>
    <row r="23" spans="2:9" ht="15">
      <c r="B23" s="1"/>
      <c r="C23" s="1"/>
      <c r="D23" s="1"/>
      <c r="E23" s="1"/>
      <c r="F23" s="1"/>
      <c r="G23" s="1"/>
      <c r="H23" s="5"/>
      <c r="I23" s="5"/>
    </row>
    <row r="24" spans="2:9" ht="15">
      <c r="B24" s="1"/>
      <c r="C24" s="1"/>
      <c r="D24" s="1"/>
      <c r="E24" s="1"/>
      <c r="F24" s="1"/>
      <c r="G24" s="1"/>
      <c r="H24" s="5"/>
      <c r="I24" s="5"/>
    </row>
    <row r="25" spans="2:9" ht="15">
      <c r="B25" s="1"/>
      <c r="C25" s="1"/>
      <c r="D25" s="1"/>
      <c r="E25" s="1"/>
      <c r="F25" s="1"/>
      <c r="G25" s="1"/>
      <c r="H25" s="5"/>
      <c r="I25" s="5"/>
    </row>
    <row r="26" spans="2:9" ht="15">
      <c r="B26" s="1"/>
      <c r="C26" s="1"/>
      <c r="D26" s="1"/>
      <c r="E26" s="1"/>
      <c r="F26" s="1"/>
      <c r="G26" s="1"/>
      <c r="H26" s="5"/>
      <c r="I26" s="5"/>
    </row>
    <row r="27" spans="2:9" ht="15">
      <c r="B27" s="1"/>
      <c r="C27" s="1"/>
      <c r="D27" s="1"/>
      <c r="E27" s="1"/>
      <c r="F27" s="1"/>
      <c r="G27" s="1"/>
      <c r="H27" s="5"/>
      <c r="I27" s="5"/>
    </row>
    <row r="28" spans="2:9" ht="15">
      <c r="B28" s="1"/>
      <c r="C28" s="1"/>
      <c r="D28" s="1"/>
      <c r="E28" s="1"/>
      <c r="F28" s="1"/>
      <c r="G28" s="1"/>
      <c r="H28" s="5"/>
      <c r="I28" s="5"/>
    </row>
    <row r="29" spans="2:9" ht="15">
      <c r="B29" s="1"/>
      <c r="C29" s="1"/>
      <c r="D29" s="1"/>
      <c r="E29" s="1"/>
      <c r="F29" s="1"/>
      <c r="G29" s="1"/>
      <c r="H29" s="5"/>
      <c r="I29" s="5"/>
    </row>
    <row r="30" spans="2:9" ht="15">
      <c r="B30" s="1"/>
      <c r="C30" s="1"/>
      <c r="D30" s="1"/>
      <c r="E30" s="1"/>
      <c r="F30" s="1"/>
      <c r="G30" s="1"/>
      <c r="H30" s="5"/>
      <c r="I30" s="5"/>
    </row>
    <row r="31" spans="2:9" ht="15">
      <c r="B31" s="1"/>
      <c r="C31" s="1"/>
      <c r="D31" s="1"/>
      <c r="E31" s="1"/>
      <c r="F31" s="1"/>
      <c r="G31" s="1"/>
      <c r="H31" s="5"/>
      <c r="I31" s="5"/>
    </row>
    <row r="32" spans="2:9" ht="15">
      <c r="B32" s="1"/>
      <c r="C32" s="1"/>
      <c r="D32" s="1"/>
      <c r="E32" s="1"/>
      <c r="F32" s="1"/>
      <c r="G32" s="1"/>
      <c r="H32" s="5"/>
      <c r="I32" s="5"/>
    </row>
    <row r="33" spans="2:9" ht="15">
      <c r="B33" s="1"/>
      <c r="C33" s="1"/>
      <c r="D33" s="1"/>
      <c r="E33" s="1"/>
      <c r="F33" s="1"/>
      <c r="G33" s="1"/>
      <c r="H33" s="5"/>
      <c r="I33" s="5"/>
    </row>
    <row r="34" spans="2:9" ht="15">
      <c r="B34" s="1"/>
      <c r="C34" s="1"/>
      <c r="D34" s="1"/>
      <c r="E34" s="1"/>
      <c r="F34" s="1"/>
      <c r="G34" s="1"/>
      <c r="H34" s="5"/>
      <c r="I34" s="5"/>
    </row>
    <row r="35" spans="2:9" ht="15">
      <c r="B35" s="1"/>
      <c r="C35" s="1"/>
      <c r="D35" s="1"/>
      <c r="E35" s="1"/>
      <c r="F35" s="1"/>
      <c r="G35" s="1"/>
      <c r="H35" s="5"/>
      <c r="I35" s="5"/>
    </row>
    <row r="36" spans="2:9" ht="15">
      <c r="B36" s="1"/>
      <c r="C36" s="1"/>
      <c r="D36" s="1"/>
      <c r="E36" s="1"/>
      <c r="F36" s="1"/>
      <c r="G36" s="1"/>
      <c r="H36" s="5"/>
      <c r="I36" s="5"/>
    </row>
    <row r="37" spans="2:9" ht="15">
      <c r="B37" s="1"/>
      <c r="C37" s="1"/>
      <c r="D37" s="1"/>
      <c r="E37" s="1"/>
      <c r="F37" s="1"/>
      <c r="G37" s="1"/>
      <c r="H37" s="5"/>
      <c r="I37" s="5"/>
    </row>
    <row r="38" spans="2:9" ht="15">
      <c r="B38" s="1"/>
      <c r="C38" s="1"/>
      <c r="D38" s="1"/>
      <c r="E38" s="1"/>
      <c r="F38" s="1"/>
      <c r="G38" s="1"/>
      <c r="H38" s="5"/>
      <c r="I38" s="5"/>
    </row>
    <row r="39" spans="2:9" ht="15">
      <c r="B39" s="1"/>
      <c r="C39" s="1"/>
      <c r="D39" s="1"/>
      <c r="E39" s="1"/>
      <c r="F39" s="1"/>
      <c r="G39" s="1"/>
      <c r="H39" s="5"/>
      <c r="I39" s="5"/>
    </row>
    <row r="40" spans="2:9" ht="15">
      <c r="B40" s="1"/>
      <c r="C40" s="1"/>
      <c r="D40" s="1"/>
      <c r="E40" s="1"/>
      <c r="F40" s="1"/>
      <c r="G40" s="1"/>
      <c r="H40" s="5"/>
      <c r="I40" s="5"/>
    </row>
    <row r="41" spans="2:9" ht="15">
      <c r="B41" s="1"/>
      <c r="C41" s="1"/>
      <c r="D41" s="1"/>
      <c r="E41" s="1"/>
      <c r="F41" s="1"/>
      <c r="G41" s="1"/>
      <c r="H41" s="5"/>
      <c r="I41" s="5"/>
    </row>
    <row r="42" spans="2:9" ht="15">
      <c r="B42" s="1"/>
      <c r="C42" s="1"/>
      <c r="D42" s="1"/>
      <c r="E42" s="1"/>
      <c r="F42" s="1"/>
      <c r="G42" s="1"/>
      <c r="H42" s="5"/>
      <c r="I42" s="5"/>
    </row>
    <row r="43" spans="2:9" ht="15">
      <c r="B43" s="1"/>
      <c r="C43" s="1"/>
      <c r="D43" s="1"/>
      <c r="E43" s="1"/>
      <c r="F43" s="1"/>
      <c r="G43" s="1"/>
      <c r="H43" s="5"/>
      <c r="I43" s="5"/>
    </row>
    <row r="44" spans="2:9" ht="15">
      <c r="B44" s="1"/>
      <c r="C44" s="1"/>
      <c r="D44" s="1"/>
      <c r="E44" s="1"/>
      <c r="F44" s="1"/>
      <c r="G44" s="1"/>
      <c r="H44" s="5"/>
      <c r="I44" s="5"/>
    </row>
    <row r="45" spans="2:9" ht="15">
      <c r="B45" s="1"/>
      <c r="C45" s="1"/>
      <c r="D45" s="1"/>
      <c r="E45" s="1"/>
      <c r="F45" s="1"/>
      <c r="G45" s="1"/>
      <c r="H45" s="5"/>
      <c r="I45" s="5"/>
    </row>
    <row r="46" spans="2:9" ht="15">
      <c r="B46" s="1"/>
      <c r="C46" s="1"/>
      <c r="D46" s="1"/>
      <c r="E46" s="1"/>
      <c r="F46" s="1"/>
      <c r="G46" s="1"/>
      <c r="H46" s="5"/>
      <c r="I46" s="5"/>
    </row>
    <row r="47" spans="2:9" ht="15">
      <c r="B47" s="1"/>
      <c r="C47" s="1"/>
      <c r="D47" s="1"/>
      <c r="E47" s="1"/>
      <c r="F47" s="1"/>
      <c r="G47" s="1"/>
      <c r="H47" s="5"/>
      <c r="I47" s="5"/>
    </row>
    <row r="48" spans="2:9" ht="15">
      <c r="B48" s="5"/>
      <c r="C48" s="5"/>
      <c r="D48" s="5"/>
      <c r="E48" s="5"/>
      <c r="F48" s="5"/>
      <c r="G48" s="5"/>
      <c r="H48" s="5"/>
      <c r="I48" s="5"/>
    </row>
    <row r="49" spans="2:9" ht="15">
      <c r="B49" s="5"/>
      <c r="C49" s="5"/>
      <c r="D49" s="5"/>
      <c r="E49" s="5"/>
      <c r="F49" s="5"/>
      <c r="G49" s="5"/>
      <c r="H49" s="5"/>
      <c r="I49" s="5"/>
    </row>
    <row r="50" spans="2:9" ht="15">
      <c r="B50" s="5"/>
      <c r="C50" s="5"/>
      <c r="D50" s="5"/>
      <c r="E50" s="5"/>
      <c r="F50" s="5"/>
      <c r="G50" s="5"/>
      <c r="H50" s="5"/>
      <c r="I50" s="5"/>
    </row>
    <row r="51" spans="2:9" ht="15">
      <c r="B51" s="5"/>
      <c r="C51" s="5"/>
      <c r="D51" s="5"/>
      <c r="E51" s="5"/>
      <c r="F51" s="5"/>
      <c r="G51" s="5"/>
      <c r="H51" s="5"/>
      <c r="I51" s="5"/>
    </row>
    <row r="52" spans="2:9" ht="15">
      <c r="B52" s="5"/>
      <c r="C52" s="5"/>
      <c r="D52" s="5"/>
      <c r="E52" s="5"/>
      <c r="F52" s="5"/>
      <c r="G52" s="5"/>
      <c r="H52" s="5"/>
      <c r="I52" s="5"/>
    </row>
    <row r="53" spans="2:9" ht="15">
      <c r="B53" s="5"/>
      <c r="C53" s="5"/>
      <c r="D53" s="5"/>
      <c r="E53" s="5"/>
      <c r="F53" s="5"/>
      <c r="G53" s="5"/>
      <c r="H53" s="5"/>
      <c r="I53" s="5"/>
    </row>
  </sheetData>
  <sheetProtection/>
  <mergeCells count="3">
    <mergeCell ref="B9:E9"/>
    <mergeCell ref="B2:E2"/>
    <mergeCell ref="D3:E3"/>
  </mergeCells>
  <printOptions/>
  <pageMargins left="0.7" right="0.7" top="0.75" bottom="0.75" header="0.511805555555555" footer="0.51180555555555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U13"/>
  <sheetViews>
    <sheetView showGridLines="0" zoomScalePageLayoutView="0" workbookViewId="0" topLeftCell="A1">
      <selection activeCell="J7" sqref="J7"/>
    </sheetView>
  </sheetViews>
  <sheetFormatPr defaultColWidth="10.57421875" defaultRowHeight="15"/>
  <cols>
    <col min="1" max="1" width="3.28125" style="1" customWidth="1"/>
    <col min="2" max="2" width="19.140625" style="0" customWidth="1"/>
    <col min="3" max="5" width="16.7109375" style="0" customWidth="1"/>
    <col min="6" max="7" width="10.57421875" style="0" customWidth="1"/>
    <col min="8" max="8" width="14.421875" style="0" customWidth="1"/>
    <col min="9" max="9" width="20.421875" style="0" customWidth="1"/>
    <col min="10" max="10" width="13.421875" style="0" customWidth="1"/>
  </cols>
  <sheetData>
    <row r="1" s="1" customFormat="1" ht="15"/>
    <row r="2" spans="2:10" ht="24.75" customHeight="1">
      <c r="B2" s="82" t="s">
        <v>73</v>
      </c>
      <c r="C2" s="77"/>
      <c r="D2" s="77"/>
      <c r="E2" s="77"/>
      <c r="F2" s="16"/>
      <c r="G2" s="16"/>
      <c r="H2" s="16"/>
      <c r="I2" s="16"/>
      <c r="J2" s="16"/>
    </row>
    <row r="3" spans="2:13" ht="15">
      <c r="B3" s="81" t="s">
        <v>53</v>
      </c>
      <c r="C3" s="81"/>
      <c r="D3" s="81"/>
      <c r="E3" s="81"/>
      <c r="F3" s="16"/>
      <c r="G3" s="16"/>
      <c r="H3" s="16"/>
      <c r="I3" s="16"/>
      <c r="J3" s="16"/>
      <c r="K3" s="1"/>
      <c r="L3" s="2"/>
      <c r="M3" s="2"/>
    </row>
    <row r="4" spans="2:21" ht="49.5" customHeight="1">
      <c r="B4" s="48"/>
      <c r="C4" s="49" t="s">
        <v>70</v>
      </c>
      <c r="D4" s="49" t="s">
        <v>71</v>
      </c>
      <c r="E4" s="49" t="s">
        <v>72</v>
      </c>
      <c r="F4" s="8"/>
      <c r="G4" s="8"/>
      <c r="H4" s="8"/>
      <c r="I4" s="8"/>
      <c r="J4" s="8"/>
      <c r="K4" s="1"/>
      <c r="T4" s="3"/>
      <c r="U4" s="3"/>
    </row>
    <row r="5" spans="2:21" ht="15">
      <c r="B5" s="47" t="s">
        <v>1</v>
      </c>
      <c r="C5" s="50">
        <v>5.62</v>
      </c>
      <c r="D5" s="22">
        <v>7.62</v>
      </c>
      <c r="E5" s="22">
        <v>9.43</v>
      </c>
      <c r="F5" s="8"/>
      <c r="G5" s="8"/>
      <c r="H5" s="8"/>
      <c r="I5" s="8"/>
      <c r="J5" s="8"/>
      <c r="K5" s="1"/>
      <c r="T5" s="3"/>
      <c r="U5" s="3"/>
    </row>
    <row r="6" spans="2:21" ht="15">
      <c r="B6" s="47" t="s">
        <v>33</v>
      </c>
      <c r="C6" s="50">
        <v>2.84</v>
      </c>
      <c r="D6" s="22">
        <v>3.73</v>
      </c>
      <c r="E6" s="22">
        <v>5.96</v>
      </c>
      <c r="F6" s="8"/>
      <c r="G6" s="8"/>
      <c r="H6" s="8"/>
      <c r="I6" s="8"/>
      <c r="J6" s="8"/>
      <c r="K6" s="1"/>
      <c r="T6" s="3"/>
      <c r="U6" s="3"/>
    </row>
    <row r="7" spans="2:21" ht="15">
      <c r="B7" s="47" t="s">
        <v>34</v>
      </c>
      <c r="C7" s="50">
        <v>2.46</v>
      </c>
      <c r="D7" s="22">
        <v>3.37</v>
      </c>
      <c r="E7" s="22">
        <v>7.25</v>
      </c>
      <c r="F7" s="8"/>
      <c r="G7" s="8"/>
      <c r="H7" s="8"/>
      <c r="I7" s="8"/>
      <c r="J7" s="8"/>
      <c r="K7" s="1"/>
      <c r="T7" s="3"/>
      <c r="U7" s="3"/>
    </row>
    <row r="8" spans="2:21" ht="15">
      <c r="B8" s="47" t="s">
        <v>35</v>
      </c>
      <c r="C8" s="50">
        <v>3.31</v>
      </c>
      <c r="D8" s="22">
        <v>4.34</v>
      </c>
      <c r="E8" s="22">
        <v>8.47</v>
      </c>
      <c r="F8" s="8"/>
      <c r="G8" s="8"/>
      <c r="H8" s="8"/>
      <c r="I8" s="8"/>
      <c r="J8" s="8"/>
      <c r="K8" s="1"/>
      <c r="T8" s="3"/>
      <c r="U8" s="3"/>
    </row>
    <row r="9" spans="2:21" ht="15">
      <c r="B9" s="47" t="s">
        <v>36</v>
      </c>
      <c r="C9" s="50">
        <v>4.27</v>
      </c>
      <c r="D9" s="22">
        <v>5.82</v>
      </c>
      <c r="E9" s="22">
        <v>9.42</v>
      </c>
      <c r="F9" s="8"/>
      <c r="G9" s="8"/>
      <c r="H9" s="8"/>
      <c r="I9" s="8"/>
      <c r="J9" s="8"/>
      <c r="K9" s="1"/>
      <c r="T9" s="3"/>
      <c r="U9" s="3"/>
    </row>
    <row r="10" spans="2:21" ht="15">
      <c r="B10" s="47" t="s">
        <v>37</v>
      </c>
      <c r="C10" s="50">
        <v>5.31</v>
      </c>
      <c r="D10" s="22">
        <v>7.6</v>
      </c>
      <c r="E10" s="22">
        <v>13.6</v>
      </c>
      <c r="F10" s="8"/>
      <c r="G10" s="8"/>
      <c r="H10" s="8"/>
      <c r="I10" s="8"/>
      <c r="J10" s="8"/>
      <c r="K10" s="3"/>
      <c r="T10" s="3"/>
      <c r="U10" s="3"/>
    </row>
    <row r="11" spans="2:5" ht="78" customHeight="1">
      <c r="B11" s="74" t="s">
        <v>69</v>
      </c>
      <c r="C11" s="75"/>
      <c r="D11" s="75"/>
      <c r="E11" s="75"/>
    </row>
    <row r="13" ht="15">
      <c r="B13" s="1"/>
    </row>
  </sheetData>
  <sheetProtection/>
  <mergeCells count="3">
    <mergeCell ref="B11:E11"/>
    <mergeCell ref="B3:E3"/>
    <mergeCell ref="B2:E2"/>
  </mergeCells>
  <printOptions/>
  <pageMargins left="0.7" right="0.7" top="0.75" bottom="0.75" header="0.511805555555555" footer="0.51180555555555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G11"/>
  <sheetViews>
    <sheetView showGridLines="0" zoomScalePageLayoutView="0" workbookViewId="0" topLeftCell="A1">
      <selection activeCell="D21" sqref="D21"/>
    </sheetView>
  </sheetViews>
  <sheetFormatPr defaultColWidth="10.57421875" defaultRowHeight="15"/>
  <cols>
    <col min="1" max="1" width="3.140625" style="1" customWidth="1"/>
    <col min="2" max="2" width="22.28125" style="0" customWidth="1"/>
    <col min="3" max="7" width="16.7109375" style="0" customWidth="1"/>
  </cols>
  <sheetData>
    <row r="1" s="1" customFormat="1" ht="15"/>
    <row r="2" spans="2:7" ht="10.5" customHeight="1">
      <c r="B2" s="79" t="s">
        <v>75</v>
      </c>
      <c r="C2" s="79"/>
      <c r="D2" s="79"/>
      <c r="E2" s="79"/>
      <c r="F2" s="79"/>
      <c r="G2" s="79"/>
    </row>
    <row r="3" ht="11.25" customHeight="1">
      <c r="G3" s="51" t="s">
        <v>54</v>
      </c>
    </row>
    <row r="4" spans="2:7" ht="90" customHeight="1">
      <c r="B4" s="35"/>
      <c r="C4" s="52" t="s">
        <v>76</v>
      </c>
      <c r="D4" s="52" t="s">
        <v>77</v>
      </c>
      <c r="E4" s="52" t="s">
        <v>78</v>
      </c>
      <c r="F4" s="52" t="s">
        <v>79</v>
      </c>
      <c r="G4" s="53" t="s">
        <v>80</v>
      </c>
    </row>
    <row r="5" spans="2:7" ht="15" customHeight="1">
      <c r="B5" s="47" t="s">
        <v>1</v>
      </c>
      <c r="C5" s="54">
        <v>0.232</v>
      </c>
      <c r="D5" s="54">
        <v>0.402</v>
      </c>
      <c r="E5" s="54">
        <v>0.134</v>
      </c>
      <c r="F5" s="54">
        <v>0.084</v>
      </c>
      <c r="G5" s="54">
        <v>0.213</v>
      </c>
    </row>
    <row r="6" spans="2:7" ht="15" customHeight="1">
      <c r="B6" s="47" t="s">
        <v>33</v>
      </c>
      <c r="C6" s="54">
        <v>0.112</v>
      </c>
      <c r="D6" s="54">
        <v>0.188</v>
      </c>
      <c r="E6" s="54">
        <v>0.059</v>
      </c>
      <c r="F6" s="54">
        <v>0.042</v>
      </c>
      <c r="G6" s="54">
        <v>0.11900000000000001</v>
      </c>
    </row>
    <row r="7" spans="2:7" ht="15" customHeight="1">
      <c r="B7" s="47" t="s">
        <v>34</v>
      </c>
      <c r="C7" s="54">
        <v>0.102</v>
      </c>
      <c r="D7" s="54">
        <v>0.164</v>
      </c>
      <c r="E7" s="54">
        <v>0.057</v>
      </c>
      <c r="F7" s="54">
        <v>0.046</v>
      </c>
      <c r="G7" s="54">
        <v>0.17</v>
      </c>
    </row>
    <row r="8" spans="2:7" ht="15" customHeight="1">
      <c r="B8" s="47" t="s">
        <v>35</v>
      </c>
      <c r="C8" s="54">
        <v>0.139</v>
      </c>
      <c r="D8" s="54">
        <v>0.137</v>
      </c>
      <c r="E8" s="54">
        <v>0.072</v>
      </c>
      <c r="F8" s="54">
        <v>0.064</v>
      </c>
      <c r="G8" s="54">
        <v>0.228</v>
      </c>
    </row>
    <row r="9" spans="2:7" ht="15" customHeight="1">
      <c r="B9" s="47" t="s">
        <v>36</v>
      </c>
      <c r="C9" s="54">
        <v>0.173</v>
      </c>
      <c r="D9" s="54">
        <v>0.258</v>
      </c>
      <c r="E9" s="54">
        <v>0.088</v>
      </c>
      <c r="F9" s="54">
        <v>0.062</v>
      </c>
      <c r="G9" s="54">
        <v>0.28300000000000003</v>
      </c>
    </row>
    <row r="10" spans="2:7" ht="15" customHeight="1">
      <c r="B10" s="47" t="s">
        <v>37</v>
      </c>
      <c r="C10" s="54">
        <v>0.232</v>
      </c>
      <c r="D10" s="54">
        <v>0.31</v>
      </c>
      <c r="E10" s="54">
        <v>0.109</v>
      </c>
      <c r="F10" s="54">
        <v>0.056</v>
      </c>
      <c r="G10" s="54">
        <v>0.29600000000000004</v>
      </c>
    </row>
    <row r="11" spans="2:7" ht="51" customHeight="1">
      <c r="B11" s="74" t="s">
        <v>74</v>
      </c>
      <c r="C11" s="75"/>
      <c r="D11" s="75"/>
      <c r="E11" s="75"/>
      <c r="F11" s="75"/>
      <c r="G11" s="75"/>
    </row>
  </sheetData>
  <sheetProtection/>
  <mergeCells count="2">
    <mergeCell ref="B11:G11"/>
    <mergeCell ref="B2:G2"/>
  </mergeCells>
  <printOptions/>
  <pageMargins left="0.7" right="0.7" top="0.75" bottom="0.75" header="0.511805555555555" footer="0.51180555555555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F11"/>
  <sheetViews>
    <sheetView showGridLines="0" zoomScalePageLayoutView="0" workbookViewId="0" topLeftCell="A1">
      <selection activeCell="K12" sqref="K12"/>
    </sheetView>
  </sheetViews>
  <sheetFormatPr defaultColWidth="10.57421875" defaultRowHeight="15"/>
  <cols>
    <col min="1" max="1" width="3.7109375" style="1" customWidth="1"/>
    <col min="2" max="2" width="14.57421875" style="0" customWidth="1"/>
    <col min="3" max="6" width="16.7109375" style="0" customWidth="1"/>
  </cols>
  <sheetData>
    <row r="1" s="1" customFormat="1" ht="15"/>
    <row r="2" spans="2:6" ht="11.25" customHeight="1">
      <c r="B2" s="79" t="s">
        <v>82</v>
      </c>
      <c r="C2" s="79"/>
      <c r="D2" s="79"/>
      <c r="E2" s="79"/>
      <c r="F2" s="79"/>
    </row>
    <row r="3" spans="2:6" ht="12" customHeight="1">
      <c r="B3" s="9"/>
      <c r="F3" s="51" t="s">
        <v>54</v>
      </c>
    </row>
    <row r="4" spans="2:6" ht="67.5">
      <c r="B4" s="35"/>
      <c r="C4" s="52" t="s">
        <v>30</v>
      </c>
      <c r="D4" s="52" t="s">
        <v>59</v>
      </c>
      <c r="E4" s="52" t="s">
        <v>31</v>
      </c>
      <c r="F4" s="52" t="s">
        <v>32</v>
      </c>
    </row>
    <row r="5" spans="2:6" ht="15">
      <c r="B5" s="31" t="s">
        <v>1</v>
      </c>
      <c r="C5" s="55">
        <v>0.03</v>
      </c>
      <c r="D5" s="56">
        <v>0.011</v>
      </c>
      <c r="E5" s="57">
        <v>0.015</v>
      </c>
      <c r="F5" s="57">
        <v>0.023</v>
      </c>
    </row>
    <row r="6" spans="2:6" ht="15">
      <c r="B6" s="31" t="s">
        <v>2</v>
      </c>
      <c r="C6" s="55">
        <v>0.069</v>
      </c>
      <c r="D6" s="56">
        <v>0.04</v>
      </c>
      <c r="E6" s="57">
        <v>0.044</v>
      </c>
      <c r="F6" s="57">
        <v>0.05</v>
      </c>
    </row>
    <row r="7" spans="2:6" ht="15">
      <c r="B7" s="31" t="s">
        <v>3</v>
      </c>
      <c r="C7" s="55">
        <v>0.089</v>
      </c>
      <c r="D7" s="56">
        <v>0.042</v>
      </c>
      <c r="E7" s="57">
        <v>0.045</v>
      </c>
      <c r="F7" s="57">
        <v>0.046</v>
      </c>
    </row>
    <row r="8" spans="2:6" ht="15">
      <c r="B8" s="31" t="s">
        <v>4</v>
      </c>
      <c r="C8" s="55">
        <v>0.126</v>
      </c>
      <c r="D8" s="56">
        <v>0.059</v>
      </c>
      <c r="E8" s="57">
        <v>0.074</v>
      </c>
      <c r="F8" s="57">
        <v>0.076</v>
      </c>
    </row>
    <row r="9" spans="2:6" ht="15">
      <c r="B9" s="31" t="s">
        <v>5</v>
      </c>
      <c r="C9" s="55">
        <v>0.154</v>
      </c>
      <c r="D9" s="56">
        <v>0.079</v>
      </c>
      <c r="E9" s="57">
        <v>0.099</v>
      </c>
      <c r="F9" s="57">
        <v>0.104</v>
      </c>
    </row>
    <row r="10" spans="2:6" ht="15">
      <c r="B10" s="31" t="s">
        <v>6</v>
      </c>
      <c r="C10" s="55">
        <v>0.167</v>
      </c>
      <c r="D10" s="56">
        <v>0.092</v>
      </c>
      <c r="E10" s="57">
        <v>0.126</v>
      </c>
      <c r="F10" s="57">
        <v>0.113</v>
      </c>
    </row>
    <row r="11" spans="2:6" ht="62.25" customHeight="1">
      <c r="B11" s="74" t="s">
        <v>81</v>
      </c>
      <c r="C11" s="75"/>
      <c r="D11" s="75"/>
      <c r="E11" s="75"/>
      <c r="F11" s="75"/>
    </row>
  </sheetData>
  <sheetProtection/>
  <mergeCells count="2">
    <mergeCell ref="B11:F11"/>
    <mergeCell ref="B2:F2"/>
  </mergeCells>
  <printOptions/>
  <pageMargins left="0.7" right="0.7" top="0.75" bottom="0.75" header="0.511805555555555" footer="0.51180555555555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H12"/>
  <sheetViews>
    <sheetView showGridLines="0" zoomScalePageLayoutView="0" workbookViewId="0" topLeftCell="A1">
      <selection activeCell="J18" sqref="J18"/>
    </sheetView>
  </sheetViews>
  <sheetFormatPr defaultColWidth="10.57421875" defaultRowHeight="15"/>
  <cols>
    <col min="1" max="1" width="3.421875" style="1" customWidth="1"/>
    <col min="2" max="2" width="11.8515625" style="0" customWidth="1"/>
    <col min="3" max="3" width="16.140625" style="0" customWidth="1"/>
    <col min="4" max="4" width="20.28125" style="0" customWidth="1"/>
  </cols>
  <sheetData>
    <row r="1" s="1" customFormat="1" ht="15"/>
    <row r="2" spans="2:8" ht="24.75" customHeight="1">
      <c r="B2" s="83" t="s">
        <v>84</v>
      </c>
      <c r="C2" s="79"/>
      <c r="D2" s="79"/>
      <c r="E2" s="4"/>
      <c r="F2" s="4"/>
      <c r="G2" s="4"/>
      <c r="H2" s="4"/>
    </row>
    <row r="3" spans="2:4" s="1" customFormat="1" ht="12" customHeight="1">
      <c r="B3" s="84" t="s">
        <v>54</v>
      </c>
      <c r="C3" s="84"/>
      <c r="D3" s="84"/>
    </row>
    <row r="4" spans="2:5" ht="49.5" customHeight="1">
      <c r="B4" s="35"/>
      <c r="C4" s="52" t="s">
        <v>18</v>
      </c>
      <c r="D4" s="52" t="s">
        <v>85</v>
      </c>
      <c r="E4" s="1"/>
    </row>
    <row r="5" spans="2:4" ht="15" customHeight="1">
      <c r="B5" s="31" t="s">
        <v>19</v>
      </c>
      <c r="C5" s="58">
        <v>0.021</v>
      </c>
      <c r="D5" s="58">
        <v>0.004</v>
      </c>
    </row>
    <row r="6" spans="2:4" ht="15" customHeight="1">
      <c r="B6" s="31" t="s">
        <v>20</v>
      </c>
      <c r="C6" s="58">
        <v>0.01</v>
      </c>
      <c r="D6" s="58">
        <v>0.0006</v>
      </c>
    </row>
    <row r="7" spans="2:4" ht="15" customHeight="1">
      <c r="B7" s="31" t="s">
        <v>21</v>
      </c>
      <c r="C7" s="58">
        <v>0.065</v>
      </c>
      <c r="D7" s="58">
        <v>0.0184</v>
      </c>
    </row>
    <row r="8" spans="2:4" ht="15" customHeight="1">
      <c r="B8" s="31" t="s">
        <v>22</v>
      </c>
      <c r="C8" s="58">
        <v>0.058</v>
      </c>
      <c r="D8" s="58">
        <v>0.017</v>
      </c>
    </row>
    <row r="9" spans="2:4" ht="15" customHeight="1">
      <c r="B9" s="31" t="s">
        <v>23</v>
      </c>
      <c r="C9" s="58">
        <v>0.053</v>
      </c>
      <c r="D9" s="58">
        <v>0.014</v>
      </c>
    </row>
    <row r="10" spans="2:4" ht="15" customHeight="1">
      <c r="B10" s="31" t="s">
        <v>24</v>
      </c>
      <c r="C10" s="58">
        <v>0.05</v>
      </c>
      <c r="D10" s="58">
        <v>0.015</v>
      </c>
    </row>
    <row r="11" spans="2:4" ht="15" customHeight="1">
      <c r="B11" s="31" t="s">
        <v>25</v>
      </c>
      <c r="C11" s="58">
        <v>0.051</v>
      </c>
      <c r="D11" s="58">
        <v>0.016</v>
      </c>
    </row>
    <row r="12" spans="2:4" ht="75" customHeight="1">
      <c r="B12" s="74" t="s">
        <v>83</v>
      </c>
      <c r="C12" s="75"/>
      <c r="D12" s="75"/>
    </row>
  </sheetData>
  <sheetProtection/>
  <mergeCells count="3">
    <mergeCell ref="B12:D12"/>
    <mergeCell ref="B2:D2"/>
    <mergeCell ref="B3:D3"/>
  </mergeCells>
  <printOptions/>
  <pageMargins left="0.7" right="0.7" top="0.75" bottom="0.75" header="0.511805555555555" footer="0.51180555555555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U12"/>
  <sheetViews>
    <sheetView showGridLines="0" zoomScalePageLayoutView="0" workbookViewId="0" topLeftCell="A1">
      <selection activeCell="L3" sqref="L3"/>
    </sheetView>
  </sheetViews>
  <sheetFormatPr defaultColWidth="9.140625" defaultRowHeight="15"/>
  <cols>
    <col min="1" max="1" width="3.28125" style="1" customWidth="1"/>
    <col min="2" max="2" width="15.140625" style="1" customWidth="1"/>
    <col min="3" max="5" width="15.7109375" style="1" customWidth="1"/>
    <col min="6" max="16384" width="9.140625" style="1" customWidth="1"/>
  </cols>
  <sheetData>
    <row r="1" ht="13.5" customHeight="1"/>
    <row r="2" spans="2:5" ht="26.25" customHeight="1">
      <c r="B2" s="85" t="s">
        <v>90</v>
      </c>
      <c r="C2" s="86"/>
      <c r="D2" s="86"/>
      <c r="E2" s="86"/>
    </row>
    <row r="3" spans="2:13" ht="49.5" customHeight="1">
      <c r="B3" s="35"/>
      <c r="C3" s="52" t="s">
        <v>86</v>
      </c>
      <c r="D3" s="52" t="s">
        <v>71</v>
      </c>
      <c r="E3" s="52" t="s">
        <v>87</v>
      </c>
      <c r="L3" s="2"/>
      <c r="M3" s="2"/>
    </row>
    <row r="4" spans="2:13" ht="15">
      <c r="B4" s="72" t="s">
        <v>1</v>
      </c>
      <c r="C4" s="70">
        <v>0.903</v>
      </c>
      <c r="D4" s="71">
        <v>0.957</v>
      </c>
      <c r="E4" s="70">
        <v>0.954</v>
      </c>
      <c r="L4" s="2"/>
      <c r="M4" s="2"/>
    </row>
    <row r="5" spans="2:13" ht="15">
      <c r="B5" s="72" t="s">
        <v>33</v>
      </c>
      <c r="C5" s="70">
        <v>0.844</v>
      </c>
      <c r="D5" s="71">
        <v>0.89</v>
      </c>
      <c r="E5" s="70">
        <v>0.904</v>
      </c>
      <c r="L5" s="2"/>
      <c r="M5" s="2"/>
    </row>
    <row r="6" spans="2:13" ht="15">
      <c r="B6" s="72" t="s">
        <v>34</v>
      </c>
      <c r="C6" s="70">
        <v>0.773</v>
      </c>
      <c r="D6" s="71">
        <v>0.808</v>
      </c>
      <c r="E6" s="70">
        <v>0.866</v>
      </c>
      <c r="L6" s="2"/>
      <c r="M6" s="2"/>
    </row>
    <row r="7" spans="2:13" ht="15">
      <c r="B7" s="72" t="s">
        <v>35</v>
      </c>
      <c r="C7" s="70">
        <v>0.813</v>
      </c>
      <c r="D7" s="71">
        <v>0.831</v>
      </c>
      <c r="E7" s="70">
        <v>0.92</v>
      </c>
      <c r="L7" s="2"/>
      <c r="M7" s="2"/>
    </row>
    <row r="8" spans="2:13" ht="15">
      <c r="B8" s="72" t="s">
        <v>36</v>
      </c>
      <c r="C8" s="70">
        <v>0.882</v>
      </c>
      <c r="D8" s="71">
        <v>0.888</v>
      </c>
      <c r="E8" s="70">
        <v>0.912</v>
      </c>
      <c r="L8" s="2"/>
      <c r="M8" s="2"/>
    </row>
    <row r="9" spans="2:13" ht="15">
      <c r="B9" s="72" t="s">
        <v>37</v>
      </c>
      <c r="C9" s="70">
        <v>0.954</v>
      </c>
      <c r="D9" s="71">
        <v>0.947</v>
      </c>
      <c r="E9" s="70">
        <v>0.969</v>
      </c>
      <c r="L9" s="2"/>
      <c r="M9" s="2"/>
    </row>
    <row r="10" spans="2:19" s="6" customFormat="1" ht="74.25" customHeight="1">
      <c r="B10" s="87" t="s">
        <v>91</v>
      </c>
      <c r="C10" s="87"/>
      <c r="D10" s="87"/>
      <c r="E10" s="87"/>
      <c r="F10" s="73"/>
      <c r="G10" s="73"/>
      <c r="H10" s="73"/>
      <c r="I10" s="73"/>
      <c r="J10" s="73"/>
      <c r="P10" s="15"/>
      <c r="Q10" s="15"/>
      <c r="R10" s="15"/>
      <c r="S10" s="15"/>
    </row>
    <row r="11" spans="6:21" ht="15">
      <c r="F11" s="9"/>
      <c r="G11" s="9"/>
      <c r="H11" s="9"/>
      <c r="T11" s="3"/>
      <c r="U11" s="3"/>
    </row>
    <row r="12" spans="6:21" ht="15">
      <c r="F12" s="9"/>
      <c r="G12" s="9"/>
      <c r="H12" s="9"/>
      <c r="K12" s="3"/>
      <c r="T12" s="3"/>
      <c r="U12" s="3"/>
    </row>
  </sheetData>
  <sheetProtection/>
  <mergeCells count="2">
    <mergeCell ref="B2:E2"/>
    <mergeCell ref="B10:E10"/>
  </mergeCells>
  <printOptions/>
  <pageMargins left="0.7" right="0.7" top="0.75" bottom="0.75" header="0.511805555555555" footer="0.51180555555555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2:J21"/>
  <sheetViews>
    <sheetView showGridLines="0" zoomScalePageLayoutView="0" workbookViewId="0" topLeftCell="A1">
      <selection activeCell="O9" sqref="O9"/>
    </sheetView>
  </sheetViews>
  <sheetFormatPr defaultColWidth="10.57421875" defaultRowHeight="15"/>
  <cols>
    <col min="1" max="1" width="3.421875" style="1" customWidth="1"/>
    <col min="2" max="2" width="39.28125" style="0" customWidth="1"/>
    <col min="3" max="4" width="15.7109375" style="0" customWidth="1"/>
  </cols>
  <sheetData>
    <row r="1" s="1" customFormat="1" ht="15"/>
    <row r="2" spans="2:10" ht="24.75" customHeight="1">
      <c r="B2" s="83" t="s">
        <v>89</v>
      </c>
      <c r="C2" s="79"/>
      <c r="D2" s="79"/>
      <c r="F2" s="7"/>
      <c r="G2" s="7"/>
      <c r="H2" s="7"/>
      <c r="I2" s="7"/>
      <c r="J2" s="7"/>
    </row>
    <row r="3" spans="2:10" ht="15" customHeight="1">
      <c r="B3" s="35"/>
      <c r="C3" s="59" t="s">
        <v>10</v>
      </c>
      <c r="D3" s="59" t="s">
        <v>52</v>
      </c>
      <c r="F3" s="7"/>
      <c r="G3" s="7"/>
      <c r="H3" s="7"/>
      <c r="I3" s="7"/>
      <c r="J3" s="7"/>
    </row>
    <row r="4" spans="2:4" ht="15" customHeight="1">
      <c r="B4" s="60" t="s">
        <v>11</v>
      </c>
      <c r="C4" s="61" t="s">
        <v>42</v>
      </c>
      <c r="D4" s="62">
        <f>EXP(1.29)</f>
        <v>3.6327865557528094</v>
      </c>
    </row>
    <row r="5" spans="2:4" ht="15" customHeight="1">
      <c r="B5" s="63" t="s">
        <v>1</v>
      </c>
      <c r="C5" s="64" t="s">
        <v>44</v>
      </c>
      <c r="D5" s="65">
        <v>1.2460767305873808</v>
      </c>
    </row>
    <row r="6" spans="2:4" ht="15" customHeight="1">
      <c r="B6" s="63" t="s">
        <v>2</v>
      </c>
      <c r="C6" s="64" t="s">
        <v>43</v>
      </c>
      <c r="D6" s="65">
        <v>0.6505090947233165</v>
      </c>
    </row>
    <row r="7" spans="2:4" ht="15" customHeight="1">
      <c r="B7" s="63" t="s">
        <v>3</v>
      </c>
      <c r="C7" s="64" t="s">
        <v>47</v>
      </c>
      <c r="D7" s="65">
        <v>0.559898366565402</v>
      </c>
    </row>
    <row r="8" spans="2:4" ht="15" customHeight="1">
      <c r="B8" s="63" t="s">
        <v>4</v>
      </c>
      <c r="C8" s="64" t="s">
        <v>48</v>
      </c>
      <c r="D8" s="65">
        <v>0.7117703227626097</v>
      </c>
    </row>
    <row r="9" spans="2:4" ht="15" customHeight="1">
      <c r="B9" s="63" t="s">
        <v>5</v>
      </c>
      <c r="C9" s="64" t="s">
        <v>49</v>
      </c>
      <c r="D9" s="65">
        <v>0.8780954309205613</v>
      </c>
    </row>
    <row r="10" spans="2:4" ht="15" customHeight="1">
      <c r="B10" s="63" t="s">
        <v>6</v>
      </c>
      <c r="C10" s="66" t="s">
        <v>12</v>
      </c>
      <c r="D10" s="61" t="s">
        <v>12</v>
      </c>
    </row>
    <row r="11" spans="2:4" ht="15" customHeight="1">
      <c r="B11" s="63" t="s">
        <v>13</v>
      </c>
      <c r="C11" s="61" t="s">
        <v>44</v>
      </c>
      <c r="D11" s="65">
        <v>1.2460767305873808</v>
      </c>
    </row>
    <row r="12" spans="2:4" ht="15" customHeight="1">
      <c r="B12" s="63" t="s">
        <v>55</v>
      </c>
      <c r="C12" s="61" t="s">
        <v>41</v>
      </c>
      <c r="D12" s="65">
        <v>1.4049475905635938</v>
      </c>
    </row>
    <row r="13" spans="2:4" ht="15" customHeight="1">
      <c r="B13" s="63" t="s">
        <v>14</v>
      </c>
      <c r="C13" s="67" t="s">
        <v>45</v>
      </c>
      <c r="D13" s="65">
        <v>1.5372575235482815</v>
      </c>
    </row>
    <row r="14" spans="2:4" ht="15" customHeight="1">
      <c r="B14" s="63" t="s">
        <v>15</v>
      </c>
      <c r="C14" s="61" t="s">
        <v>51</v>
      </c>
      <c r="D14" s="65">
        <v>1.2336780599567432</v>
      </c>
    </row>
    <row r="15" spans="2:4" ht="15" customHeight="1">
      <c r="B15" s="68" t="s">
        <v>16</v>
      </c>
      <c r="C15" s="69" t="s">
        <v>50</v>
      </c>
      <c r="D15" s="69">
        <v>1.2712491503214047</v>
      </c>
    </row>
    <row r="16" spans="2:4" ht="15" customHeight="1">
      <c r="B16" s="63" t="s">
        <v>17</v>
      </c>
      <c r="C16" s="64" t="s">
        <v>46</v>
      </c>
      <c r="D16" s="65">
        <v>0.8958341352965282</v>
      </c>
    </row>
    <row r="17" spans="2:4" ht="120" customHeight="1">
      <c r="B17" s="88" t="s">
        <v>88</v>
      </c>
      <c r="C17" s="89"/>
      <c r="D17" s="89"/>
    </row>
    <row r="18" s="6" customFormat="1" ht="15">
      <c r="B18" s="11"/>
    </row>
    <row r="19" ht="15">
      <c r="B19" s="12"/>
    </row>
    <row r="20" ht="15">
      <c r="B20" s="10"/>
    </row>
    <row r="21" ht="15">
      <c r="B21" s="13"/>
    </row>
  </sheetData>
  <sheetProtection/>
  <mergeCells count="2">
    <mergeCell ref="B2:D2"/>
    <mergeCell ref="B17:D17"/>
  </mergeCells>
  <printOptions/>
  <pageMargins left="0.7" right="0.7" top="0.75" bottom="0.75" header="0.511805555555555" footer="0.51180555555555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Company>
  <TotalTime>3142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lricroch</dc:creator>
  <cp:keywords/>
  <dc:description/>
  <cp:lastModifiedBy>JEANDET, Stéphane (DREES/DIRECTION)</cp:lastModifiedBy>
  <cp:lastPrinted>2017-02-15T19:37:32Z</cp:lastPrinted>
  <dcterms:created xsi:type="dcterms:W3CDTF">2016-12-28T14:12:34Z</dcterms:created>
  <dcterms:modified xsi:type="dcterms:W3CDTF">2020-08-12T09:21:51Z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MAS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