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2915" windowHeight="7230" activeTab="0"/>
  </bookViews>
  <sheets>
    <sheet name="Graphique Une" sheetId="1" r:id="rId1"/>
    <sheet name="Tableau 1" sheetId="2" r:id="rId2"/>
    <sheet name="Tableau 2" sheetId="3" r:id="rId3"/>
    <sheet name="Graphique 1" sheetId="4" r:id="rId4"/>
    <sheet name="Tableau Complémentaire A" sheetId="5" r:id="rId5"/>
    <sheet name="Tableau complémentaire B" sheetId="6" r:id="rId6"/>
    <sheet name="Tableau complémentaire C" sheetId="7" r:id="rId7"/>
    <sheet name="Tableau complémentaire D" sheetId="8" r:id="rId8"/>
    <sheet name="Carte Données" sheetId="9" r:id="rId9"/>
  </sheets>
  <definedNames>
    <definedName name="_xlnm.Print_Area" localSheetId="8">'Carte Données'!$B$3:$F$105</definedName>
    <definedName name="_xlnm.Print_Area" localSheetId="1">'Tableau 1'!$B$2:$I$22</definedName>
    <definedName name="_xlnm.Print_Area" localSheetId="2">'Tableau 2'!$B$2:$L$20</definedName>
    <definedName name="_xlnm.Print_Area" localSheetId="5">'Tableau complémentaire B'!$B$2:$H$30</definedName>
    <definedName name="_xlnm.Print_Area" localSheetId="6">'Tableau complémentaire C'!$B$2:$K$21</definedName>
    <definedName name="_xlnm.Print_Area" localSheetId="7">'Tableau complémentaire D'!$B$3:$F$32</definedName>
  </definedNames>
  <calcPr fullCalcOnLoad="1"/>
</workbook>
</file>

<file path=xl/sharedStrings.xml><?xml version="1.0" encoding="utf-8"?>
<sst xmlns="http://schemas.openxmlformats.org/spreadsheetml/2006/main" count="470" uniqueCount="353">
  <si>
    <t>N</t>
  </si>
  <si>
    <t xml:space="preserve">France entière </t>
  </si>
  <si>
    <t>Séjours</t>
  </si>
  <si>
    <t>Patients</t>
  </si>
  <si>
    <t>Hommes</t>
  </si>
  <si>
    <t>Femmes</t>
  </si>
  <si>
    <t>0-44 ans</t>
  </si>
  <si>
    <t>45-54 ans</t>
  </si>
  <si>
    <t>55-64 ans</t>
  </si>
  <si>
    <t>65-74 ans</t>
  </si>
  <si>
    <t>75-84 ans</t>
  </si>
  <si>
    <t>85-89 ans</t>
  </si>
  <si>
    <t>90 ans ou plus</t>
  </si>
  <si>
    <t>SMR</t>
  </si>
  <si>
    <t>Centre hospitalier régional</t>
  </si>
  <si>
    <t xml:space="preserve">Centre hospitalier </t>
  </si>
  <si>
    <t xml:space="preserve">Etablissement privé lucratf </t>
  </si>
  <si>
    <t>Hospitalisation de jour</t>
  </si>
  <si>
    <t>Hospitalisation avec nuitée</t>
  </si>
  <si>
    <t>Dans le département de résidence</t>
  </si>
  <si>
    <t>Dans la région de résidence</t>
  </si>
  <si>
    <t xml:space="preserve">&lt; 100 </t>
  </si>
  <si>
    <t>100 - 499</t>
  </si>
  <si>
    <t>500-999</t>
  </si>
  <si>
    <t>1000-1999</t>
  </si>
  <si>
    <t>Moyenne</t>
  </si>
  <si>
    <t>Médiane</t>
  </si>
  <si>
    <t>AN</t>
  </si>
  <si>
    <t xml:space="preserve">Age </t>
  </si>
  <si>
    <t>Séjours masculins</t>
  </si>
  <si>
    <t>Séjours féminins</t>
  </si>
  <si>
    <t>0,5</t>
  </si>
  <si>
    <t>&lt; 1 an</t>
  </si>
  <si>
    <t>2,5</t>
  </si>
  <si>
    <t>1 à 4 ans</t>
  </si>
  <si>
    <t>10</t>
  </si>
  <si>
    <t>5 à 14 ans</t>
  </si>
  <si>
    <t>20</t>
  </si>
  <si>
    <t>15 à 24 ans</t>
  </si>
  <si>
    <t>30</t>
  </si>
  <si>
    <t>25 à 34 ans</t>
  </si>
  <si>
    <t>40</t>
  </si>
  <si>
    <t>35 à 44 ans</t>
  </si>
  <si>
    <t>45 à 54 ans</t>
  </si>
  <si>
    <t>55 à 64 ans</t>
  </si>
  <si>
    <t>65 à 74 ans</t>
  </si>
  <si>
    <t>75 à 84 ans</t>
  </si>
  <si>
    <t>85 à 89 ans</t>
  </si>
  <si>
    <t>Effectifs</t>
  </si>
  <si>
    <t>Taux bruts (pour 1 000 habitants)</t>
  </si>
  <si>
    <t>Age</t>
  </si>
  <si>
    <t>Année</t>
  </si>
  <si>
    <t>ID Conseils départementaux</t>
  </si>
  <si>
    <t>regnv</t>
  </si>
  <si>
    <t>DEP</t>
  </si>
  <si>
    <t>971D</t>
  </si>
  <si>
    <t>01</t>
  </si>
  <si>
    <t>9A</t>
  </si>
  <si>
    <t>***</t>
  </si>
  <si>
    <t>972D</t>
  </si>
  <si>
    <t>02</t>
  </si>
  <si>
    <t>9B</t>
  </si>
  <si>
    <t>973D</t>
  </si>
  <si>
    <t>03</t>
  </si>
  <si>
    <t>9C</t>
  </si>
  <si>
    <t>*</t>
  </si>
  <si>
    <t>974D</t>
  </si>
  <si>
    <t>04</t>
  </si>
  <si>
    <t>9D</t>
  </si>
  <si>
    <t>976D</t>
  </si>
  <si>
    <t>06</t>
  </si>
  <si>
    <t>9F</t>
  </si>
  <si>
    <t>75D</t>
  </si>
  <si>
    <t>77D</t>
  </si>
  <si>
    <t>78D</t>
  </si>
  <si>
    <t>91D</t>
  </si>
  <si>
    <t>**</t>
  </si>
  <si>
    <t>92D</t>
  </si>
  <si>
    <t>93D</t>
  </si>
  <si>
    <t>94D</t>
  </si>
  <si>
    <t>95D</t>
  </si>
  <si>
    <t>18D</t>
  </si>
  <si>
    <t>28D</t>
  </si>
  <si>
    <t>36D</t>
  </si>
  <si>
    <t>37D</t>
  </si>
  <si>
    <t>41D</t>
  </si>
  <si>
    <t>45D</t>
  </si>
  <si>
    <t>21D</t>
  </si>
  <si>
    <t>25D</t>
  </si>
  <si>
    <t>39D</t>
  </si>
  <si>
    <t>58D</t>
  </si>
  <si>
    <t>70D</t>
  </si>
  <si>
    <t>71D</t>
  </si>
  <si>
    <t>89D</t>
  </si>
  <si>
    <t>90D</t>
  </si>
  <si>
    <t>14D</t>
  </si>
  <si>
    <t>27D</t>
  </si>
  <si>
    <t>50D</t>
  </si>
  <si>
    <t>61D</t>
  </si>
  <si>
    <t>76D</t>
  </si>
  <si>
    <t>02D</t>
  </si>
  <si>
    <t>59D</t>
  </si>
  <si>
    <t>60D</t>
  </si>
  <si>
    <t>62D</t>
  </si>
  <si>
    <t>80D</t>
  </si>
  <si>
    <t>08D</t>
  </si>
  <si>
    <t>08</t>
  </si>
  <si>
    <t>10D</t>
  </si>
  <si>
    <t>51D</t>
  </si>
  <si>
    <t>52D</t>
  </si>
  <si>
    <t>54D</t>
  </si>
  <si>
    <t>55D</t>
  </si>
  <si>
    <t>57D</t>
  </si>
  <si>
    <t>67D</t>
  </si>
  <si>
    <t>68D</t>
  </si>
  <si>
    <t>88D</t>
  </si>
  <si>
    <t>44D</t>
  </si>
  <si>
    <t>49D</t>
  </si>
  <si>
    <t>53D</t>
  </si>
  <si>
    <t>72D</t>
  </si>
  <si>
    <t>85D</t>
  </si>
  <si>
    <t>22D</t>
  </si>
  <si>
    <t>29D</t>
  </si>
  <si>
    <t>35D</t>
  </si>
  <si>
    <t>56D</t>
  </si>
  <si>
    <t>16D</t>
  </si>
  <si>
    <t>17D</t>
  </si>
  <si>
    <t>19D</t>
  </si>
  <si>
    <t>23D</t>
  </si>
  <si>
    <t>24D</t>
  </si>
  <si>
    <t>33D</t>
  </si>
  <si>
    <t>40D</t>
  </si>
  <si>
    <t>47D</t>
  </si>
  <si>
    <t>64D</t>
  </si>
  <si>
    <t>79D</t>
  </si>
  <si>
    <t>86D</t>
  </si>
  <si>
    <t>87D</t>
  </si>
  <si>
    <t>09D</t>
  </si>
  <si>
    <t>09</t>
  </si>
  <si>
    <t>11D</t>
  </si>
  <si>
    <t>12D</t>
  </si>
  <si>
    <t>30D</t>
  </si>
  <si>
    <t>31D</t>
  </si>
  <si>
    <t>32D</t>
  </si>
  <si>
    <t>34D</t>
  </si>
  <si>
    <t>46D</t>
  </si>
  <si>
    <t>48D</t>
  </si>
  <si>
    <t>65D</t>
  </si>
  <si>
    <t>66D</t>
  </si>
  <si>
    <t>81D</t>
  </si>
  <si>
    <t>82D</t>
  </si>
  <si>
    <t>01D</t>
  </si>
  <si>
    <t>03D</t>
  </si>
  <si>
    <t>07D</t>
  </si>
  <si>
    <t>07</t>
  </si>
  <si>
    <t>15D</t>
  </si>
  <si>
    <t>26D</t>
  </si>
  <si>
    <t>38D</t>
  </si>
  <si>
    <t>42D</t>
  </si>
  <si>
    <t>43D</t>
  </si>
  <si>
    <t>63D</t>
  </si>
  <si>
    <t>69D</t>
  </si>
  <si>
    <t>69M</t>
  </si>
  <si>
    <t>73D</t>
  </si>
  <si>
    <t>74D</t>
  </si>
  <si>
    <t>04D</t>
  </si>
  <si>
    <t>05D</t>
  </si>
  <si>
    <t>05</t>
  </si>
  <si>
    <t>06D</t>
  </si>
  <si>
    <t>13D</t>
  </si>
  <si>
    <t>83D</t>
  </si>
  <si>
    <t>84D</t>
  </si>
  <si>
    <t>2AD</t>
  </si>
  <si>
    <t>2A</t>
  </si>
  <si>
    <t>2BD</t>
  </si>
  <si>
    <t>2B</t>
  </si>
  <si>
    <t>Séjours avec chirurgie de cataracte primaire</t>
  </si>
  <si>
    <t>Séjours par sexe</t>
  </si>
  <si>
    <t>Etablissement privé non lucratif</t>
  </si>
  <si>
    <t>Séjours ambulatoires (%)</t>
  </si>
  <si>
    <t>/</t>
  </si>
  <si>
    <t>Patients avec séjour au cours des années précédentes (%)</t>
  </si>
  <si>
    <t>Indice comparatif séjour</t>
  </si>
  <si>
    <t>01 - Ain</t>
  </si>
  <si>
    <t>02 - Aisne</t>
  </si>
  <si>
    <t>03 - Allier</t>
  </si>
  <si>
    <t>04 - Alpes-de-Haute-Provence</t>
  </si>
  <si>
    <t>05 - Hautes-Alpes</t>
  </si>
  <si>
    <t>06 - Alpes-Maritimes</t>
  </si>
  <si>
    <t>07 - Ardèche</t>
  </si>
  <si>
    <t>08 - Ardennes</t>
  </si>
  <si>
    <t>09 - Ariège</t>
  </si>
  <si>
    <t>10 - Aube</t>
  </si>
  <si>
    <t>11 - Aude</t>
  </si>
  <si>
    <t>12 - Aveyron</t>
  </si>
  <si>
    <t>13 - Bouches-du-Rhône</t>
  </si>
  <si>
    <t>14 - Calvados</t>
  </si>
  <si>
    <t>15 - Cantal</t>
  </si>
  <si>
    <t>16 - Charente</t>
  </si>
  <si>
    <t>17 - Charente-Maritime</t>
  </si>
  <si>
    <t>18 - Cher</t>
  </si>
  <si>
    <t>19 - Corrèze</t>
  </si>
  <si>
    <t>2A - Corse-du-Sud</t>
  </si>
  <si>
    <t>2B - Haute-Corse</t>
  </si>
  <si>
    <t>21 - Côte-d’Or</t>
  </si>
  <si>
    <t>22 - Côtes-d’Armor</t>
  </si>
  <si>
    <t>23 - Creuse</t>
  </si>
  <si>
    <t>24 - Dordogne</t>
  </si>
  <si>
    <t>25 - Doubs</t>
  </si>
  <si>
    <t>26 - Drôme</t>
  </si>
  <si>
    <t>27 - Eure</t>
  </si>
  <si>
    <t>28 - Eure-et-Loir</t>
  </si>
  <si>
    <t>29 - Finistère</t>
  </si>
  <si>
    <t>30 - Gard</t>
  </si>
  <si>
    <t>31 - Haute-Garonne</t>
  </si>
  <si>
    <t>32 - Gers</t>
  </si>
  <si>
    <t>33 - Gironde</t>
  </si>
  <si>
    <t>34 - Hérault</t>
  </si>
  <si>
    <t>35 - Ille-et-Vilaine</t>
  </si>
  <si>
    <t>36 - Indre</t>
  </si>
  <si>
    <t>37 - Indre-et-Loire</t>
  </si>
  <si>
    <t>38 - Isère</t>
  </si>
  <si>
    <t>39 - Jura</t>
  </si>
  <si>
    <t>40 - Landes</t>
  </si>
  <si>
    <t>41 - Loir-et-Cher</t>
  </si>
  <si>
    <t>42 - Loire</t>
  </si>
  <si>
    <t>43 - Haute-Loire</t>
  </si>
  <si>
    <t>44 - Loire-Atlantique</t>
  </si>
  <si>
    <t>45 - Loiret</t>
  </si>
  <si>
    <t>46 - Lot</t>
  </si>
  <si>
    <t>47 - Lot-et-Garonne</t>
  </si>
  <si>
    <t>48 - Lozère</t>
  </si>
  <si>
    <t>49 - Maine-et-Loire</t>
  </si>
  <si>
    <t>50 - Manche</t>
  </si>
  <si>
    <t>51 - Marne</t>
  </si>
  <si>
    <t>52 - Haute-Marne</t>
  </si>
  <si>
    <t>53 - Mayenne</t>
  </si>
  <si>
    <t>54 - Meurthe-et-Moselle</t>
  </si>
  <si>
    <t>55 - Meuse</t>
  </si>
  <si>
    <t>56 - Morbihan</t>
  </si>
  <si>
    <t>57 - Moselle</t>
  </si>
  <si>
    <t>58 - Nièvre</t>
  </si>
  <si>
    <t>59 - Nord</t>
  </si>
  <si>
    <t>60 - Oise</t>
  </si>
  <si>
    <t>61 - Orne</t>
  </si>
  <si>
    <t>62 - Nord-Pas-de-Calais</t>
  </si>
  <si>
    <t>63 - Puy-de-Dôme</t>
  </si>
  <si>
    <t>64 - Pyrénées-Atlantiques</t>
  </si>
  <si>
    <t>65 - Hautes-Pyrénées</t>
  </si>
  <si>
    <t>66 - Pyrénées-Orientales</t>
  </si>
  <si>
    <t>67 - Bas-Rhin</t>
  </si>
  <si>
    <t>68 - Haut-Rhin</t>
  </si>
  <si>
    <t>69 - Rhône</t>
  </si>
  <si>
    <t>70 - Haute-Saône</t>
  </si>
  <si>
    <t>71 - Saône-et-Loire</t>
  </si>
  <si>
    <t>72 - Sarthe</t>
  </si>
  <si>
    <t>73 - Savoie</t>
  </si>
  <si>
    <t>74 - Haute-Savoie</t>
  </si>
  <si>
    <t>75 - Paris</t>
  </si>
  <si>
    <t>76 - Seine-Maritime</t>
  </si>
  <si>
    <t>77 - Seine-et-Marne</t>
  </si>
  <si>
    <t>78 - Yvelines</t>
  </si>
  <si>
    <t>79 - Deux-Sèvres</t>
  </si>
  <si>
    <t>80 - Somme</t>
  </si>
  <si>
    <t>81 - Tarn</t>
  </si>
  <si>
    <t>82 - Tarn-et-Garonne</t>
  </si>
  <si>
    <t>83 - Var</t>
  </si>
  <si>
    <t>84 - Vaucluse</t>
  </si>
  <si>
    <t>85 - Vendée</t>
  </si>
  <si>
    <t>86 - Vienne</t>
  </si>
  <si>
    <t>87 - Haute-Vienne</t>
  </si>
  <si>
    <t>88 - Vosges</t>
  </si>
  <si>
    <t>89 - Yonne</t>
  </si>
  <si>
    <t>90 - Territoire de Belfort</t>
  </si>
  <si>
    <t>91 - Essonne</t>
  </si>
  <si>
    <t>92 - Hauts-de-Seine</t>
  </si>
  <si>
    <t>93 - Seine-Saint-Denis</t>
  </si>
  <si>
    <t>94 - Val-de-Marne</t>
  </si>
  <si>
    <t>95 - Val-d’Oise</t>
  </si>
  <si>
    <t>971 - Guadeloupe</t>
  </si>
  <si>
    <t>972 - Martinique</t>
  </si>
  <si>
    <t>973 - Guyane</t>
  </si>
  <si>
    <t>974 - La Réunion</t>
  </si>
  <si>
    <t>976 - Mayotte</t>
  </si>
  <si>
    <t>Part des hospitalisations de jour (%)</t>
  </si>
  <si>
    <t>≥ 90 ans</t>
  </si>
  <si>
    <t>≥ 2000</t>
  </si>
  <si>
    <r>
      <t>dont nouveaux patients</t>
    </r>
    <r>
      <rPr>
        <vertAlign val="superscript"/>
        <sz val="8"/>
        <rFont val="Arial"/>
        <family val="2"/>
      </rPr>
      <t>1</t>
    </r>
  </si>
  <si>
    <t>Nombre</t>
  </si>
  <si>
    <t>Séjours par classe d’âge</t>
  </si>
  <si>
    <r>
      <t>dont nouveaux patients</t>
    </r>
    <r>
      <rPr>
        <vertAlign val="superscript"/>
        <sz val="8"/>
        <rFont val="Arial"/>
        <family val="2"/>
      </rPr>
      <t>2</t>
    </r>
  </si>
  <si>
    <r>
      <t>Taux standardisés</t>
    </r>
    <r>
      <rPr>
        <b/>
        <vertAlign val="superscript"/>
        <sz val="8"/>
        <rFont val="Arial"/>
        <family val="2"/>
      </rPr>
      <t>3</t>
    </r>
    <r>
      <rPr>
        <b/>
        <sz val="8"/>
        <rFont val="Arial"/>
        <family val="2"/>
      </rPr>
      <t xml:space="preserve">  (pour 1 000 habitants)</t>
    </r>
  </si>
  <si>
    <r>
      <t>dont nouveaux patients</t>
    </r>
    <r>
      <rPr>
        <vertAlign val="superscript"/>
        <sz val="8"/>
        <rFont val="Arial"/>
        <family val="2"/>
      </rPr>
      <t>1</t>
    </r>
    <r>
      <rPr>
        <sz val="8"/>
        <rFont val="Arial"/>
        <family val="2"/>
      </rPr>
      <t xml:space="preserve"> </t>
    </r>
  </si>
  <si>
    <t>Patients avec plusieurs séjours dans l’année (%)</t>
  </si>
  <si>
    <t>Âge</t>
  </si>
  <si>
    <t>Type d’établissement</t>
  </si>
  <si>
    <t>Type d’hospitalisation</t>
  </si>
  <si>
    <t>Lieu d’hospitalisation</t>
  </si>
  <si>
    <t>Nombre de séjours</t>
  </si>
  <si>
    <r>
      <t>Taux standardisés</t>
    </r>
    <r>
      <rPr>
        <sz val="8"/>
        <rFont val="Arial"/>
        <family val="2"/>
      </rPr>
      <t xml:space="preserve"> pour (1 000 habitants) : séjours</t>
    </r>
  </si>
  <si>
    <t>Nombre de patients</t>
  </si>
  <si>
    <r>
      <t>Taux standardisés</t>
    </r>
    <r>
      <rPr>
        <sz val="8"/>
        <rFont val="Arial"/>
        <family val="2"/>
      </rPr>
      <t xml:space="preserve"> (pour 1 000 habitants) : patients</t>
    </r>
  </si>
  <si>
    <r>
      <t>Acte : phacoemulsification</t>
    </r>
    <r>
      <rPr>
        <b/>
        <vertAlign val="superscript"/>
        <sz val="8"/>
        <rFont val="Arial"/>
        <family val="2"/>
      </rPr>
      <t>1</t>
    </r>
  </si>
  <si>
    <r>
      <t>Nombre d’interventions</t>
    </r>
    <r>
      <rPr>
        <b/>
        <vertAlign val="superscript"/>
        <sz val="8"/>
        <rFont val="Arial"/>
        <family val="2"/>
      </rPr>
      <t>2</t>
    </r>
    <r>
      <rPr>
        <b/>
        <sz val="8"/>
        <rFont val="Arial"/>
        <family val="2"/>
      </rPr>
      <t xml:space="preserve"> dans l’établissement en 2016</t>
    </r>
  </si>
  <si>
    <r>
      <t>Délais entre chirurgie de chaque œil (jours)</t>
    </r>
    <r>
      <rPr>
        <b/>
        <vertAlign val="superscript"/>
        <sz val="8"/>
        <rFont val="Arial"/>
        <family val="2"/>
      </rPr>
      <t>3</t>
    </r>
  </si>
  <si>
    <t xml:space="preserve">Variation </t>
  </si>
  <si>
    <t>Âge moyen des patients (ans)</t>
  </si>
  <si>
    <t>Âge moyen des patients opérés</t>
  </si>
  <si>
    <t>Taux bruts pour 1000 habitants</t>
  </si>
  <si>
    <t>Taux bruts séjours (pour 1 000 habitants)</t>
  </si>
  <si>
    <t>Taux bruts patients (pour 1 000 habitants)</t>
  </si>
  <si>
    <t>Taux bruts nouveaux patients (pour 1 000 habitants)</t>
  </si>
  <si>
    <r>
      <rPr>
        <b/>
        <sz val="8"/>
        <color indexed="8"/>
        <rFont val="Calibri"/>
        <family val="2"/>
      </rPr>
      <t>≥</t>
    </r>
    <r>
      <rPr>
        <b/>
        <sz val="8"/>
        <color indexed="8"/>
        <rFont val="Arial"/>
        <family val="2"/>
      </rPr>
      <t xml:space="preserve"> 90 ans</t>
    </r>
  </si>
  <si>
    <r>
      <t>Évolution 2008-2016</t>
    </r>
    <r>
      <rPr>
        <b/>
        <vertAlign val="superscript"/>
        <sz val="8"/>
        <color indexed="8"/>
        <rFont val="Arial"/>
        <family val="2"/>
      </rPr>
      <t>1</t>
    </r>
    <r>
      <rPr>
        <b/>
        <sz val="8"/>
        <color indexed="8"/>
        <rFont val="Arial"/>
        <family val="2"/>
      </rPr>
      <t xml:space="preserve"> (%)</t>
    </r>
  </si>
  <si>
    <t>Évolution 2008-20161 (%)</t>
  </si>
  <si>
    <t>2012</t>
  </si>
  <si>
    <t xml:space="preserve"> </t>
  </si>
  <si>
    <r>
      <t>Taux standardisés</t>
    </r>
    <r>
      <rPr>
        <b/>
        <vertAlign val="superscript"/>
        <sz val="8"/>
        <rFont val="Arial"/>
        <family val="2"/>
      </rPr>
      <t>2</t>
    </r>
    <r>
      <rPr>
        <b/>
        <sz val="8"/>
        <rFont val="Arial"/>
        <family val="2"/>
      </rPr>
      <t xml:space="preserve"> pour
1 000 habitants</t>
    </r>
  </si>
  <si>
    <t>Taux bruts
pour
1 000 habitants</t>
  </si>
  <si>
    <t>1. Patients 2016 sans chirurgie de cataracte primaire entre 2008 et 2015.
2. Taux standardisés sur la structure d’âge de la population française de 2006.
Lecture • Ce tableau présente les effectifs et taux (bruts et standardisés) des recours pour chirurgie de cataracte primaire, pour les séjours, les patients (incidence annuelle), nouveaux patients (cas incidents de la période), globalement, par sexe et par classe d’âge, ainsi que l’âge moyen des patients opérés. Toutes les données de ce tableau se lisent en ligne.
Champ • Séjours avec acte chirurgical de traitement de cataracte primaire, patients résidents en France métropolitaine ou dans les DROM, y compris Mayotte.
Sources • Hospitalisations : PMSI MCO, base nationale 2016 ; ATIH, exploitation DREES. Populations : Insee, estimations localisées de populations au 1er janvier 2016.</t>
  </si>
  <si>
    <t>Tableau 1. Nombres et taux de recours pour chirurgie de la cataracte primaire en 2016</t>
  </si>
  <si>
    <t>1. Taux standardisés sur la structure d’âge de la population française du recensement de 2006.
Champ : Patients résidant en France métropolitaine ou dans les DROM, à l’exclusion de Mayotte.
Sources : Hospitalisations : PMSI MCO, bases nationales 2008 à 2016 ; ATIH, exploitation DREES. Populations : Insee, Estimations localisées de populations au 1er janvier des années correspondantes.</t>
  </si>
  <si>
    <t>Graphique de Une. Évolution du traitement chirurgical de la cataracte primaire de 2008 à 2016</t>
  </si>
  <si>
    <t>1. Nouveaux patients de la période d’étude.
2. Pour les nouveaux patients de la période, les taux et les évolutions ont été calculés pour la période 2010-2016.
3. Taux standardisés sur la structure d’âge de la population française du recensement de 2006.
Champ • Patients résidant en France métropolitaine ou dans les DROM, à l’exclusion de Mayotte.
Sources • PMSI MCO, bases nationales 2008 à 2016 ; ATIH, exploitation DREES. Populations : Insee,
Estimations localisées de populations au 1er janvier des années correspondantes.</t>
  </si>
  <si>
    <t>Tableau 2. Évolution du traitement chirurgical de la cataracte primaire entre 2008 et 2016</t>
  </si>
  <si>
    <r>
      <t>Évolution
2008-2016
(%)</t>
    </r>
    <r>
      <rPr>
        <b/>
        <vertAlign val="superscript"/>
        <sz val="8"/>
        <rFont val="Arial"/>
        <family val="2"/>
      </rPr>
      <t>2</t>
    </r>
  </si>
  <si>
    <t>Taux standardisé
2015-2016</t>
  </si>
  <si>
    <t>Taux standardisé
2008-2009</t>
  </si>
  <si>
    <t>Graphique 1. Séjours pour chirurgie de cataracte primaire : évolution des taux standardisés départementaux en 2015-2016 en fonction
de leur valeur en 2008-2009</t>
  </si>
  <si>
    <t>Lecture • Le point le plus à gauche à gauche correspond à un taux standardisé départemental de 6,5 pour 1 000 habitants en 2008-2009, ayant atteint 9,2 pour
1 000 habitants en 2015-2016, soit une augmentation de 2,7 pour 1 000 habitants ; le dernier point à droite correspond à un taux initial de 11,9 et un taux final de 11,6 pour 1 000 habitants, soit une légère diminution (0,3 pour 1 000).
Champ • Séjours avec acte chirurgical de traitement de cataracte primaire de personnes résidant en France métropolitaine ou dans les DROM (sauf Mayotte).
Sources • Hospitalisations : PMSI MCO, bases nationales 2008, 2 009,2015 et 2016 ; ATIH, exploitation DREES. Populations : Insee, Estimations localisées de population au 1er janvier des années correspondantes.</t>
  </si>
  <si>
    <t>Lecture • Le département des Ardennes (08) a un indice comparatif de séjours pour chirurgie de cataracte primaire bas, égal à 68, et une faible densité d’ophtalmologues (3,9 pour 100 000 habitants).
Champ • Séjours avec acte chirurgical de traitement de cataracte primaire de personnes résidant en France métropolitaine ou dans les DROM (sauf Mayotte).
Sources • Hospitalisations : PMSI MCO, bases nationales 2015 et 2016 ; ATIH, exploitation DREES. Populations : Insee, Estimations localisées de population au 1er janvier des années 2015 et 2016. Densité d’ophtalmologues : DREES, 2016.</t>
  </si>
  <si>
    <t>Ophtalmologistes (densité pour
100 000 habitants)</t>
  </si>
  <si>
    <t>Test</t>
  </si>
  <si>
    <t>Carte 1. Séjours pour chirurgie de cataracte primaire : indices comparatifs départementaux 2015-2016
et densité d’ophtalmologues (2016)</t>
  </si>
  <si>
    <t xml:space="preserve">Tableau D. Évolutions des taux d’intervention pour cataracte primaire selon l’âge  </t>
  </si>
  <si>
    <t>1. Évolutions 2010-2016 pour les nouveaux patients.
Lecture : Pour les personnes âgées de 75 à 84 ans, le taux de séjours pour chirurgie de cataracte primaire est passé de 65 à 79 pour 1 000 habitants entre 2008 et 2016, le taux de patients opérés de 49 à 54 pour 1 000 et le taux de nouveaux patients de 44 à 42 pour 1 000.
Champ : Séjours avec acte chirurgical de traitement de cataracte primaire de personnes résidant en France métropolitaine ou dans les DROM (sauf Mayotte).
Sources : Hospitalisations : PMSI MCO, bases nationales 2008 à 2016 ; ATIH, exploitation DREES. Populations : Insee, Estimations localisées de populations au 1er janvier des années correspondantes.</t>
  </si>
  <si>
    <t>Lecture : La part des interventions pour cataracte primaire réalisées en hospitalisation de jour est de 18 % pour les patients âgés de moins de 1 an, de 58 % pour les patients de 1 à 4 ans, et de 95 % pour ceux de 55 à 74 ans.
Champ : Séjours avec acte chirurgical de traitement de cataracte primaire de personnes résidant en France métropolitaine ou dans les DROM (y compris Mayotte).
Source : PMSI MCO, base nationale 2016, ATIH, exploitation DREES.</t>
  </si>
  <si>
    <t>Tableau C. Traitement chirurgical de la cataracte primaire :
part de la chirurgie ambulatoire selon l’âge</t>
  </si>
  <si>
    <t>35 - 44 ans</t>
  </si>
  <si>
    <t>25 - 34 ans</t>
  </si>
  <si>
    <t>15 - 24 ans</t>
  </si>
  <si>
    <t>5 - 14 ans</t>
  </si>
  <si>
    <t>1 - 4 ans</t>
  </si>
  <si>
    <t>45 - 54 ans</t>
  </si>
  <si>
    <t>55  -64 ans</t>
  </si>
  <si>
    <t>65 - 74 ans</t>
  </si>
  <si>
    <t>75 - 84 ans</t>
  </si>
  <si>
    <t>85 - 89 ans</t>
  </si>
  <si>
    <t>1. Avec implantation de cristallin artificiel dans la chambre postérieure de l'œil.
2. Traitement chirurgical de cataracte primaire.
3. Pour les patients ayant eu 2 interventions en 2016.
Champ : Séjours avec acte chirurgical de traitement de cataracte primaire, patients résidant en France, y compris dans les DROM.
Source : PMSI MCO, base nationale 2016 ; ATIH exploitation Drees.</t>
  </si>
  <si>
    <t>Tableau B. Caractéristiques des hospitalisations avec chirurgie de cataracte primaire</t>
  </si>
  <si>
    <t>Répartition - %
en colonne</t>
  </si>
  <si>
    <r>
      <rPr>
        <b/>
        <sz val="8"/>
        <color indexed="8"/>
        <rFont val="Arial"/>
        <family val="2"/>
      </rPr>
      <t xml:space="preserve">Lecture </t>
    </r>
    <r>
      <rPr>
        <sz val="8"/>
        <color indexed="8"/>
        <rFont val="Arial"/>
        <family val="2"/>
      </rPr>
      <t>: En 2016, pour la population âgée de 75 à 84 ans, le taux de séjour pour chirurgie de cataracte primaire est de 81,5 pour 1 000 femmes et de 75 pour 1 000 hommes.
Champ : Séjours avec acte chirurgical de traitement de cataracte primaire de personnes résidant en France métropolitaine ou dans les DROM (y compris Mayotte).
Sources : Hospitalisations : PMSI MCO, base nationale 2016 ; ATIH, exploitation DREES.  Populations : Insee, Estimations localisées de populations au 1er janvier 2016.</t>
    </r>
  </si>
  <si>
    <t>Tableau A. Taux de séjours pour chirurgie de cataracte primaire
par catégorie d’âge et selon le sexe en 2016</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</si>
</sst>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00"/>
    <numFmt numFmtId="167" formatCode="0.0%"/>
  </numFmts>
  <fonts count="55">
    <font>
      <sz val="11"/>
      <color theme="1"/>
      <name val="Calibri"/>
      <family val="2"/>
    </font>
    <font>
      <sz val="11"/>
      <color indexed="8"/>
      <name val="Calibri"/>
      <family val="2"/>
    </font>
    <font>
      <sz val="10"/>
      <name val="Arial"/>
      <family val="2"/>
    </font>
    <font>
      <sz val="8"/>
      <color indexed="8"/>
      <name val="Arial"/>
      <family val="2"/>
    </font>
    <font>
      <b/>
      <sz val="8"/>
      <color indexed="8"/>
      <name val="Arial"/>
      <family val="2"/>
    </font>
    <font>
      <sz val="8"/>
      <name val="Arial"/>
      <family val="2"/>
    </font>
    <font>
      <b/>
      <sz val="8"/>
      <name val="Arial"/>
      <family val="2"/>
    </font>
    <font>
      <b/>
      <i/>
      <sz val="8"/>
      <name val="Arial"/>
      <family val="2"/>
    </font>
    <font>
      <i/>
      <sz val="8"/>
      <name val="Arial"/>
      <family val="2"/>
    </font>
    <font>
      <vertAlign val="superscript"/>
      <sz val="8"/>
      <name val="Arial"/>
      <family val="2"/>
    </font>
    <font>
      <b/>
      <vertAlign val="superscript"/>
      <sz val="8"/>
      <name val="Arial"/>
      <family val="2"/>
    </font>
    <font>
      <b/>
      <sz val="8"/>
      <color indexed="8"/>
      <name val="Calibri"/>
      <family val="2"/>
    </font>
    <font>
      <b/>
      <vertAlign val="superscript"/>
      <sz val="8"/>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8"/>
      <name val="Calibri"/>
      <family val="2"/>
    </font>
    <font>
      <b/>
      <sz val="8"/>
      <color indexed="18"/>
      <name val="Arial"/>
      <family val="2"/>
    </font>
    <font>
      <b/>
      <sz val="8"/>
      <color indexed="10"/>
      <name val="Arial"/>
      <family val="2"/>
    </font>
    <font>
      <sz val="8"/>
      <color indexed="10"/>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Calibri"/>
      <family val="2"/>
    </font>
    <font>
      <b/>
      <sz val="8"/>
      <color rgb="FF112277"/>
      <name val="Arial"/>
      <family val="2"/>
    </font>
    <font>
      <sz val="8"/>
      <color theme="1"/>
      <name val="Arial"/>
      <family val="2"/>
    </font>
    <font>
      <b/>
      <sz val="8"/>
      <color theme="1"/>
      <name val="Arial"/>
      <family val="2"/>
    </font>
    <font>
      <b/>
      <sz val="8"/>
      <color rgb="FFFF0000"/>
      <name val="Arial"/>
      <family val="2"/>
    </font>
    <font>
      <sz val="8"/>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EDF2F9"/>
        <bgColor indexed="64"/>
      </patternFill>
    </fill>
    <fill>
      <patternFill patternType="solid">
        <fgColor rgb="FFFFFFFF"/>
        <bgColor indexed="64"/>
      </patternFill>
    </fill>
    <fill>
      <patternFill patternType="solid">
        <fgColor theme="0"/>
        <bgColor indexed="64"/>
      </patternFill>
    </fill>
    <fill>
      <patternFill patternType="solid">
        <fgColor rgb="FFFAFBFE"/>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medium">
        <color rgb="FFB0B7BB"/>
      </right>
      <top/>
      <bottom style="medium">
        <color rgb="FFB0B7BB"/>
      </bottom>
    </border>
    <border>
      <left/>
      <right/>
      <top/>
      <bottom style="medium">
        <color rgb="FFB0B7BB"/>
      </bottom>
    </border>
    <border>
      <left/>
      <right/>
      <top style="medium">
        <color rgb="FFC1C1C1"/>
      </top>
      <bottom style="medium">
        <color rgb="FFB0B7BB"/>
      </bottom>
    </border>
    <border>
      <left/>
      <right style="medium">
        <color rgb="FFC1C1C1"/>
      </right>
      <top/>
      <bottom style="medium">
        <color rgb="FFC1C1C1"/>
      </bottom>
    </border>
    <border>
      <left/>
      <right/>
      <top/>
      <bottom style="medium">
        <color rgb="FFC1C1C1"/>
      </bottom>
    </border>
    <border>
      <left/>
      <right style="medium">
        <color rgb="FFC1C1C1"/>
      </right>
      <top/>
      <bottom/>
    </border>
    <border>
      <left/>
      <right style="thin"/>
      <top/>
      <bottom style="thin"/>
    </border>
    <border>
      <left/>
      <right style="thin"/>
      <top/>
      <bottom/>
    </border>
    <border>
      <left style="hair"/>
      <right style="hair"/>
      <top/>
      <bottom/>
    </border>
    <border>
      <left style="hair"/>
      <right style="hair"/>
      <top/>
      <bottom style="hair"/>
    </border>
    <border>
      <left style="hair"/>
      <right style="hair"/>
      <top style="hair"/>
      <bottom style="hair"/>
    </border>
    <border>
      <left style="hair"/>
      <right style="hair"/>
      <top style="hair"/>
      <bottom/>
    </border>
    <border>
      <left/>
      <right style="hair"/>
      <top style="dotted"/>
      <bottom/>
    </border>
    <border>
      <left/>
      <right style="hair"/>
      <top/>
      <bottom/>
    </border>
    <border>
      <left/>
      <right style="hair"/>
      <top/>
      <bottom style="hair"/>
    </border>
    <border>
      <left style="hair"/>
      <right/>
      <top/>
      <bottom/>
    </border>
    <border>
      <left style="hair"/>
      <right/>
      <top style="hair"/>
      <bottom/>
    </border>
    <border>
      <left>
        <color indexed="63"/>
      </left>
      <right>
        <color indexed="63"/>
      </right>
      <top style="hair"/>
      <bottom>
        <color indexed="63"/>
      </bottom>
    </border>
    <border>
      <left/>
      <right/>
      <top/>
      <bottom style="hair"/>
    </border>
    <border>
      <left style="hair"/>
      <right/>
      <top/>
      <bottom style="hair"/>
    </border>
    <border>
      <left style="hair"/>
      <right/>
      <top style="hair"/>
      <bottom style="hair"/>
    </border>
    <border>
      <left/>
      <right style="hair"/>
      <top style="hair"/>
      <bottom style="hair"/>
    </border>
    <border>
      <left style="hair"/>
      <right style="hair"/>
      <top style="hair"/>
      <bottom style="dotted"/>
    </border>
    <border>
      <left/>
      <right style="hair"/>
      <top style="hair"/>
      <bottom style="dotted"/>
    </border>
    <border>
      <left style="hair"/>
      <right style="hair"/>
      <top style="dotted"/>
      <bottom/>
    </border>
    <border>
      <left/>
      <right style="hair"/>
      <top style="hair"/>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0" fillId="27" borderId="3" applyNumberFormat="0" applyFont="0" applyAlignment="0" applyProtection="0"/>
    <xf numFmtId="0" fontId="37" fillId="28" borderId="1" applyNumberFormat="0" applyAlignment="0" applyProtection="0"/>
    <xf numFmtId="0" fontId="3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0" borderId="0" applyNumberFormat="0" applyBorder="0" applyAlignment="0" applyProtection="0"/>
    <xf numFmtId="0" fontId="2" fillId="0" borderId="0">
      <alignment/>
      <protection/>
    </xf>
    <xf numFmtId="9" fontId="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188">
    <xf numFmtId="0" fontId="0" fillId="0" borderId="0" xfId="0" applyFont="1" applyAlignment="1">
      <alignment/>
    </xf>
    <xf numFmtId="0" fontId="49" fillId="0" borderId="0" xfId="0" applyFont="1" applyAlignment="1">
      <alignment/>
    </xf>
    <xf numFmtId="49" fontId="50" fillId="33" borderId="10" xfId="0" applyNumberFormat="1" applyFont="1" applyFill="1" applyBorder="1" applyAlignment="1">
      <alignment horizontal="left" vertical="center" wrapText="1"/>
    </xf>
    <xf numFmtId="0" fontId="50" fillId="33" borderId="10" xfId="0" applyFont="1" applyFill="1" applyBorder="1" applyAlignment="1">
      <alignment horizontal="left" vertical="center" wrapText="1"/>
    </xf>
    <xf numFmtId="49" fontId="50" fillId="33" borderId="10" xfId="0" applyNumberFormat="1" applyFont="1" applyFill="1" applyBorder="1" applyAlignment="1">
      <alignment horizontal="right" vertical="center" wrapText="1"/>
    </xf>
    <xf numFmtId="49" fontId="50" fillId="33" borderId="11" xfId="0" applyNumberFormat="1" applyFont="1" applyFill="1" applyBorder="1" applyAlignment="1">
      <alignment horizontal="right" vertical="center" wrapText="1"/>
    </xf>
    <xf numFmtId="49" fontId="50" fillId="33" borderId="12" xfId="0" applyNumberFormat="1" applyFont="1" applyFill="1" applyBorder="1" applyAlignment="1">
      <alignment horizontal="right" vertical="center" wrapText="1"/>
    </xf>
    <xf numFmtId="49" fontId="51" fillId="34" borderId="13" xfId="0" applyNumberFormat="1" applyFont="1" applyFill="1" applyBorder="1" applyAlignment="1">
      <alignment horizontal="left" vertical="center"/>
    </xf>
    <xf numFmtId="0" fontId="51" fillId="34" borderId="13" xfId="0" applyFont="1" applyFill="1" applyBorder="1" applyAlignment="1">
      <alignment horizontal="left" vertical="center"/>
    </xf>
    <xf numFmtId="166" fontId="51" fillId="34" borderId="13" xfId="0" applyNumberFormat="1" applyFont="1" applyFill="1" applyBorder="1" applyAlignment="1">
      <alignment horizontal="right" vertical="center"/>
    </xf>
    <xf numFmtId="10" fontId="51" fillId="34" borderId="13" xfId="0" applyNumberFormat="1" applyFont="1" applyFill="1" applyBorder="1" applyAlignment="1">
      <alignment horizontal="right" vertical="center"/>
    </xf>
    <xf numFmtId="10" fontId="51" fillId="34" borderId="14" xfId="0" applyNumberFormat="1" applyFont="1" applyFill="1" applyBorder="1" applyAlignment="1">
      <alignment horizontal="right" vertical="center"/>
    </xf>
    <xf numFmtId="49" fontId="51" fillId="34" borderId="15" xfId="0" applyNumberFormat="1" applyFont="1" applyFill="1" applyBorder="1" applyAlignment="1">
      <alignment horizontal="left" vertical="center"/>
    </xf>
    <xf numFmtId="0" fontId="51" fillId="34" borderId="15" xfId="0" applyFont="1" applyFill="1" applyBorder="1" applyAlignment="1">
      <alignment horizontal="left" vertical="center"/>
    </xf>
    <xf numFmtId="166" fontId="51" fillId="34" borderId="15" xfId="0" applyNumberFormat="1" applyFont="1" applyFill="1" applyBorder="1" applyAlignment="1">
      <alignment horizontal="right" vertical="center"/>
    </xf>
    <xf numFmtId="10" fontId="51" fillId="34" borderId="15" xfId="0" applyNumberFormat="1" applyFont="1" applyFill="1" applyBorder="1" applyAlignment="1">
      <alignment horizontal="right" vertical="center"/>
    </xf>
    <xf numFmtId="10" fontId="51" fillId="34" borderId="0" xfId="0" applyNumberFormat="1" applyFont="1" applyFill="1" applyBorder="1" applyAlignment="1">
      <alignment horizontal="right" vertical="center"/>
    </xf>
    <xf numFmtId="10" fontId="51" fillId="35" borderId="0" xfId="0" applyNumberFormat="1" applyFont="1" applyFill="1" applyBorder="1" applyAlignment="1">
      <alignment horizontal="right" vertical="center"/>
    </xf>
    <xf numFmtId="166" fontId="51" fillId="35" borderId="0" xfId="0" applyNumberFormat="1" applyFont="1" applyFill="1" applyBorder="1" applyAlignment="1">
      <alignment horizontal="right" vertical="center"/>
    </xf>
    <xf numFmtId="166" fontId="51" fillId="35" borderId="14" xfId="0" applyNumberFormat="1" applyFont="1" applyFill="1" applyBorder="1" applyAlignment="1">
      <alignment horizontal="right" vertical="center"/>
    </xf>
    <xf numFmtId="0" fontId="51" fillId="0" borderId="0" xfId="0" applyFont="1" applyAlignment="1">
      <alignment/>
    </xf>
    <xf numFmtId="0" fontId="52" fillId="0" borderId="0" xfId="0" applyFont="1" applyAlignment="1">
      <alignment vertical="center"/>
    </xf>
    <xf numFmtId="0" fontId="50" fillId="35" borderId="0" xfId="0" applyFont="1" applyFill="1" applyBorder="1" applyAlignment="1">
      <alignment horizontal="center" vertical="center" wrapText="1"/>
    </xf>
    <xf numFmtId="0" fontId="52" fillId="0" borderId="0" xfId="0" applyFont="1" applyAlignment="1">
      <alignment/>
    </xf>
    <xf numFmtId="0" fontId="6" fillId="0" borderId="0" xfId="0" applyFont="1" applyAlignment="1">
      <alignment/>
    </xf>
    <xf numFmtId="0" fontId="7" fillId="33" borderId="16" xfId="0" applyFont="1" applyFill="1" applyBorder="1" applyAlignment="1">
      <alignment horizontal="center" vertical="center" wrapText="1"/>
    </xf>
    <xf numFmtId="164" fontId="5" fillId="36" borderId="17" xfId="0" applyNumberFormat="1" applyFont="1" applyFill="1" applyBorder="1" applyAlignment="1">
      <alignment horizontal="center" vertical="center" wrapText="1"/>
    </xf>
    <xf numFmtId="164" fontId="5" fillId="37" borderId="17" xfId="0" applyNumberFormat="1" applyFont="1" applyFill="1" applyBorder="1" applyAlignment="1">
      <alignment horizontal="center" vertical="center" wrapText="1"/>
    </xf>
    <xf numFmtId="2" fontId="5" fillId="36" borderId="17" xfId="0" applyNumberFormat="1" applyFont="1" applyFill="1" applyBorder="1" applyAlignment="1">
      <alignment horizontal="center" vertical="center" wrapText="1"/>
    </xf>
    <xf numFmtId="2" fontId="5" fillId="36" borderId="16" xfId="0" applyNumberFormat="1" applyFont="1" applyFill="1" applyBorder="1" applyAlignment="1">
      <alignment horizontal="center" vertical="center" wrapText="1"/>
    </xf>
    <xf numFmtId="0" fontId="5" fillId="35" borderId="0" xfId="0" applyFont="1" applyFill="1" applyBorder="1" applyAlignment="1">
      <alignment horizontal="left" vertical="center"/>
    </xf>
    <xf numFmtId="0" fontId="5" fillId="0" borderId="0" xfId="0" applyFont="1" applyAlignment="1">
      <alignment/>
    </xf>
    <xf numFmtId="0" fontId="6" fillId="0" borderId="0" xfId="0" applyFont="1" applyAlignment="1">
      <alignment horizontal="right"/>
    </xf>
    <xf numFmtId="0" fontId="5" fillId="35" borderId="0" xfId="0" applyFont="1" applyFill="1" applyAlignment="1">
      <alignment horizontal="right"/>
    </xf>
    <xf numFmtId="0" fontId="5" fillId="0" borderId="0" xfId="0" applyFont="1" applyAlignment="1">
      <alignment horizontal="right"/>
    </xf>
    <xf numFmtId="0" fontId="5" fillId="0" borderId="0" xfId="0" applyFont="1" applyAlignment="1">
      <alignment vertical="center"/>
    </xf>
    <xf numFmtId="0" fontId="49" fillId="0" borderId="0" xfId="0" applyFont="1" applyFill="1" applyAlignment="1">
      <alignment/>
    </xf>
    <xf numFmtId="0" fontId="50" fillId="0" borderId="0" xfId="0" applyFont="1" applyFill="1" applyBorder="1" applyAlignment="1">
      <alignment horizontal="center" vertical="center" wrapText="1"/>
    </xf>
    <xf numFmtId="0" fontId="51" fillId="35" borderId="0" xfId="0" applyFont="1" applyFill="1" applyBorder="1" applyAlignment="1">
      <alignment horizontal="left" vertical="center"/>
    </xf>
    <xf numFmtId="0" fontId="6" fillId="0" borderId="18" xfId="0" applyFont="1" applyFill="1" applyBorder="1" applyAlignment="1">
      <alignment horizontal="left" vertical="center" wrapText="1"/>
    </xf>
    <xf numFmtId="2" fontId="6" fillId="0" borderId="18" xfId="0" applyNumberFormat="1" applyFont="1" applyFill="1" applyBorder="1" applyAlignment="1">
      <alignment horizontal="center" vertical="center" wrapText="1"/>
    </xf>
    <xf numFmtId="164" fontId="6" fillId="0" borderId="18" xfId="0" applyNumberFormat="1" applyFont="1" applyFill="1" applyBorder="1" applyAlignment="1">
      <alignment horizontal="center" vertical="center" wrapText="1"/>
    </xf>
    <xf numFmtId="164" fontId="5" fillId="0" borderId="18" xfId="0" applyNumberFormat="1" applyFont="1" applyFill="1" applyBorder="1" applyAlignment="1">
      <alignment horizontal="center" vertical="center" wrapText="1"/>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164" fontId="5" fillId="0" borderId="19" xfId="0" applyNumberFormat="1" applyFont="1" applyFill="1" applyBorder="1" applyAlignment="1">
      <alignment horizontal="center" vertical="center" wrapText="1"/>
    </xf>
    <xf numFmtId="0" fontId="53" fillId="0" borderId="0" xfId="0" applyFont="1" applyAlignment="1">
      <alignment/>
    </xf>
    <xf numFmtId="0" fontId="51" fillId="35" borderId="0" xfId="0" applyFont="1" applyFill="1" applyBorder="1" applyAlignment="1">
      <alignment/>
    </xf>
    <xf numFmtId="0" fontId="51" fillId="35" borderId="0" xfId="0" applyFont="1" applyFill="1" applyAlignment="1">
      <alignment/>
    </xf>
    <xf numFmtId="166" fontId="51" fillId="35" borderId="0" xfId="0" applyNumberFormat="1" applyFont="1" applyFill="1" applyBorder="1" applyAlignment="1">
      <alignment/>
    </xf>
    <xf numFmtId="0" fontId="51" fillId="0" borderId="0" xfId="0" applyFont="1" applyBorder="1" applyAlignment="1">
      <alignment/>
    </xf>
    <xf numFmtId="10" fontId="51" fillId="0" borderId="0" xfId="0" applyNumberFormat="1" applyFont="1" applyAlignment="1">
      <alignment/>
    </xf>
    <xf numFmtId="164" fontId="51" fillId="0" borderId="0" xfId="0" applyNumberFormat="1" applyFont="1" applyAlignment="1">
      <alignment/>
    </xf>
    <xf numFmtId="49" fontId="51" fillId="0" borderId="0" xfId="0" applyNumberFormat="1" applyFont="1" applyAlignment="1">
      <alignment/>
    </xf>
    <xf numFmtId="164" fontId="51" fillId="35" borderId="18" xfId="0" applyNumberFormat="1" applyFont="1" applyFill="1" applyBorder="1" applyAlignment="1">
      <alignment horizontal="center" vertical="center"/>
    </xf>
    <xf numFmtId="164" fontId="51" fillId="35" borderId="19" xfId="0" applyNumberFormat="1" applyFont="1" applyFill="1" applyBorder="1" applyAlignment="1">
      <alignment horizontal="center" vertical="center"/>
    </xf>
    <xf numFmtId="49" fontId="6" fillId="35" borderId="20" xfId="0" applyNumberFormat="1" applyFont="1" applyFill="1" applyBorder="1" applyAlignment="1">
      <alignment horizontal="center" vertical="center" wrapText="1"/>
    </xf>
    <xf numFmtId="0" fontId="6" fillId="35" borderId="21" xfId="0" applyFont="1" applyFill="1" applyBorder="1" applyAlignment="1">
      <alignment horizontal="left" vertical="center" wrapText="1"/>
    </xf>
    <xf numFmtId="0" fontId="5" fillId="35" borderId="18" xfId="0" applyFont="1" applyFill="1" applyBorder="1" applyAlignment="1">
      <alignment horizontal="left" vertical="center" wrapText="1"/>
    </xf>
    <xf numFmtId="0" fontId="8" fillId="35" borderId="18" xfId="0" applyFont="1" applyFill="1" applyBorder="1" applyAlignment="1">
      <alignment horizontal="left" vertical="center" wrapText="1"/>
    </xf>
    <xf numFmtId="0" fontId="6" fillId="35" borderId="18" xfId="0" applyFont="1" applyFill="1" applyBorder="1" applyAlignment="1">
      <alignment horizontal="left" vertical="center" wrapText="1"/>
    </xf>
    <xf numFmtId="0" fontId="5" fillId="35" borderId="19" xfId="0" applyFont="1" applyFill="1" applyBorder="1" applyAlignment="1">
      <alignment horizontal="left" vertical="center" wrapText="1"/>
    </xf>
    <xf numFmtId="0" fontId="5" fillId="35" borderId="21" xfId="0" applyFont="1" applyFill="1" applyBorder="1" applyAlignment="1">
      <alignment vertical="center"/>
    </xf>
    <xf numFmtId="167" fontId="5" fillId="35" borderId="18" xfId="0" applyNumberFormat="1" applyFont="1" applyFill="1" applyBorder="1" applyAlignment="1">
      <alignment horizontal="center" vertical="center"/>
    </xf>
    <xf numFmtId="167" fontId="5" fillId="35" borderId="19" xfId="0" applyNumberFormat="1" applyFont="1" applyFill="1" applyBorder="1" applyAlignment="1">
      <alignment horizontal="center" vertical="center"/>
    </xf>
    <xf numFmtId="0" fontId="6" fillId="35" borderId="20" xfId="0" applyFont="1" applyFill="1" applyBorder="1" applyAlignment="1">
      <alignment horizontal="left" vertical="center" wrapText="1"/>
    </xf>
    <xf numFmtId="0" fontId="6" fillId="35" borderId="20" xfId="0" applyFont="1" applyFill="1" applyBorder="1" applyAlignment="1">
      <alignment horizontal="center" vertical="center" wrapText="1"/>
    </xf>
    <xf numFmtId="164" fontId="5" fillId="35" borderId="22" xfId="0" applyNumberFormat="1" applyFont="1" applyFill="1" applyBorder="1" applyAlignment="1">
      <alignment horizontal="center" vertical="center"/>
    </xf>
    <xf numFmtId="164" fontId="5" fillId="35" borderId="23" xfId="0" applyNumberFormat="1" applyFont="1" applyFill="1" applyBorder="1" applyAlignment="1">
      <alignment horizontal="center" vertical="center"/>
    </xf>
    <xf numFmtId="164" fontId="5" fillId="35" borderId="24" xfId="0" applyNumberFormat="1" applyFont="1" applyFill="1" applyBorder="1" applyAlignment="1">
      <alignment horizontal="center" vertical="center"/>
    </xf>
    <xf numFmtId="49" fontId="51" fillId="35" borderId="18" xfId="0" applyNumberFormat="1" applyFont="1" applyFill="1" applyBorder="1" applyAlignment="1">
      <alignment horizontal="left" vertical="center"/>
    </xf>
    <xf numFmtId="0" fontId="6" fillId="35" borderId="21" xfId="0" applyFont="1" applyFill="1" applyBorder="1" applyAlignment="1">
      <alignment horizontal="center" vertical="center" wrapText="1"/>
    </xf>
    <xf numFmtId="49" fontId="51" fillId="35" borderId="21" xfId="0" applyNumberFormat="1" applyFont="1" applyFill="1" applyBorder="1" applyAlignment="1">
      <alignment horizontal="left" vertical="center"/>
    </xf>
    <xf numFmtId="0" fontId="54" fillId="0" borderId="0" xfId="0" applyFont="1" applyAlignment="1">
      <alignment/>
    </xf>
    <xf numFmtId="0" fontId="51" fillId="0" borderId="0" xfId="0" applyFont="1" applyFill="1" applyAlignment="1">
      <alignment/>
    </xf>
    <xf numFmtId="2" fontId="5" fillId="35" borderId="18" xfId="0" applyNumberFormat="1" applyFont="1" applyFill="1" applyBorder="1" applyAlignment="1">
      <alignment horizontal="left" vertical="center" wrapText="1"/>
    </xf>
    <xf numFmtId="2" fontId="5" fillId="35" borderId="19" xfId="0" applyNumberFormat="1" applyFont="1" applyFill="1" applyBorder="1" applyAlignment="1">
      <alignment horizontal="left" vertical="center" wrapText="1"/>
    </xf>
    <xf numFmtId="0" fontId="6" fillId="0" borderId="20" xfId="0" applyFont="1" applyFill="1" applyBorder="1" applyAlignment="1">
      <alignment horizontal="center" vertical="center" wrapText="1"/>
    </xf>
    <xf numFmtId="0" fontId="47" fillId="0" borderId="0" xfId="0" applyFont="1" applyAlignment="1">
      <alignment/>
    </xf>
    <xf numFmtId="0" fontId="47" fillId="0" borderId="0" xfId="0" applyFont="1" applyBorder="1" applyAlignment="1">
      <alignment horizontal="right"/>
    </xf>
    <xf numFmtId="0" fontId="47" fillId="0" borderId="0" xfId="0" applyFont="1" applyBorder="1" applyAlignment="1">
      <alignment/>
    </xf>
    <xf numFmtId="0" fontId="50" fillId="0" borderId="0" xfId="0" applyFont="1" applyFill="1" applyBorder="1" applyAlignment="1">
      <alignment horizontal="left" vertical="center" wrapText="1"/>
    </xf>
    <xf numFmtId="49" fontId="6" fillId="35" borderId="25" xfId="0" applyNumberFormat="1" applyFont="1" applyFill="1" applyBorder="1" applyAlignment="1">
      <alignment horizontal="center" vertical="center" wrapText="1"/>
    </xf>
    <xf numFmtId="49" fontId="6" fillId="35" borderId="0" xfId="0" applyNumberFormat="1" applyFont="1" applyFill="1" applyBorder="1" applyAlignment="1">
      <alignment horizontal="center" vertical="center" wrapText="1"/>
    </xf>
    <xf numFmtId="164" fontId="51" fillId="35" borderId="25" xfId="0" applyNumberFormat="1" applyFont="1" applyFill="1" applyBorder="1" applyAlignment="1">
      <alignment horizontal="center" vertical="center"/>
    </xf>
    <xf numFmtId="164" fontId="51" fillId="35" borderId="0" xfId="0" applyNumberFormat="1" applyFont="1" applyFill="1" applyBorder="1" applyAlignment="1">
      <alignment horizontal="center" vertical="center"/>
    </xf>
    <xf numFmtId="0" fontId="49" fillId="0" borderId="0" xfId="0" applyFont="1" applyAlignment="1">
      <alignment vertical="center"/>
    </xf>
    <xf numFmtId="0" fontId="49" fillId="0" borderId="0" xfId="0" applyFont="1" applyFill="1" applyAlignment="1">
      <alignment vertical="center"/>
    </xf>
    <xf numFmtId="164" fontId="49" fillId="0" borderId="0" xfId="0" applyNumberFormat="1" applyFont="1" applyFill="1" applyAlignment="1">
      <alignment horizontal="center" vertical="center"/>
    </xf>
    <xf numFmtId="164" fontId="49" fillId="0" borderId="0" xfId="0" applyNumberFormat="1" applyFont="1" applyFill="1" applyAlignment="1">
      <alignment vertical="center"/>
    </xf>
    <xf numFmtId="0" fontId="51" fillId="0" borderId="0" xfId="0" applyFont="1" applyAlignment="1">
      <alignment vertical="center"/>
    </xf>
    <xf numFmtId="164" fontId="51" fillId="35" borderId="21" xfId="0" applyNumberFormat="1" applyFont="1" applyFill="1" applyBorder="1" applyAlignment="1">
      <alignment horizontal="center" vertical="center"/>
    </xf>
    <xf numFmtId="164" fontId="51" fillId="35" borderId="26" xfId="0" applyNumberFormat="1" applyFont="1" applyFill="1" applyBorder="1" applyAlignment="1">
      <alignment horizontal="center" vertical="center"/>
    </xf>
    <xf numFmtId="49" fontId="52" fillId="35" borderId="20" xfId="0" applyNumberFormat="1" applyFont="1" applyFill="1" applyBorder="1" applyAlignment="1">
      <alignment horizontal="left" vertical="center"/>
    </xf>
    <xf numFmtId="167" fontId="52" fillId="35" borderId="20" xfId="0" applyNumberFormat="1" applyFont="1" applyFill="1" applyBorder="1" applyAlignment="1">
      <alignment horizontal="center" vertical="center"/>
    </xf>
    <xf numFmtId="167" fontId="52" fillId="0" borderId="20" xfId="0" applyNumberFormat="1" applyFont="1" applyBorder="1" applyAlignment="1">
      <alignment horizontal="center" vertical="center"/>
    </xf>
    <xf numFmtId="0" fontId="6" fillId="0" borderId="21" xfId="0" applyFont="1" applyFill="1" applyBorder="1" applyAlignment="1">
      <alignment horizontal="left" vertical="center" wrapText="1"/>
    </xf>
    <xf numFmtId="164" fontId="5" fillId="0" borderId="21" xfId="0" applyNumberFormat="1" applyFont="1" applyFill="1" applyBorder="1" applyAlignment="1">
      <alignment horizontal="center" vertical="center" wrapText="1"/>
    </xf>
    <xf numFmtId="3" fontId="6" fillId="0" borderId="18" xfId="0" applyNumberFormat="1" applyFont="1" applyFill="1" applyBorder="1" applyAlignment="1">
      <alignment horizontal="right" vertical="center" wrapText="1" indent="3"/>
    </xf>
    <xf numFmtId="3" fontId="5" fillId="0" borderId="21" xfId="0" applyNumberFormat="1" applyFont="1" applyFill="1" applyBorder="1" applyAlignment="1">
      <alignment horizontal="right" vertical="center" wrapText="1" indent="3"/>
    </xf>
    <xf numFmtId="3" fontId="5" fillId="0" borderId="18" xfId="0" applyNumberFormat="1" applyFont="1" applyFill="1" applyBorder="1" applyAlignment="1">
      <alignment horizontal="right" vertical="center" wrapText="1" indent="3"/>
    </xf>
    <xf numFmtId="165" fontId="6" fillId="0" borderId="21" xfId="0" applyNumberFormat="1" applyFont="1" applyFill="1" applyBorder="1" applyAlignment="1">
      <alignment horizontal="right" vertical="center" wrapText="1" indent="3"/>
    </xf>
    <xf numFmtId="165" fontId="5" fillId="0" borderId="18" xfId="0" applyNumberFormat="1" applyFont="1" applyFill="1" applyBorder="1" applyAlignment="1">
      <alignment horizontal="right" vertical="center" wrapText="1" indent="3"/>
    </xf>
    <xf numFmtId="3" fontId="5" fillId="0" borderId="19" xfId="0" applyNumberFormat="1" applyFont="1" applyFill="1" applyBorder="1" applyAlignment="1">
      <alignment horizontal="right" vertical="center" wrapText="1" indent="3"/>
    </xf>
    <xf numFmtId="0" fontId="6" fillId="35" borderId="24" xfId="0" applyFont="1" applyFill="1" applyBorder="1" applyAlignment="1">
      <alignment horizontal="left" vertical="center" wrapText="1"/>
    </xf>
    <xf numFmtId="0" fontId="5" fillId="35" borderId="21" xfId="0" applyFont="1" applyFill="1" applyBorder="1" applyAlignment="1">
      <alignment horizontal="left" vertical="center" wrapText="1"/>
    </xf>
    <xf numFmtId="3" fontId="5" fillId="35" borderId="18" xfId="0" applyNumberFormat="1" applyFont="1" applyFill="1" applyBorder="1" applyAlignment="1">
      <alignment horizontal="right" vertical="center" indent="1"/>
    </xf>
    <xf numFmtId="164" fontId="5" fillId="35" borderId="21" xfId="0" applyNumberFormat="1" applyFont="1" applyFill="1" applyBorder="1" applyAlignment="1">
      <alignment horizontal="right" vertical="center" indent="1"/>
    </xf>
    <xf numFmtId="164" fontId="5" fillId="35" borderId="19" xfId="0" applyNumberFormat="1" applyFont="1" applyFill="1" applyBorder="1" applyAlignment="1">
      <alignment horizontal="right" vertical="center" indent="1"/>
    </xf>
    <xf numFmtId="167" fontId="5" fillId="35" borderId="21" xfId="0" applyNumberFormat="1" applyFont="1" applyFill="1" applyBorder="1" applyAlignment="1">
      <alignment horizontal="center" vertical="center"/>
    </xf>
    <xf numFmtId="167" fontId="5" fillId="35" borderId="20" xfId="0" applyNumberFormat="1" applyFont="1" applyFill="1" applyBorder="1" applyAlignment="1">
      <alignment horizontal="center" vertical="center"/>
    </xf>
    <xf numFmtId="0" fontId="7" fillId="35" borderId="20" xfId="0" applyFont="1" applyFill="1" applyBorder="1" applyAlignment="1">
      <alignment horizontal="left" vertical="center" wrapText="1"/>
    </xf>
    <xf numFmtId="3" fontId="5" fillId="35" borderId="21" xfId="0" applyNumberFormat="1" applyFont="1" applyFill="1" applyBorder="1" applyAlignment="1">
      <alignment horizontal="right" vertical="center" indent="1"/>
    </xf>
    <xf numFmtId="164" fontId="8" fillId="35" borderId="18" xfId="0" applyNumberFormat="1" applyFont="1" applyFill="1" applyBorder="1" applyAlignment="1">
      <alignment horizontal="right" vertical="center" indent="1"/>
    </xf>
    <xf numFmtId="164" fontId="5" fillId="35" borderId="20" xfId="0" applyNumberFormat="1" applyFont="1" applyFill="1" applyBorder="1" applyAlignment="1">
      <alignment horizontal="right" vertical="center" indent="1"/>
    </xf>
    <xf numFmtId="2" fontId="5" fillId="35" borderId="21" xfId="0" applyNumberFormat="1" applyFont="1" applyFill="1" applyBorder="1" applyAlignment="1" quotePrefix="1">
      <alignment horizontal="right" vertical="center" indent="1"/>
    </xf>
    <xf numFmtId="164" fontId="8" fillId="35" borderId="20" xfId="0" applyNumberFormat="1" applyFont="1" applyFill="1" applyBorder="1" applyAlignment="1">
      <alignment horizontal="right" vertical="center" indent="1"/>
    </xf>
    <xf numFmtId="164" fontId="5" fillId="35" borderId="18" xfId="0" applyNumberFormat="1" applyFont="1" applyFill="1" applyBorder="1" applyAlignment="1">
      <alignment horizontal="right" vertical="center" indent="1"/>
    </xf>
    <xf numFmtId="0" fontId="5" fillId="35" borderId="21" xfId="0" applyFont="1" applyFill="1" applyBorder="1" applyAlignment="1">
      <alignment horizontal="right" vertical="center" indent="1"/>
    </xf>
    <xf numFmtId="0" fontId="52" fillId="0" borderId="20" xfId="0" applyFont="1" applyBorder="1" applyAlignment="1">
      <alignment horizontal="center" vertical="center"/>
    </xf>
    <xf numFmtId="0" fontId="51" fillId="35" borderId="20" xfId="0" applyFont="1" applyFill="1" applyBorder="1" applyAlignment="1">
      <alignment horizontal="right" vertical="center" indent="3"/>
    </xf>
    <xf numFmtId="0" fontId="51" fillId="35" borderId="20" xfId="0" applyFont="1" applyFill="1" applyBorder="1" applyAlignment="1">
      <alignment horizontal="right" vertical="center" indent="4"/>
    </xf>
    <xf numFmtId="0" fontId="52" fillId="0" borderId="20" xfId="0" applyFont="1" applyBorder="1" applyAlignment="1">
      <alignment horizontal="center" vertical="center" wrapText="1"/>
    </xf>
    <xf numFmtId="0" fontId="51" fillId="34" borderId="20" xfId="0" applyFont="1" applyFill="1" applyBorder="1" applyAlignment="1" quotePrefix="1">
      <alignment horizontal="center"/>
    </xf>
    <xf numFmtId="0" fontId="51" fillId="34" borderId="20" xfId="0" applyFont="1" applyFill="1" applyBorder="1" applyAlignment="1">
      <alignment horizontal="center"/>
    </xf>
    <xf numFmtId="0" fontId="51" fillId="37" borderId="20" xfId="0" applyFont="1" applyFill="1" applyBorder="1" applyAlignment="1">
      <alignment horizontal="center"/>
    </xf>
    <xf numFmtId="0" fontId="51" fillId="0" borderId="20" xfId="0" applyFont="1" applyBorder="1" applyAlignment="1">
      <alignment horizontal="left"/>
    </xf>
    <xf numFmtId="0" fontId="5" fillId="0" borderId="20" xfId="50" applyFont="1" applyBorder="1" applyAlignment="1">
      <alignment horizontal="left"/>
      <protection/>
    </xf>
    <xf numFmtId="0" fontId="51" fillId="0" borderId="20" xfId="0" applyFont="1" applyFill="1" applyBorder="1" applyAlignment="1">
      <alignment horizontal="right" indent="2"/>
    </xf>
    <xf numFmtId="49" fontId="51" fillId="0" borderId="20" xfId="0" applyNumberFormat="1" applyFont="1" applyBorder="1" applyAlignment="1">
      <alignment horizontal="right" indent="4"/>
    </xf>
    <xf numFmtId="49" fontId="51" fillId="34" borderId="20" xfId="0" applyNumberFormat="1" applyFont="1" applyFill="1" applyBorder="1" applyAlignment="1">
      <alignment horizontal="right" indent="4"/>
    </xf>
    <xf numFmtId="49" fontId="51" fillId="0" borderId="20" xfId="0" applyNumberFormat="1" applyFont="1" applyFill="1" applyBorder="1" applyAlignment="1">
      <alignment horizontal="right" indent="4"/>
    </xf>
    <xf numFmtId="49" fontId="51" fillId="34" borderId="20" xfId="0" applyNumberFormat="1" applyFont="1" applyFill="1" applyBorder="1" applyAlignment="1" quotePrefix="1">
      <alignment horizontal="right" indent="4"/>
    </xf>
    <xf numFmtId="0" fontId="6" fillId="35" borderId="20" xfId="0" applyFont="1" applyFill="1" applyBorder="1" applyAlignment="1">
      <alignment horizontal="center" vertical="center"/>
    </xf>
    <xf numFmtId="0" fontId="51" fillId="35" borderId="20" xfId="0" applyFont="1" applyFill="1" applyBorder="1" applyAlignment="1">
      <alignment horizontal="left"/>
    </xf>
    <xf numFmtId="0" fontId="51" fillId="0" borderId="20" xfId="0" applyFont="1" applyBorder="1" applyAlignment="1">
      <alignment horizontal="right" indent="5"/>
    </xf>
    <xf numFmtId="0" fontId="5" fillId="0" borderId="20" xfId="50" applyFont="1" applyBorder="1" applyAlignment="1">
      <alignment horizontal="right" indent="5"/>
      <protection/>
    </xf>
    <xf numFmtId="0" fontId="52" fillId="0" borderId="0" xfId="0" applyFont="1" applyAlignment="1">
      <alignment horizontal="left" vertical="top"/>
    </xf>
    <xf numFmtId="0" fontId="5" fillId="0" borderId="27" xfId="0" applyFont="1" applyBorder="1" applyAlignment="1">
      <alignment horizontal="left" wrapText="1"/>
    </xf>
    <xf numFmtId="0" fontId="5" fillId="0" borderId="27" xfId="0" applyFont="1" applyBorder="1" applyAlignment="1">
      <alignment horizontal="left"/>
    </xf>
    <xf numFmtId="0" fontId="5" fillId="0" borderId="27" xfId="0" applyFont="1" applyFill="1" applyBorder="1" applyAlignment="1">
      <alignment horizontal="left" wrapText="1"/>
    </xf>
    <xf numFmtId="0" fontId="6" fillId="0" borderId="0" xfId="0" applyFont="1" applyAlignment="1">
      <alignment horizontal="left" vertical="top"/>
    </xf>
    <xf numFmtId="0" fontId="6" fillId="0" borderId="0" xfId="0" applyFont="1" applyBorder="1" applyAlignment="1">
      <alignment horizontal="left" vertical="top"/>
    </xf>
    <xf numFmtId="0" fontId="6" fillId="0" borderId="28" xfId="0" applyFont="1" applyBorder="1" applyAlignment="1">
      <alignment horizontal="left" vertical="top"/>
    </xf>
    <xf numFmtId="0" fontId="6" fillId="0" borderId="24" xfId="0" applyFont="1" applyBorder="1" applyAlignment="1">
      <alignment horizontal="left" vertical="top" wrapText="1"/>
    </xf>
    <xf numFmtId="0" fontId="6" fillId="0" borderId="19" xfId="0" applyFont="1" applyBorder="1" applyAlignment="1">
      <alignment horizontal="left" vertical="top" wrapText="1"/>
    </xf>
    <xf numFmtId="0" fontId="6" fillId="0" borderId="29" xfId="0" applyFont="1" applyBorder="1" applyAlignment="1">
      <alignment horizontal="left" vertical="top" wrapText="1"/>
    </xf>
    <xf numFmtId="0" fontId="51" fillId="0" borderId="27" xfId="0" applyFont="1" applyBorder="1" applyAlignment="1">
      <alignment horizontal="left" wrapText="1"/>
    </xf>
    <xf numFmtId="0" fontId="51" fillId="0" borderId="27" xfId="0" applyFont="1" applyBorder="1" applyAlignment="1">
      <alignment horizontal="left"/>
    </xf>
    <xf numFmtId="49" fontId="6" fillId="35" borderId="30" xfId="0" applyNumberFormat="1" applyFont="1" applyFill="1" applyBorder="1" applyAlignment="1">
      <alignment horizontal="center" vertical="center"/>
    </xf>
    <xf numFmtId="0" fontId="0" fillId="0" borderId="31" xfId="0" applyBorder="1" applyAlignment="1">
      <alignment horizontal="center" vertical="center"/>
    </xf>
    <xf numFmtId="0" fontId="52" fillId="35" borderId="21" xfId="0" applyFont="1" applyFill="1" applyBorder="1" applyAlignment="1">
      <alignment horizontal="center" vertical="center"/>
    </xf>
    <xf numFmtId="0" fontId="52" fillId="35" borderId="18" xfId="0" applyFont="1" applyFill="1" applyBorder="1" applyAlignment="1">
      <alignment horizontal="center" vertical="center"/>
    </xf>
    <xf numFmtId="0" fontId="52" fillId="35" borderId="19" xfId="0" applyFont="1" applyFill="1" applyBorder="1" applyAlignment="1">
      <alignment horizontal="center" vertical="center"/>
    </xf>
    <xf numFmtId="0" fontId="52" fillId="0" borderId="28" xfId="0" applyFont="1" applyBorder="1" applyAlignment="1">
      <alignment horizontal="left" vertical="top"/>
    </xf>
    <xf numFmtId="49" fontId="51" fillId="0" borderId="27" xfId="0" applyNumberFormat="1" applyFont="1" applyBorder="1" applyAlignment="1">
      <alignment horizontal="left" wrapText="1"/>
    </xf>
    <xf numFmtId="49" fontId="51" fillId="0" borderId="27" xfId="0" applyNumberFormat="1" applyFont="1" applyBorder="1" applyAlignment="1">
      <alignment horizontal="left"/>
    </xf>
    <xf numFmtId="49" fontId="52" fillId="0" borderId="28" xfId="0" applyNumberFormat="1" applyFont="1" applyBorder="1" applyAlignment="1">
      <alignment horizontal="left" vertical="top" wrapText="1"/>
    </xf>
    <xf numFmtId="49" fontId="52" fillId="0" borderId="28" xfId="0" applyNumberFormat="1" applyFont="1" applyBorder="1" applyAlignment="1">
      <alignment horizontal="left" vertical="top"/>
    </xf>
    <xf numFmtId="0" fontId="52" fillId="0" borderId="28" xfId="0" applyFont="1" applyBorder="1" applyAlignment="1">
      <alignment horizontal="left" vertical="top" wrapText="1"/>
    </xf>
    <xf numFmtId="0" fontId="6" fillId="35" borderId="32" xfId="0" applyFont="1" applyFill="1" applyBorder="1" applyAlignment="1">
      <alignment horizontal="center" vertical="center" wrapText="1"/>
    </xf>
    <xf numFmtId="0" fontId="6" fillId="35" borderId="33" xfId="0" applyFont="1" applyFill="1" applyBorder="1" applyAlignment="1">
      <alignment horizontal="center" vertical="center" wrapText="1"/>
    </xf>
    <xf numFmtId="0" fontId="5" fillId="35" borderId="34" xfId="0" applyFont="1" applyFill="1" applyBorder="1" applyAlignment="1">
      <alignment horizontal="right" vertical="center" wrapText="1" indent="6"/>
    </xf>
    <xf numFmtId="0" fontId="5" fillId="35" borderId="18" xfId="0" applyFont="1" applyFill="1" applyBorder="1" applyAlignment="1">
      <alignment horizontal="right" vertical="center" wrapText="1" indent="6"/>
    </xf>
    <xf numFmtId="0" fontId="5" fillId="35" borderId="19" xfId="0" applyFont="1" applyFill="1" applyBorder="1" applyAlignment="1">
      <alignment horizontal="right" vertical="center" wrapText="1" indent="6"/>
    </xf>
    <xf numFmtId="0" fontId="5" fillId="35" borderId="27" xfId="0" applyFont="1" applyFill="1" applyBorder="1" applyAlignment="1">
      <alignment horizontal="left" wrapText="1"/>
    </xf>
    <xf numFmtId="0" fontId="6" fillId="35" borderId="28" xfId="0" applyFont="1" applyFill="1" applyBorder="1" applyAlignment="1">
      <alignment horizontal="left" vertical="top"/>
    </xf>
    <xf numFmtId="0" fontId="6" fillId="35" borderId="31" xfId="0" applyFont="1" applyFill="1" applyBorder="1" applyAlignment="1">
      <alignment horizontal="center" vertical="center" wrapText="1"/>
    </xf>
    <xf numFmtId="3" fontId="6" fillId="35" borderId="21" xfId="0" applyNumberFormat="1" applyFont="1" applyFill="1" applyBorder="1" applyAlignment="1">
      <alignment horizontal="right" vertical="center" wrapText="1" indent="2"/>
    </xf>
    <xf numFmtId="3" fontId="5" fillId="35" borderId="18" xfId="0" applyNumberFormat="1" applyFont="1" applyFill="1" applyBorder="1" applyAlignment="1">
      <alignment horizontal="right" vertical="center" wrapText="1" indent="2"/>
    </xf>
    <xf numFmtId="3" fontId="5" fillId="35" borderId="21" xfId="0" applyNumberFormat="1" applyFont="1" applyFill="1" applyBorder="1" applyAlignment="1">
      <alignment horizontal="right" vertical="center" wrapText="1" indent="2"/>
    </xf>
    <xf numFmtId="3" fontId="5" fillId="35" borderId="19" xfId="0" applyNumberFormat="1" applyFont="1" applyFill="1" applyBorder="1" applyAlignment="1">
      <alignment horizontal="right" vertical="center" wrapText="1" indent="2"/>
    </xf>
    <xf numFmtId="164" fontId="5" fillId="35" borderId="18" xfId="0" applyNumberFormat="1" applyFont="1" applyFill="1" applyBorder="1" applyAlignment="1">
      <alignment horizontal="right" vertical="center" wrapText="1" indent="2"/>
    </xf>
    <xf numFmtId="164" fontId="5" fillId="35" borderId="19" xfId="0" applyNumberFormat="1" applyFont="1" applyFill="1" applyBorder="1" applyAlignment="1">
      <alignment horizontal="right" vertical="center" wrapText="1" indent="2"/>
    </xf>
    <xf numFmtId="164" fontId="5" fillId="35" borderId="23" xfId="0" applyNumberFormat="1" applyFont="1" applyFill="1" applyBorder="1" applyAlignment="1">
      <alignment horizontal="right" vertical="center" wrapText="1" indent="4"/>
    </xf>
    <xf numFmtId="164" fontId="5" fillId="35" borderId="35" xfId="0" applyNumberFormat="1" applyFont="1" applyFill="1" applyBorder="1" applyAlignment="1">
      <alignment horizontal="right" vertical="center" wrapText="1" indent="4"/>
    </xf>
    <xf numFmtId="164" fontId="5" fillId="35" borderId="24" xfId="0" applyNumberFormat="1" applyFont="1" applyFill="1" applyBorder="1" applyAlignment="1">
      <alignment horizontal="right" vertical="center" wrapText="1" indent="4"/>
    </xf>
    <xf numFmtId="2" fontId="5" fillId="35" borderId="23" xfId="0" applyNumberFormat="1" applyFont="1" applyFill="1" applyBorder="1" applyAlignment="1">
      <alignment horizontal="right" vertical="center" wrapText="1" indent="4"/>
    </xf>
    <xf numFmtId="0" fontId="5" fillId="35" borderId="24" xfId="0" applyFont="1" applyFill="1" applyBorder="1" applyAlignment="1">
      <alignment horizontal="right" indent="4"/>
    </xf>
    <xf numFmtId="165" fontId="5" fillId="35" borderId="21" xfId="0" applyNumberFormat="1" applyFont="1" applyFill="1" applyBorder="1" applyAlignment="1">
      <alignment horizontal="right" vertical="center" wrapText="1" indent="2"/>
    </xf>
    <xf numFmtId="2" fontId="5" fillId="35" borderId="35" xfId="0" applyNumberFormat="1" applyFont="1" applyFill="1" applyBorder="1" applyAlignment="1">
      <alignment horizontal="right" vertical="center" wrapText="1" indent="4"/>
    </xf>
    <xf numFmtId="0" fontId="51" fillId="35" borderId="24" xfId="0" applyFont="1" applyFill="1" applyBorder="1" applyAlignment="1">
      <alignment horizontal="left" vertical="center"/>
    </xf>
    <xf numFmtId="0" fontId="51" fillId="35" borderId="23" xfId="0" applyFont="1" applyFill="1" applyBorder="1" applyAlignment="1">
      <alignment horizontal="left" vertical="center"/>
    </xf>
    <xf numFmtId="0" fontId="6" fillId="0" borderId="0" xfId="0" applyFont="1" applyFill="1" applyBorder="1" applyAlignment="1">
      <alignment horizontal="left" vertical="top"/>
    </xf>
    <xf numFmtId="0" fontId="6" fillId="0" borderId="0" xfId="0" applyFont="1" applyFill="1" applyBorder="1" applyAlignment="1">
      <alignment horizontal="left" vertical="top" wrapText="1"/>
    </xf>
    <xf numFmtId="0" fontId="51" fillId="35" borderId="18" xfId="0" applyFont="1" applyFill="1" applyBorder="1" applyAlignment="1">
      <alignment horizontal="right" vertical="center" indent="2"/>
    </xf>
    <xf numFmtId="0" fontId="51" fillId="35" borderId="19" xfId="0" applyFont="1" applyFill="1" applyBorder="1" applyAlignment="1">
      <alignment horizontal="right" vertical="center" indent="2"/>
    </xf>
    <xf numFmtId="0" fontId="3" fillId="0" borderId="27" xfId="0" applyFont="1" applyBorder="1" applyAlignment="1">
      <alignment horizontal="left"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K8"/>
  <sheetViews>
    <sheetView showGridLines="0" tabSelected="1" zoomScalePageLayoutView="0" workbookViewId="0" topLeftCell="A1">
      <selection activeCell="G28" sqref="G28"/>
    </sheetView>
  </sheetViews>
  <sheetFormatPr defaultColWidth="11.421875" defaultRowHeight="15"/>
  <cols>
    <col min="1" max="1" width="2.8515625" style="0" customWidth="1"/>
    <col min="2" max="2" width="36.7109375" style="0" customWidth="1"/>
    <col min="3" max="11" width="8.7109375" style="0" customWidth="1"/>
  </cols>
  <sheetData>
    <row r="2" spans="2:11" ht="15">
      <c r="B2" s="137" t="s">
        <v>322</v>
      </c>
      <c r="C2" s="137"/>
      <c r="D2" s="137"/>
      <c r="E2" s="137"/>
      <c r="F2" s="137"/>
      <c r="G2" s="137"/>
      <c r="H2" s="137"/>
      <c r="I2" s="137"/>
      <c r="J2" s="137"/>
      <c r="K2" s="137"/>
    </row>
    <row r="3" spans="2:11" s="35" customFormat="1" ht="15" customHeight="1">
      <c r="B3" s="104"/>
      <c r="C3" s="66">
        <v>2008</v>
      </c>
      <c r="D3" s="66">
        <v>2009</v>
      </c>
      <c r="E3" s="66">
        <v>2010</v>
      </c>
      <c r="F3" s="66">
        <v>2011</v>
      </c>
      <c r="G3" s="66">
        <v>2012</v>
      </c>
      <c r="H3" s="66">
        <v>2013</v>
      </c>
      <c r="I3" s="66">
        <v>2014</v>
      </c>
      <c r="J3" s="66">
        <v>2015</v>
      </c>
      <c r="K3" s="66">
        <v>2016</v>
      </c>
    </row>
    <row r="4" spans="2:11" s="35" customFormat="1" ht="15" customHeight="1">
      <c r="B4" s="58" t="s">
        <v>298</v>
      </c>
      <c r="C4" s="106">
        <v>591909</v>
      </c>
      <c r="D4" s="106">
        <v>632872</v>
      </c>
      <c r="E4" s="106">
        <v>663993</v>
      </c>
      <c r="F4" s="106">
        <v>692399</v>
      </c>
      <c r="G4" s="106">
        <v>721372</v>
      </c>
      <c r="H4" s="106">
        <v>737112</v>
      </c>
      <c r="I4" s="106">
        <v>761496</v>
      </c>
      <c r="J4" s="106">
        <v>791030</v>
      </c>
      <c r="K4" s="106">
        <v>825532</v>
      </c>
    </row>
    <row r="5" spans="2:11" s="35" customFormat="1" ht="15" customHeight="1">
      <c r="B5" s="58" t="s">
        <v>300</v>
      </c>
      <c r="C5" s="106">
        <v>448129</v>
      </c>
      <c r="D5" s="106">
        <v>473915</v>
      </c>
      <c r="E5" s="106">
        <v>490076</v>
      </c>
      <c r="F5" s="106">
        <v>505617</v>
      </c>
      <c r="G5" s="106">
        <v>521325</v>
      </c>
      <c r="H5" s="106">
        <v>527867</v>
      </c>
      <c r="I5" s="106">
        <v>540301</v>
      </c>
      <c r="J5" s="106">
        <v>555488</v>
      </c>
      <c r="K5" s="106">
        <v>573812</v>
      </c>
    </row>
    <row r="6" spans="2:11" s="35" customFormat="1" ht="15" customHeight="1">
      <c r="B6" s="105" t="s">
        <v>299</v>
      </c>
      <c r="C6" s="107">
        <v>9.117</v>
      </c>
      <c r="D6" s="107">
        <v>9.613</v>
      </c>
      <c r="E6" s="107">
        <v>9.966</v>
      </c>
      <c r="F6" s="107">
        <v>10.290000000000001</v>
      </c>
      <c r="G6" s="107">
        <v>10.534</v>
      </c>
      <c r="H6" s="107">
        <v>10.567</v>
      </c>
      <c r="I6" s="107">
        <v>10.711</v>
      </c>
      <c r="J6" s="107">
        <v>10.928</v>
      </c>
      <c r="K6" s="107">
        <v>11.23</v>
      </c>
    </row>
    <row r="7" spans="2:11" s="35" customFormat="1" ht="15" customHeight="1">
      <c r="B7" s="61" t="s">
        <v>301</v>
      </c>
      <c r="C7" s="108">
        <v>6.90275</v>
      </c>
      <c r="D7" s="108">
        <v>7.1984520000000005</v>
      </c>
      <c r="E7" s="108">
        <v>7.354579</v>
      </c>
      <c r="F7" s="108">
        <v>7.512658999999999</v>
      </c>
      <c r="G7" s="108">
        <v>7.610956000000001</v>
      </c>
      <c r="H7" s="108">
        <v>7.565582</v>
      </c>
      <c r="I7" s="108">
        <v>7.598412</v>
      </c>
      <c r="J7" s="108">
        <v>7.6726659999999995</v>
      </c>
      <c r="K7" s="108">
        <v>7.803106</v>
      </c>
    </row>
    <row r="8" spans="2:11" s="31" customFormat="1" ht="49.5" customHeight="1">
      <c r="B8" s="138" t="s">
        <v>321</v>
      </c>
      <c r="C8" s="139"/>
      <c r="D8" s="139"/>
      <c r="E8" s="139"/>
      <c r="F8" s="139"/>
      <c r="G8" s="139"/>
      <c r="H8" s="139"/>
      <c r="I8" s="139"/>
      <c r="J8" s="139"/>
      <c r="K8" s="139"/>
    </row>
  </sheetData>
  <sheetProtection/>
  <mergeCells count="2">
    <mergeCell ref="B2:K2"/>
    <mergeCell ref="B8:K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2:E22"/>
  <sheetViews>
    <sheetView showGridLines="0" zoomScalePageLayoutView="0" workbookViewId="0" topLeftCell="A1">
      <selection activeCell="K22" sqref="K22"/>
    </sheetView>
  </sheetViews>
  <sheetFormatPr defaultColWidth="11.421875" defaultRowHeight="15"/>
  <cols>
    <col min="1" max="1" width="3.00390625" style="31" customWidth="1"/>
    <col min="2" max="2" width="27.28125" style="31" customWidth="1"/>
    <col min="3" max="5" width="13.7109375" style="31" customWidth="1"/>
    <col min="6" max="16384" width="11.421875" style="31" customWidth="1"/>
  </cols>
  <sheetData>
    <row r="2" spans="2:5" ht="16.5" customHeight="1">
      <c r="B2" s="141" t="s">
        <v>320</v>
      </c>
      <c r="C2" s="141"/>
      <c r="D2" s="141"/>
      <c r="E2" s="141"/>
    </row>
    <row r="3" spans="2:5" ht="49.5" customHeight="1">
      <c r="B3" s="77">
        <v>2016</v>
      </c>
      <c r="C3" s="77" t="s">
        <v>288</v>
      </c>
      <c r="D3" s="77" t="s">
        <v>318</v>
      </c>
      <c r="E3" s="77" t="s">
        <v>317</v>
      </c>
    </row>
    <row r="4" spans="2:5" s="35" customFormat="1" ht="15" customHeight="1">
      <c r="B4" s="39" t="s">
        <v>1</v>
      </c>
      <c r="C4" s="98"/>
      <c r="D4" s="41"/>
      <c r="E4" s="40"/>
    </row>
    <row r="5" spans="2:5" s="35" customFormat="1" ht="15" customHeight="1">
      <c r="B5" s="39" t="s">
        <v>2</v>
      </c>
      <c r="C5" s="98">
        <v>825651</v>
      </c>
      <c r="D5" s="41">
        <v>12.3737846272596</v>
      </c>
      <c r="E5" s="41">
        <v>11.2</v>
      </c>
    </row>
    <row r="6" spans="2:5" s="35" customFormat="1" ht="15" customHeight="1">
      <c r="B6" s="39" t="s">
        <v>3</v>
      </c>
      <c r="C6" s="98">
        <v>573914</v>
      </c>
      <c r="D6" s="41">
        <v>8.6</v>
      </c>
      <c r="E6" s="40">
        <v>7.8</v>
      </c>
    </row>
    <row r="7" spans="2:5" s="35" customFormat="1" ht="15" customHeight="1">
      <c r="B7" s="43" t="s">
        <v>287</v>
      </c>
      <c r="C7" s="98">
        <v>465120</v>
      </c>
      <c r="D7" s="41">
        <v>6.97</v>
      </c>
      <c r="E7" s="40">
        <v>6.3</v>
      </c>
    </row>
    <row r="8" spans="2:5" s="35" customFormat="1" ht="15" customHeight="1">
      <c r="B8" s="96" t="s">
        <v>177</v>
      </c>
      <c r="C8" s="99"/>
      <c r="D8" s="97"/>
      <c r="E8" s="97"/>
    </row>
    <row r="9" spans="2:5" s="35" customFormat="1" ht="15" customHeight="1">
      <c r="B9" s="43" t="s">
        <v>5</v>
      </c>
      <c r="C9" s="100">
        <v>486344</v>
      </c>
      <c r="D9" s="42">
        <v>14.1369453356952</v>
      </c>
      <c r="E9" s="42">
        <v>11.8</v>
      </c>
    </row>
    <row r="10" spans="2:5" s="35" customFormat="1" ht="15" customHeight="1">
      <c r="B10" s="43" t="s">
        <v>4</v>
      </c>
      <c r="C10" s="100">
        <v>339307</v>
      </c>
      <c r="D10" s="42">
        <v>10.4972279289431</v>
      </c>
      <c r="E10" s="42">
        <v>10.6</v>
      </c>
    </row>
    <row r="11" spans="2:5" s="35" customFormat="1" ht="15" customHeight="1">
      <c r="B11" s="96" t="s">
        <v>306</v>
      </c>
      <c r="C11" s="101">
        <v>73.5</v>
      </c>
      <c r="D11" s="97"/>
      <c r="E11" s="97"/>
    </row>
    <row r="12" spans="2:5" s="35" customFormat="1" ht="15" customHeight="1">
      <c r="B12" s="43" t="s">
        <v>5</v>
      </c>
      <c r="C12" s="102">
        <v>74</v>
      </c>
      <c r="D12" s="42"/>
      <c r="E12" s="42"/>
    </row>
    <row r="13" spans="2:5" s="35" customFormat="1" ht="15" customHeight="1">
      <c r="B13" s="43" t="s">
        <v>4</v>
      </c>
      <c r="C13" s="102">
        <v>72.8</v>
      </c>
      <c r="D13" s="42"/>
      <c r="E13" s="42"/>
    </row>
    <row r="14" spans="2:5" s="35" customFormat="1" ht="15" customHeight="1">
      <c r="B14" s="96" t="s">
        <v>289</v>
      </c>
      <c r="C14" s="99"/>
      <c r="D14" s="97"/>
      <c r="E14" s="97"/>
    </row>
    <row r="15" spans="2:5" s="35" customFormat="1" ht="15" customHeight="1">
      <c r="B15" s="43" t="s">
        <v>6</v>
      </c>
      <c r="C15" s="100">
        <v>7116</v>
      </c>
      <c r="D15" s="42">
        <v>0.193146040663593</v>
      </c>
      <c r="E15" s="42"/>
    </row>
    <row r="16" spans="2:5" s="35" customFormat="1" ht="15" customHeight="1">
      <c r="B16" s="43" t="s">
        <v>7</v>
      </c>
      <c r="C16" s="100">
        <v>22510</v>
      </c>
      <c r="D16" s="42">
        <v>2.49992059337076</v>
      </c>
      <c r="E16" s="42"/>
    </row>
    <row r="17" spans="2:5" s="35" customFormat="1" ht="15" customHeight="1">
      <c r="B17" s="43" t="s">
        <v>8</v>
      </c>
      <c r="C17" s="100">
        <v>99557</v>
      </c>
      <c r="D17" s="42">
        <v>11.9578910045508</v>
      </c>
      <c r="E17" s="42"/>
    </row>
    <row r="18" spans="2:5" s="35" customFormat="1" ht="15" customHeight="1">
      <c r="B18" s="43" t="s">
        <v>9</v>
      </c>
      <c r="C18" s="100">
        <v>286110</v>
      </c>
      <c r="D18" s="42">
        <v>44.3084796899723</v>
      </c>
      <c r="E18" s="42"/>
    </row>
    <row r="19" spans="2:5" s="35" customFormat="1" ht="15" customHeight="1">
      <c r="B19" s="43" t="s">
        <v>10</v>
      </c>
      <c r="C19" s="100">
        <v>320787</v>
      </c>
      <c r="D19" s="42">
        <v>78.7743220664462</v>
      </c>
      <c r="E19" s="42"/>
    </row>
    <row r="20" spans="2:5" ht="15" customHeight="1">
      <c r="B20" s="43" t="s">
        <v>11</v>
      </c>
      <c r="C20" s="100">
        <v>71232</v>
      </c>
      <c r="D20" s="42">
        <v>56.0953002703492</v>
      </c>
      <c r="E20" s="42"/>
    </row>
    <row r="21" spans="2:5" ht="15" customHeight="1">
      <c r="B21" s="44" t="s">
        <v>12</v>
      </c>
      <c r="C21" s="103">
        <v>18339</v>
      </c>
      <c r="D21" s="45">
        <v>24.3215070077345</v>
      </c>
      <c r="E21" s="45"/>
    </row>
    <row r="22" spans="2:5" ht="118.5" customHeight="1">
      <c r="B22" s="140" t="s">
        <v>319</v>
      </c>
      <c r="C22" s="140"/>
      <c r="D22" s="140"/>
      <c r="E22" s="140"/>
    </row>
  </sheetData>
  <sheetProtection/>
  <mergeCells count="2">
    <mergeCell ref="B22:E22"/>
    <mergeCell ref="B2:E2"/>
  </mergeCells>
  <printOptions/>
  <pageMargins left="0.7" right="0.7" top="0.75" bottom="0.75" header="0.3" footer="0.3"/>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B2:L23"/>
  <sheetViews>
    <sheetView showGridLines="0" zoomScalePageLayoutView="0" workbookViewId="0" topLeftCell="A1">
      <selection activeCell="G31" sqref="G31"/>
    </sheetView>
  </sheetViews>
  <sheetFormatPr defaultColWidth="11.421875" defaultRowHeight="15"/>
  <cols>
    <col min="1" max="1" width="2.7109375" style="31" customWidth="1"/>
    <col min="2" max="2" width="48.421875" style="31" customWidth="1"/>
    <col min="3" max="11" width="8.7109375" style="31" customWidth="1"/>
    <col min="12" max="12" width="9.7109375" style="31" customWidth="1"/>
    <col min="13" max="16384" width="11.421875" style="31" customWidth="1"/>
  </cols>
  <sheetData>
    <row r="2" spans="2:12" ht="15" customHeight="1">
      <c r="B2" s="142" t="s">
        <v>324</v>
      </c>
      <c r="C2" s="143"/>
      <c r="D2" s="143"/>
      <c r="E2" s="143"/>
      <c r="F2" s="143"/>
      <c r="G2" s="143"/>
      <c r="H2" s="143"/>
      <c r="I2" s="143"/>
      <c r="J2" s="143"/>
      <c r="K2" s="143"/>
      <c r="L2" s="143"/>
    </row>
    <row r="3" spans="2:12" s="35" customFormat="1" ht="45" customHeight="1">
      <c r="B3" s="104"/>
      <c r="C3" s="66">
        <v>2008</v>
      </c>
      <c r="D3" s="66">
        <v>2009</v>
      </c>
      <c r="E3" s="66">
        <v>2010</v>
      </c>
      <c r="F3" s="66">
        <v>2011</v>
      </c>
      <c r="G3" s="66">
        <v>2012</v>
      </c>
      <c r="H3" s="66">
        <v>2013</v>
      </c>
      <c r="I3" s="66">
        <v>2014</v>
      </c>
      <c r="J3" s="66">
        <v>2015</v>
      </c>
      <c r="K3" s="66">
        <v>2016</v>
      </c>
      <c r="L3" s="66" t="s">
        <v>325</v>
      </c>
    </row>
    <row r="4" spans="2:12" s="35" customFormat="1" ht="15" customHeight="1">
      <c r="B4" s="57" t="s">
        <v>48</v>
      </c>
      <c r="C4" s="112"/>
      <c r="D4" s="112"/>
      <c r="E4" s="112"/>
      <c r="F4" s="112"/>
      <c r="G4" s="112"/>
      <c r="H4" s="112"/>
      <c r="I4" s="112"/>
      <c r="J4" s="112"/>
      <c r="K4" s="112"/>
      <c r="L4" s="62"/>
    </row>
    <row r="5" spans="2:12" s="35" customFormat="1" ht="15" customHeight="1">
      <c r="B5" s="58" t="s">
        <v>2</v>
      </c>
      <c r="C5" s="106">
        <v>591909</v>
      </c>
      <c r="D5" s="106">
        <v>632872</v>
      </c>
      <c r="E5" s="106">
        <v>663993</v>
      </c>
      <c r="F5" s="106">
        <v>692399</v>
      </c>
      <c r="G5" s="106">
        <v>721372</v>
      </c>
      <c r="H5" s="106">
        <v>737112</v>
      </c>
      <c r="I5" s="106">
        <v>761496</v>
      </c>
      <c r="J5" s="106">
        <v>791030</v>
      </c>
      <c r="K5" s="106">
        <v>825532</v>
      </c>
      <c r="L5" s="63">
        <f>PRODUCT(K5-C5,1/C5)</f>
        <v>0.39469411683214817</v>
      </c>
    </row>
    <row r="6" spans="2:12" s="35" customFormat="1" ht="15" customHeight="1">
      <c r="B6" s="59" t="s">
        <v>284</v>
      </c>
      <c r="C6" s="113">
        <v>70.33</v>
      </c>
      <c r="D6" s="113">
        <v>78.39</v>
      </c>
      <c r="E6" s="113">
        <v>80.48</v>
      </c>
      <c r="F6" s="113">
        <v>83.04</v>
      </c>
      <c r="G6" s="113">
        <v>85.09</v>
      </c>
      <c r="H6" s="113">
        <v>87.51</v>
      </c>
      <c r="I6" s="113">
        <v>89.34</v>
      </c>
      <c r="J6" s="113">
        <v>90.86</v>
      </c>
      <c r="K6" s="113">
        <v>92.49</v>
      </c>
      <c r="L6" s="63">
        <f>PRODUCT(K6-C6,1/C6)</f>
        <v>0.31508602303426697</v>
      </c>
    </row>
    <row r="7" spans="2:12" s="35" customFormat="1" ht="15" customHeight="1">
      <c r="B7" s="58" t="s">
        <v>3</v>
      </c>
      <c r="C7" s="106">
        <v>448129</v>
      </c>
      <c r="D7" s="106">
        <v>473915</v>
      </c>
      <c r="E7" s="106">
        <v>490076</v>
      </c>
      <c r="F7" s="106">
        <v>505617</v>
      </c>
      <c r="G7" s="106">
        <v>521325</v>
      </c>
      <c r="H7" s="106">
        <v>527867</v>
      </c>
      <c r="I7" s="106">
        <v>540301</v>
      </c>
      <c r="J7" s="106">
        <v>555488</v>
      </c>
      <c r="K7" s="106">
        <v>573812</v>
      </c>
      <c r="L7" s="63">
        <f>PRODUCT(K7-C7,1/C7)</f>
        <v>0.2804616527830156</v>
      </c>
    </row>
    <row r="8" spans="2:12" s="35" customFormat="1" ht="15" customHeight="1">
      <c r="B8" s="58" t="s">
        <v>292</v>
      </c>
      <c r="C8" s="106">
        <v>448129</v>
      </c>
      <c r="D8" s="106">
        <v>430649</v>
      </c>
      <c r="E8" s="106">
        <v>429171</v>
      </c>
      <c r="F8" s="106">
        <v>431318</v>
      </c>
      <c r="G8" s="106">
        <v>437398</v>
      </c>
      <c r="H8" s="106">
        <v>435590</v>
      </c>
      <c r="I8" s="106">
        <v>442492</v>
      </c>
      <c r="J8" s="106">
        <v>452073</v>
      </c>
      <c r="K8" s="106">
        <v>465035</v>
      </c>
      <c r="L8" s="63">
        <f>PRODUCT(K8-E8,1/E8)</f>
        <v>0.08356575817098545</v>
      </c>
    </row>
    <row r="9" spans="2:12" s="35" customFormat="1" ht="15" customHeight="1">
      <c r="B9" s="65" t="s">
        <v>293</v>
      </c>
      <c r="C9" s="114">
        <v>32.04</v>
      </c>
      <c r="D9" s="114">
        <v>33.48</v>
      </c>
      <c r="E9" s="114">
        <v>35.43</v>
      </c>
      <c r="F9" s="114">
        <v>36.88</v>
      </c>
      <c r="G9" s="114">
        <v>38.3</v>
      </c>
      <c r="H9" s="114">
        <v>39.58</v>
      </c>
      <c r="I9" s="114">
        <v>40.87</v>
      </c>
      <c r="J9" s="114">
        <v>42.33</v>
      </c>
      <c r="K9" s="114">
        <v>43.8</v>
      </c>
      <c r="L9" s="110">
        <f>PRODUCT(K9-C9,1/C9)</f>
        <v>0.3670411985018726</v>
      </c>
    </row>
    <row r="10" spans="2:12" s="35" customFormat="1" ht="15" customHeight="1">
      <c r="B10" s="57" t="s">
        <v>181</v>
      </c>
      <c r="C10" s="115" t="s">
        <v>180</v>
      </c>
      <c r="D10" s="115" t="s">
        <v>180</v>
      </c>
      <c r="E10" s="107">
        <v>12.4</v>
      </c>
      <c r="F10" s="107">
        <v>14.65</v>
      </c>
      <c r="G10" s="107">
        <v>16.06</v>
      </c>
      <c r="H10" s="107">
        <v>17.44</v>
      </c>
      <c r="I10" s="107">
        <v>18.05</v>
      </c>
      <c r="J10" s="107">
        <v>18.56</v>
      </c>
      <c r="K10" s="107">
        <v>18.9</v>
      </c>
      <c r="L10" s="109">
        <f>PRODUCT(K10-E10,1/E10)</f>
        <v>0.5241935483870966</v>
      </c>
    </row>
    <row r="11" spans="2:12" s="35" customFormat="1" ht="15" customHeight="1">
      <c r="B11" s="111" t="s">
        <v>307</v>
      </c>
      <c r="C11" s="116">
        <v>73.77</v>
      </c>
      <c r="D11" s="116">
        <v>73.8</v>
      </c>
      <c r="E11" s="116">
        <v>73.83</v>
      </c>
      <c r="F11" s="116">
        <v>73.81</v>
      </c>
      <c r="G11" s="116">
        <v>73.76</v>
      </c>
      <c r="H11" s="116">
        <v>73.76</v>
      </c>
      <c r="I11" s="116">
        <v>73.74</v>
      </c>
      <c r="J11" s="116">
        <v>73.595</v>
      </c>
      <c r="K11" s="116">
        <v>73.5</v>
      </c>
      <c r="L11" s="110">
        <f>PRODUCT(K11-C11,1/C11)</f>
        <v>-0.003660024400162614</v>
      </c>
    </row>
    <row r="12" spans="2:12" s="35" customFormat="1" ht="15" customHeight="1">
      <c r="B12" s="60" t="s">
        <v>49</v>
      </c>
      <c r="C12" s="106"/>
      <c r="D12" s="106"/>
      <c r="E12" s="106"/>
      <c r="F12" s="106"/>
      <c r="G12" s="106"/>
      <c r="H12" s="106"/>
      <c r="I12" s="106"/>
      <c r="J12" s="106"/>
      <c r="K12" s="106"/>
      <c r="L12" s="63"/>
    </row>
    <row r="13" spans="2:12" s="35" customFormat="1" ht="15" customHeight="1">
      <c r="B13" s="58" t="s">
        <v>2</v>
      </c>
      <c r="C13" s="117">
        <v>9.285</v>
      </c>
      <c r="D13" s="117">
        <v>9.876</v>
      </c>
      <c r="E13" s="117">
        <v>10.307</v>
      </c>
      <c r="F13" s="117">
        <v>10.697</v>
      </c>
      <c r="G13" s="117">
        <v>11.069</v>
      </c>
      <c r="H13" s="117">
        <v>11.268</v>
      </c>
      <c r="I13" s="117">
        <v>11.575999999999999</v>
      </c>
      <c r="J13" s="117">
        <v>11.979</v>
      </c>
      <c r="K13" s="117">
        <v>12.445</v>
      </c>
      <c r="L13" s="63">
        <f>PRODUCT(K13-C13,1/C13)</f>
        <v>0.3403338718362951</v>
      </c>
    </row>
    <row r="14" spans="2:12" s="35" customFormat="1" ht="15" customHeight="1">
      <c r="B14" s="58" t="s">
        <v>3</v>
      </c>
      <c r="C14" s="117">
        <v>7.029921</v>
      </c>
      <c r="D14" s="117">
        <v>7.3951579999999995</v>
      </c>
      <c r="E14" s="117">
        <v>7.60733</v>
      </c>
      <c r="F14" s="117">
        <v>7.811651</v>
      </c>
      <c r="G14" s="117">
        <v>7.999251000000001</v>
      </c>
      <c r="H14" s="117">
        <v>8.06945</v>
      </c>
      <c r="I14" s="117">
        <v>8.213644</v>
      </c>
      <c r="J14" s="117">
        <v>8.411894</v>
      </c>
      <c r="K14" s="117">
        <v>8.650594</v>
      </c>
      <c r="L14" s="63">
        <f>PRODUCT(K14-C14,1/C14)</f>
        <v>0.23053929055532774</v>
      </c>
    </row>
    <row r="15" spans="2:12" s="35" customFormat="1" ht="15" customHeight="1">
      <c r="B15" s="58" t="s">
        <v>290</v>
      </c>
      <c r="C15" s="117"/>
      <c r="D15" s="117"/>
      <c r="E15" s="117">
        <v>6.661916000000001</v>
      </c>
      <c r="F15" s="117">
        <v>6.6637509999999995</v>
      </c>
      <c r="G15" s="117">
        <v>6.711468</v>
      </c>
      <c r="H15" s="117">
        <v>6.658821</v>
      </c>
      <c r="I15" s="117">
        <v>6.726754</v>
      </c>
      <c r="J15" s="117">
        <v>6.845854999999999</v>
      </c>
      <c r="K15" s="117">
        <v>7.010709</v>
      </c>
      <c r="L15" s="63">
        <f>PRODUCT(K15-E15,1/E15)</f>
        <v>0.052356259070213386</v>
      </c>
    </row>
    <row r="16" spans="2:12" s="35" customFormat="1" ht="15" customHeight="1">
      <c r="B16" s="57" t="s">
        <v>291</v>
      </c>
      <c r="C16" s="107"/>
      <c r="D16" s="118"/>
      <c r="E16" s="118"/>
      <c r="F16" s="118"/>
      <c r="G16" s="118"/>
      <c r="H16" s="118"/>
      <c r="I16" s="118"/>
      <c r="J16" s="118"/>
      <c r="K16" s="118"/>
      <c r="L16" s="109"/>
    </row>
    <row r="17" spans="2:12" s="35" customFormat="1" ht="15" customHeight="1">
      <c r="B17" s="58" t="s">
        <v>2</v>
      </c>
      <c r="C17" s="117">
        <v>9.117</v>
      </c>
      <c r="D17" s="117">
        <v>9.613</v>
      </c>
      <c r="E17" s="117">
        <v>9.966</v>
      </c>
      <c r="F17" s="117">
        <v>10.290000000000001</v>
      </c>
      <c r="G17" s="117">
        <v>10.534</v>
      </c>
      <c r="H17" s="117">
        <v>10.567</v>
      </c>
      <c r="I17" s="117">
        <v>10.711</v>
      </c>
      <c r="J17" s="117">
        <v>10.928</v>
      </c>
      <c r="K17" s="117">
        <v>11.23</v>
      </c>
      <c r="L17" s="63">
        <f>PRODUCT(K17-C17,1/C17)</f>
        <v>0.2317648349237687</v>
      </c>
    </row>
    <row r="18" spans="2:12" s="35" customFormat="1" ht="15" customHeight="1">
      <c r="B18" s="58" t="s">
        <v>3</v>
      </c>
      <c r="C18" s="117">
        <v>6.90275</v>
      </c>
      <c r="D18" s="117">
        <v>7.1984520000000005</v>
      </c>
      <c r="E18" s="117">
        <v>7.354579</v>
      </c>
      <c r="F18" s="117">
        <v>7.512658999999999</v>
      </c>
      <c r="G18" s="117">
        <v>7.610956000000001</v>
      </c>
      <c r="H18" s="117">
        <v>7.565582</v>
      </c>
      <c r="I18" s="117">
        <v>7.598412</v>
      </c>
      <c r="J18" s="117">
        <v>7.6726659999999995</v>
      </c>
      <c r="K18" s="117">
        <v>7.803106</v>
      </c>
      <c r="L18" s="63">
        <f>PRODUCT(K18-C18,1/C18)</f>
        <v>0.13043439209010896</v>
      </c>
    </row>
    <row r="19" spans="2:12" s="35" customFormat="1" ht="15" customHeight="1">
      <c r="B19" s="61" t="s">
        <v>290</v>
      </c>
      <c r="C19" s="108"/>
      <c r="D19" s="108"/>
      <c r="E19" s="108">
        <v>6.441695</v>
      </c>
      <c r="F19" s="108">
        <v>6.408835</v>
      </c>
      <c r="G19" s="108">
        <v>6.385598</v>
      </c>
      <c r="H19" s="108">
        <v>6.243356</v>
      </c>
      <c r="I19" s="108">
        <v>6.222764000000001</v>
      </c>
      <c r="J19" s="108">
        <v>6.244576</v>
      </c>
      <c r="K19" s="108">
        <v>6.324095</v>
      </c>
      <c r="L19" s="64">
        <f>PRODUCT(K19-E19,1/E19)</f>
        <v>-0.018256064591695254</v>
      </c>
    </row>
    <row r="20" spans="2:12" ht="72" customHeight="1">
      <c r="B20" s="138" t="s">
        <v>323</v>
      </c>
      <c r="C20" s="139"/>
      <c r="D20" s="139"/>
      <c r="E20" s="139"/>
      <c r="F20" s="139"/>
      <c r="G20" s="139"/>
      <c r="H20" s="139"/>
      <c r="I20" s="139"/>
      <c r="J20" s="139"/>
      <c r="K20" s="139"/>
      <c r="L20" s="139"/>
    </row>
    <row r="23" ht="11.25">
      <c r="B23" s="31" t="s">
        <v>316</v>
      </c>
    </row>
  </sheetData>
  <sheetProtection/>
  <mergeCells count="2">
    <mergeCell ref="B20:L20"/>
    <mergeCell ref="B2:L2"/>
  </mergeCells>
  <printOptions/>
  <pageMargins left="0.25" right="0.25" top="0.75" bottom="0.75" header="0.3" footer="0.3"/>
  <pageSetup fitToHeight="1" fitToWidth="1" horizontalDpi="600" verticalDpi="600" orientation="landscape" paperSize="9" scale="84" r:id="rId1"/>
</worksheet>
</file>

<file path=xl/worksheets/sheet4.xml><?xml version="1.0" encoding="utf-8"?>
<worksheet xmlns="http://schemas.openxmlformats.org/spreadsheetml/2006/main" xmlns:r="http://schemas.openxmlformats.org/officeDocument/2006/relationships">
  <dimension ref="B2:J105"/>
  <sheetViews>
    <sheetView showGridLines="0" zoomScalePageLayoutView="0" workbookViewId="0" topLeftCell="A1">
      <selection activeCell="I8" sqref="I8"/>
    </sheetView>
  </sheetViews>
  <sheetFormatPr defaultColWidth="11.421875" defaultRowHeight="15"/>
  <cols>
    <col min="1" max="1" width="3.140625" style="0" customWidth="1"/>
    <col min="2" max="2" width="9.7109375" style="0" customWidth="1"/>
    <col min="3" max="5" width="15.7109375" style="0" customWidth="1"/>
  </cols>
  <sheetData>
    <row r="1" ht="13.5" customHeight="1"/>
    <row r="2" spans="2:5" ht="37.5" customHeight="1">
      <c r="B2" s="144" t="s">
        <v>328</v>
      </c>
      <c r="C2" s="145"/>
      <c r="D2" s="145"/>
      <c r="E2" s="146"/>
    </row>
    <row r="3" spans="2:7" ht="30" customHeight="1">
      <c r="B3" s="66" t="s">
        <v>54</v>
      </c>
      <c r="C3" s="122" t="s">
        <v>326</v>
      </c>
      <c r="D3" s="122" t="s">
        <v>327</v>
      </c>
      <c r="E3" s="119" t="s">
        <v>305</v>
      </c>
      <c r="G3" s="78"/>
    </row>
    <row r="4" spans="2:5" ht="15">
      <c r="B4" s="120">
        <v>1</v>
      </c>
      <c r="C4" s="121">
        <v>10.491999999999999</v>
      </c>
      <c r="D4" s="121">
        <v>8.001</v>
      </c>
      <c r="E4" s="121">
        <v>2.4909999999999997</v>
      </c>
    </row>
    <row r="5" spans="2:5" ht="15">
      <c r="B5" s="120">
        <v>2</v>
      </c>
      <c r="C5" s="121">
        <v>10.21</v>
      </c>
      <c r="D5" s="121">
        <v>8.666</v>
      </c>
      <c r="E5" s="121">
        <v>1.5440000000000005</v>
      </c>
    </row>
    <row r="6" spans="2:5" ht="15">
      <c r="B6" s="120">
        <v>3</v>
      </c>
      <c r="C6" s="121">
        <v>10.485</v>
      </c>
      <c r="D6" s="121">
        <v>8.835</v>
      </c>
      <c r="E6" s="121">
        <v>1.6499999999999986</v>
      </c>
    </row>
    <row r="7" spans="2:5" ht="15">
      <c r="B7" s="120">
        <v>4</v>
      </c>
      <c r="C7" s="121">
        <v>11.611</v>
      </c>
      <c r="D7" s="121">
        <v>9.165</v>
      </c>
      <c r="E7" s="121">
        <v>2.4460000000000015</v>
      </c>
    </row>
    <row r="8" spans="2:5" ht="15">
      <c r="B8" s="120">
        <v>5</v>
      </c>
      <c r="C8" s="121">
        <v>10.686</v>
      </c>
      <c r="D8" s="121">
        <v>9.12</v>
      </c>
      <c r="E8" s="121">
        <v>1.5660000000000007</v>
      </c>
    </row>
    <row r="9" spans="2:5" ht="15">
      <c r="B9" s="120">
        <v>6</v>
      </c>
      <c r="C9" s="121">
        <v>10.429</v>
      </c>
      <c r="D9" s="121">
        <v>9.528</v>
      </c>
      <c r="E9" s="121">
        <v>0.9009999999999998</v>
      </c>
    </row>
    <row r="10" spans="2:5" ht="15">
      <c r="B10" s="120">
        <v>7</v>
      </c>
      <c r="C10" s="121">
        <v>10.837</v>
      </c>
      <c r="D10" s="121">
        <v>7.538</v>
      </c>
      <c r="E10" s="121">
        <v>3.2989999999999995</v>
      </c>
    </row>
    <row r="11" spans="2:5" ht="15">
      <c r="B11" s="120">
        <v>8</v>
      </c>
      <c r="C11" s="121">
        <v>7.558</v>
      </c>
      <c r="D11" s="121">
        <v>5.8500000000000005</v>
      </c>
      <c r="E11" s="121">
        <v>1.7079999999999993</v>
      </c>
    </row>
    <row r="12" spans="2:5" ht="15">
      <c r="B12" s="120">
        <v>9</v>
      </c>
      <c r="C12" s="121">
        <v>9.128</v>
      </c>
      <c r="D12" s="121">
        <v>8.041</v>
      </c>
      <c r="E12" s="121">
        <v>1.0869999999999997</v>
      </c>
    </row>
    <row r="13" spans="2:5" ht="15">
      <c r="B13" s="120">
        <v>10</v>
      </c>
      <c r="C13" s="121">
        <v>10.495000000000001</v>
      </c>
      <c r="D13" s="121">
        <v>9.442</v>
      </c>
      <c r="E13" s="121">
        <v>1.0530000000000008</v>
      </c>
    </row>
    <row r="14" spans="2:5" ht="15">
      <c r="B14" s="120">
        <v>11</v>
      </c>
      <c r="C14" s="121">
        <v>11.077</v>
      </c>
      <c r="D14" s="121">
        <v>8.942</v>
      </c>
      <c r="E14" s="121">
        <v>2.135</v>
      </c>
    </row>
    <row r="15" spans="2:5" ht="15">
      <c r="B15" s="120">
        <v>12</v>
      </c>
      <c r="C15" s="121">
        <v>10.487</v>
      </c>
      <c r="D15" s="121">
        <v>7.611</v>
      </c>
      <c r="E15" s="121">
        <v>2.8760000000000003</v>
      </c>
    </row>
    <row r="16" spans="2:5" ht="15">
      <c r="B16" s="120">
        <v>13</v>
      </c>
      <c r="C16" s="121">
        <v>12.295</v>
      </c>
      <c r="D16" s="121">
        <v>9.913</v>
      </c>
      <c r="E16" s="121">
        <v>2.3819999999999997</v>
      </c>
    </row>
    <row r="17" spans="2:5" ht="15">
      <c r="B17" s="120">
        <v>14</v>
      </c>
      <c r="C17" s="121">
        <v>11.423</v>
      </c>
      <c r="D17" s="121">
        <v>8.87</v>
      </c>
      <c r="E17" s="121">
        <v>2.553000000000001</v>
      </c>
    </row>
    <row r="18" spans="2:5" ht="15">
      <c r="B18" s="120">
        <v>15</v>
      </c>
      <c r="C18" s="121">
        <v>8.534999999999998</v>
      </c>
      <c r="D18" s="121">
        <v>7.1339999999999995</v>
      </c>
      <c r="E18" s="121">
        <v>1.400999999999999</v>
      </c>
    </row>
    <row r="19" spans="2:6" ht="15">
      <c r="B19" s="120">
        <v>16</v>
      </c>
      <c r="C19" s="121">
        <v>9.812</v>
      </c>
      <c r="D19" s="121">
        <v>11.744</v>
      </c>
      <c r="E19" s="121">
        <v>-1.9320000000000004</v>
      </c>
      <c r="F19" s="78"/>
    </row>
    <row r="20" spans="2:5" ht="15">
      <c r="B20" s="120">
        <v>17</v>
      </c>
      <c r="C20" s="121">
        <v>11.551</v>
      </c>
      <c r="D20" s="121">
        <v>11.913</v>
      </c>
      <c r="E20" s="121">
        <v>-0.3620000000000001</v>
      </c>
    </row>
    <row r="21" spans="2:5" ht="15">
      <c r="B21" s="120">
        <v>18</v>
      </c>
      <c r="C21" s="121">
        <v>11.4</v>
      </c>
      <c r="D21" s="121">
        <v>9.76</v>
      </c>
      <c r="E21" s="121">
        <v>1.6400000000000006</v>
      </c>
    </row>
    <row r="22" spans="2:5" ht="15">
      <c r="B22" s="120">
        <v>19</v>
      </c>
      <c r="C22" s="121">
        <v>9.774</v>
      </c>
      <c r="D22" s="121">
        <v>7.011</v>
      </c>
      <c r="E22" s="121">
        <v>2.762999999999999</v>
      </c>
    </row>
    <row r="23" spans="2:5" ht="15">
      <c r="B23" s="120">
        <v>21</v>
      </c>
      <c r="C23" s="121">
        <v>9.267</v>
      </c>
      <c r="D23" s="121">
        <v>9.548</v>
      </c>
      <c r="E23" s="121">
        <v>-0.2810000000000006</v>
      </c>
    </row>
    <row r="24" spans="2:5" ht="15">
      <c r="B24" s="120">
        <v>22</v>
      </c>
      <c r="C24" s="121">
        <v>10.596</v>
      </c>
      <c r="D24" s="121">
        <v>9.488999999999999</v>
      </c>
      <c r="E24" s="121">
        <v>1.107000000000001</v>
      </c>
    </row>
    <row r="25" spans="2:5" ht="15">
      <c r="B25" s="120">
        <v>23</v>
      </c>
      <c r="C25" s="121">
        <v>10.201</v>
      </c>
      <c r="D25" s="121">
        <v>7.9319999999999995</v>
      </c>
      <c r="E25" s="121">
        <v>2.269000000000001</v>
      </c>
    </row>
    <row r="26" spans="2:5" ht="15">
      <c r="B26" s="120">
        <v>24</v>
      </c>
      <c r="C26" s="121">
        <v>11.700999999999999</v>
      </c>
      <c r="D26" s="121">
        <v>9.688</v>
      </c>
      <c r="E26" s="121">
        <v>2.012999999999998</v>
      </c>
    </row>
    <row r="27" spans="2:5" ht="15">
      <c r="B27" s="120">
        <v>25</v>
      </c>
      <c r="C27" s="121">
        <v>9.729</v>
      </c>
      <c r="D27" s="121">
        <v>6.8580000000000005</v>
      </c>
      <c r="E27" s="121">
        <v>2.8709999999999987</v>
      </c>
    </row>
    <row r="28" spans="2:5" ht="15">
      <c r="B28" s="120">
        <v>26</v>
      </c>
      <c r="C28" s="121">
        <v>10.855</v>
      </c>
      <c r="D28" s="121">
        <v>8.626</v>
      </c>
      <c r="E28" s="121">
        <v>2.229000000000001</v>
      </c>
    </row>
    <row r="29" spans="2:5" ht="15">
      <c r="B29" s="120">
        <v>27</v>
      </c>
      <c r="C29" s="121">
        <v>10.944</v>
      </c>
      <c r="D29" s="121">
        <v>9.34</v>
      </c>
      <c r="E29" s="121">
        <v>1.604000000000001</v>
      </c>
    </row>
    <row r="30" spans="2:5" ht="15">
      <c r="B30" s="120">
        <v>28</v>
      </c>
      <c r="C30" s="121">
        <v>9.613999999999999</v>
      </c>
      <c r="D30" s="121">
        <v>8.674</v>
      </c>
      <c r="E30" s="121">
        <v>0.9399999999999995</v>
      </c>
    </row>
    <row r="31" spans="2:5" ht="15">
      <c r="B31" s="120">
        <v>29</v>
      </c>
      <c r="C31" s="121">
        <v>10.731</v>
      </c>
      <c r="D31" s="121">
        <v>9.478</v>
      </c>
      <c r="E31" s="121">
        <v>1.2530000000000001</v>
      </c>
    </row>
    <row r="32" spans="2:5" ht="15">
      <c r="B32" s="120">
        <v>30</v>
      </c>
      <c r="C32" s="121">
        <v>11.422</v>
      </c>
      <c r="D32" s="121">
        <v>11.161000000000001</v>
      </c>
      <c r="E32" s="121">
        <v>0.26099999999999923</v>
      </c>
    </row>
    <row r="33" spans="2:5" ht="15">
      <c r="B33" s="120">
        <v>31</v>
      </c>
      <c r="C33" s="121">
        <v>11.184</v>
      </c>
      <c r="D33" s="121">
        <v>9.831</v>
      </c>
      <c r="E33" s="121">
        <v>1.3529999999999998</v>
      </c>
    </row>
    <row r="34" spans="2:5" ht="15">
      <c r="B34" s="120">
        <v>32</v>
      </c>
      <c r="C34" s="121">
        <v>10.391</v>
      </c>
      <c r="D34" s="121">
        <v>8.475999999999999</v>
      </c>
      <c r="E34" s="121">
        <v>1.915000000000001</v>
      </c>
    </row>
    <row r="35" spans="2:5" ht="15">
      <c r="B35" s="120">
        <v>33</v>
      </c>
      <c r="C35" s="121">
        <v>12.213</v>
      </c>
      <c r="D35" s="121">
        <v>11.575000000000001</v>
      </c>
      <c r="E35" s="121">
        <v>0.6379999999999981</v>
      </c>
    </row>
    <row r="36" spans="2:10" ht="15">
      <c r="B36" s="120">
        <v>34</v>
      </c>
      <c r="C36" s="121">
        <v>11.280999999999999</v>
      </c>
      <c r="D36" s="121">
        <v>11.249</v>
      </c>
      <c r="E36" s="121">
        <v>0.03199999999999825</v>
      </c>
      <c r="I36" s="79"/>
      <c r="J36" s="80"/>
    </row>
    <row r="37" spans="2:5" ht="15">
      <c r="B37" s="120">
        <v>35</v>
      </c>
      <c r="C37" s="121">
        <v>11.091</v>
      </c>
      <c r="D37" s="121">
        <v>9.899</v>
      </c>
      <c r="E37" s="121">
        <v>1.1920000000000002</v>
      </c>
    </row>
    <row r="38" spans="2:5" ht="15">
      <c r="B38" s="120">
        <v>36</v>
      </c>
      <c r="C38" s="121">
        <v>10.850999999999999</v>
      </c>
      <c r="D38" s="121">
        <v>9.287</v>
      </c>
      <c r="E38" s="121">
        <v>1.5639999999999983</v>
      </c>
    </row>
    <row r="39" spans="2:5" ht="15">
      <c r="B39" s="120">
        <v>37</v>
      </c>
      <c r="C39" s="121">
        <v>10.414</v>
      </c>
      <c r="D39" s="121">
        <v>9.593</v>
      </c>
      <c r="E39" s="121">
        <v>0.8209999999999997</v>
      </c>
    </row>
    <row r="40" spans="2:5" ht="15">
      <c r="B40" s="120">
        <v>38</v>
      </c>
      <c r="C40" s="121">
        <v>11.593</v>
      </c>
      <c r="D40" s="121">
        <v>9.421000000000001</v>
      </c>
      <c r="E40" s="121">
        <v>2.171999999999999</v>
      </c>
    </row>
    <row r="41" spans="2:10" ht="15">
      <c r="B41" s="120">
        <v>39</v>
      </c>
      <c r="C41" s="121">
        <v>9.06</v>
      </c>
      <c r="D41" s="121">
        <v>7.792000000000001</v>
      </c>
      <c r="E41" s="121">
        <v>1.2679999999999998</v>
      </c>
      <c r="I41" s="79"/>
      <c r="J41" s="80"/>
    </row>
    <row r="42" spans="2:5" ht="15">
      <c r="B42" s="120">
        <v>40</v>
      </c>
      <c r="C42" s="121">
        <v>11.454</v>
      </c>
      <c r="D42" s="121">
        <v>11.186</v>
      </c>
      <c r="E42" s="121">
        <v>0.2680000000000007</v>
      </c>
    </row>
    <row r="43" spans="2:5" ht="15">
      <c r="B43" s="120">
        <v>41</v>
      </c>
      <c r="C43" s="121">
        <v>11.738</v>
      </c>
      <c r="D43" s="121">
        <v>8.484</v>
      </c>
      <c r="E43" s="121">
        <v>3.2539999999999996</v>
      </c>
    </row>
    <row r="44" spans="2:5" ht="15">
      <c r="B44" s="120">
        <v>42</v>
      </c>
      <c r="C44" s="121">
        <v>10.504</v>
      </c>
      <c r="D44" s="121">
        <v>7.953999999999999</v>
      </c>
      <c r="E44" s="121">
        <v>2.5500000000000007</v>
      </c>
    </row>
    <row r="45" spans="2:5" ht="15">
      <c r="B45" s="120">
        <v>43</v>
      </c>
      <c r="C45" s="121">
        <v>9.822</v>
      </c>
      <c r="D45" s="121">
        <v>7.403</v>
      </c>
      <c r="E45" s="121">
        <v>2.4189999999999996</v>
      </c>
    </row>
    <row r="46" spans="2:5" ht="15">
      <c r="B46" s="120">
        <v>44</v>
      </c>
      <c r="C46" s="121">
        <v>12.246</v>
      </c>
      <c r="D46" s="121">
        <v>10.926</v>
      </c>
      <c r="E46" s="121">
        <v>1.3200000000000003</v>
      </c>
    </row>
    <row r="47" spans="2:5" ht="15">
      <c r="B47" s="120">
        <v>45</v>
      </c>
      <c r="C47" s="121">
        <v>10.463999999999999</v>
      </c>
      <c r="D47" s="121">
        <v>10.076</v>
      </c>
      <c r="E47" s="121">
        <v>0.3879999999999981</v>
      </c>
    </row>
    <row r="48" spans="2:5" ht="15">
      <c r="B48" s="120">
        <v>46</v>
      </c>
      <c r="C48" s="121">
        <v>10.626</v>
      </c>
      <c r="D48" s="121">
        <v>7.6499999999999995</v>
      </c>
      <c r="E48" s="121">
        <v>2.976</v>
      </c>
    </row>
    <row r="49" spans="2:5" ht="15">
      <c r="B49" s="120">
        <v>47</v>
      </c>
      <c r="C49" s="121">
        <v>10.788</v>
      </c>
      <c r="D49" s="121">
        <v>9.347</v>
      </c>
      <c r="E49" s="121">
        <v>1.4410000000000007</v>
      </c>
    </row>
    <row r="50" spans="2:5" ht="15">
      <c r="B50" s="120">
        <v>48</v>
      </c>
      <c r="C50" s="121">
        <v>9.187000000000001</v>
      </c>
      <c r="D50" s="121">
        <v>6.469</v>
      </c>
      <c r="E50" s="121">
        <v>2.718000000000001</v>
      </c>
    </row>
    <row r="51" spans="2:5" ht="15">
      <c r="B51" s="120">
        <v>49</v>
      </c>
      <c r="C51" s="121">
        <v>12.286999999999999</v>
      </c>
      <c r="D51" s="121">
        <v>9.007</v>
      </c>
      <c r="E51" s="121">
        <v>3.2799999999999994</v>
      </c>
    </row>
    <row r="52" spans="2:5" ht="15">
      <c r="B52" s="120">
        <v>50</v>
      </c>
      <c r="C52" s="121">
        <v>11.119</v>
      </c>
      <c r="D52" s="121">
        <v>8.233</v>
      </c>
      <c r="E52" s="121">
        <v>2.8859999999999992</v>
      </c>
    </row>
    <row r="53" spans="2:5" ht="15">
      <c r="B53" s="120">
        <v>51</v>
      </c>
      <c r="C53" s="121">
        <v>10.232</v>
      </c>
      <c r="D53" s="121">
        <v>8.156</v>
      </c>
      <c r="E53" s="121">
        <v>2.0759999999999987</v>
      </c>
    </row>
    <row r="54" spans="2:5" ht="15">
      <c r="B54" s="120">
        <v>52</v>
      </c>
      <c r="C54" s="121">
        <v>10.102</v>
      </c>
      <c r="D54" s="121">
        <v>9.852</v>
      </c>
      <c r="E54" s="121">
        <v>0.25</v>
      </c>
    </row>
    <row r="55" spans="2:5" ht="15">
      <c r="B55" s="120">
        <v>53</v>
      </c>
      <c r="C55" s="121">
        <v>11.756</v>
      </c>
      <c r="D55" s="121">
        <v>7.590999999999999</v>
      </c>
      <c r="E55" s="121">
        <v>4.165000000000001</v>
      </c>
    </row>
    <row r="56" spans="2:5" ht="15">
      <c r="B56" s="120">
        <v>54</v>
      </c>
      <c r="C56" s="121">
        <v>11.674999999999999</v>
      </c>
      <c r="D56" s="121">
        <v>9.668</v>
      </c>
      <c r="E56" s="121">
        <v>2.0069999999999997</v>
      </c>
    </row>
    <row r="57" spans="2:5" ht="15">
      <c r="B57" s="120">
        <v>55</v>
      </c>
      <c r="C57" s="121">
        <v>9.357000000000001</v>
      </c>
      <c r="D57" s="121">
        <v>7.5</v>
      </c>
      <c r="E57" s="121">
        <v>1.857000000000001</v>
      </c>
    </row>
    <row r="58" spans="2:5" ht="15">
      <c r="B58" s="120">
        <v>56</v>
      </c>
      <c r="C58" s="121">
        <v>11.018</v>
      </c>
      <c r="D58" s="121">
        <v>10.039</v>
      </c>
      <c r="E58" s="121">
        <v>0.979000000000001</v>
      </c>
    </row>
    <row r="59" spans="2:5" ht="15">
      <c r="B59" s="120">
        <v>57</v>
      </c>
      <c r="C59" s="121">
        <v>10.994</v>
      </c>
      <c r="D59" s="121">
        <v>8.711</v>
      </c>
      <c r="E59" s="121">
        <v>2.2829999999999995</v>
      </c>
    </row>
    <row r="60" spans="2:5" ht="15">
      <c r="B60" s="120">
        <v>58</v>
      </c>
      <c r="C60" s="121">
        <v>9.74</v>
      </c>
      <c r="D60" s="121">
        <v>8.642999999999999</v>
      </c>
      <c r="E60" s="121">
        <v>1.0970000000000013</v>
      </c>
    </row>
    <row r="61" spans="2:5" ht="15">
      <c r="B61" s="120">
        <v>59</v>
      </c>
      <c r="C61" s="121">
        <v>10.909</v>
      </c>
      <c r="D61" s="121">
        <v>8.881</v>
      </c>
      <c r="E61" s="121">
        <v>2.0280000000000005</v>
      </c>
    </row>
    <row r="62" spans="2:5" ht="15">
      <c r="B62" s="120">
        <v>60</v>
      </c>
      <c r="C62" s="121">
        <v>10.744</v>
      </c>
      <c r="D62" s="121">
        <v>8.068999999999999</v>
      </c>
      <c r="E62" s="121">
        <v>2.6750000000000007</v>
      </c>
    </row>
    <row r="63" spans="2:5" ht="15">
      <c r="B63" s="120">
        <v>61</v>
      </c>
      <c r="C63" s="121">
        <v>9.025</v>
      </c>
      <c r="D63" s="121">
        <v>7.873</v>
      </c>
      <c r="E63" s="121">
        <v>1.1520000000000001</v>
      </c>
    </row>
    <row r="64" spans="2:5" ht="15">
      <c r="B64" s="120">
        <v>62</v>
      </c>
      <c r="C64" s="121">
        <v>11.144</v>
      </c>
      <c r="D64" s="121">
        <v>8.355</v>
      </c>
      <c r="E64" s="121">
        <v>2.7889999999999997</v>
      </c>
    </row>
    <row r="65" spans="2:5" ht="15">
      <c r="B65" s="120">
        <v>63</v>
      </c>
      <c r="C65" s="121">
        <v>9.225000000000001</v>
      </c>
      <c r="D65" s="121">
        <v>8.311</v>
      </c>
      <c r="E65" s="121">
        <v>0.9140000000000015</v>
      </c>
    </row>
    <row r="66" spans="2:5" ht="15">
      <c r="B66" s="120">
        <v>64</v>
      </c>
      <c r="C66" s="121">
        <v>11.838</v>
      </c>
      <c r="D66" s="121">
        <v>10.290000000000001</v>
      </c>
      <c r="E66" s="121">
        <v>1.5479999999999983</v>
      </c>
    </row>
    <row r="67" spans="2:5" ht="15">
      <c r="B67" s="120">
        <v>65</v>
      </c>
      <c r="C67" s="121">
        <v>10.061</v>
      </c>
      <c r="D67" s="121">
        <v>9.922</v>
      </c>
      <c r="E67" s="121">
        <v>0.13899999999999935</v>
      </c>
    </row>
    <row r="68" spans="2:5" ht="15">
      <c r="B68" s="120">
        <v>66</v>
      </c>
      <c r="C68" s="121">
        <v>12.217</v>
      </c>
      <c r="D68" s="121">
        <v>11.594999999999999</v>
      </c>
      <c r="E68" s="121">
        <v>0.6220000000000017</v>
      </c>
    </row>
    <row r="69" spans="2:5" ht="15">
      <c r="B69" s="120">
        <v>67</v>
      </c>
      <c r="C69" s="121">
        <v>11.362</v>
      </c>
      <c r="D69" s="121">
        <v>10.201</v>
      </c>
      <c r="E69" s="121">
        <v>1.1609999999999996</v>
      </c>
    </row>
    <row r="70" spans="2:5" ht="15">
      <c r="B70" s="120">
        <v>68</v>
      </c>
      <c r="C70" s="121">
        <v>10.506</v>
      </c>
      <c r="D70" s="121">
        <v>8.91</v>
      </c>
      <c r="E70" s="121">
        <v>1.596</v>
      </c>
    </row>
    <row r="71" spans="2:5" ht="15">
      <c r="B71" s="120">
        <v>69</v>
      </c>
      <c r="C71" s="121">
        <v>11.603</v>
      </c>
      <c r="D71" s="121">
        <v>8.732999999999999</v>
      </c>
      <c r="E71" s="121">
        <v>2.870000000000001</v>
      </c>
    </row>
    <row r="72" spans="2:5" ht="15">
      <c r="B72" s="120">
        <v>70</v>
      </c>
      <c r="C72" s="121">
        <v>11.774</v>
      </c>
      <c r="D72" s="121">
        <v>7.321000000000001</v>
      </c>
      <c r="E72" s="121">
        <v>4.4529999999999985</v>
      </c>
    </row>
    <row r="73" spans="2:5" ht="15">
      <c r="B73" s="120">
        <v>71</v>
      </c>
      <c r="C73" s="121">
        <v>10.477</v>
      </c>
      <c r="D73" s="121">
        <v>7.841000000000001</v>
      </c>
      <c r="E73" s="121">
        <v>2.6359999999999992</v>
      </c>
    </row>
    <row r="74" spans="2:5" ht="15">
      <c r="B74" s="120">
        <v>72</v>
      </c>
      <c r="C74" s="121">
        <v>10.461</v>
      </c>
      <c r="D74" s="121">
        <v>7.953999999999999</v>
      </c>
      <c r="E74" s="121">
        <v>2.5070000000000014</v>
      </c>
    </row>
    <row r="75" spans="2:5" ht="15">
      <c r="B75" s="120">
        <v>73</v>
      </c>
      <c r="C75" s="121">
        <v>12.577</v>
      </c>
      <c r="D75" s="121">
        <v>10.732000000000001</v>
      </c>
      <c r="E75" s="121">
        <v>1.8449999999999989</v>
      </c>
    </row>
    <row r="76" spans="2:5" ht="15">
      <c r="B76" s="120">
        <v>74</v>
      </c>
      <c r="C76" s="121">
        <v>11.682</v>
      </c>
      <c r="D76" s="121">
        <v>8.666</v>
      </c>
      <c r="E76" s="121">
        <v>3.016</v>
      </c>
    </row>
    <row r="77" spans="2:5" ht="15">
      <c r="B77" s="120">
        <v>75</v>
      </c>
      <c r="C77" s="121">
        <v>11.279000000000002</v>
      </c>
      <c r="D77" s="121">
        <v>9.869</v>
      </c>
      <c r="E77" s="121">
        <v>1.410000000000002</v>
      </c>
    </row>
    <row r="78" spans="2:5" ht="15">
      <c r="B78" s="120">
        <v>76</v>
      </c>
      <c r="C78" s="121">
        <v>10.942</v>
      </c>
      <c r="D78" s="121">
        <v>8.554</v>
      </c>
      <c r="E78" s="121">
        <v>2.388</v>
      </c>
    </row>
    <row r="79" spans="2:5" ht="15">
      <c r="B79" s="120">
        <v>77</v>
      </c>
      <c r="C79" s="121">
        <v>9.984</v>
      </c>
      <c r="D79" s="121">
        <v>9.256</v>
      </c>
      <c r="E79" s="121">
        <v>0.7279999999999998</v>
      </c>
    </row>
    <row r="80" spans="2:5" ht="15">
      <c r="B80" s="120">
        <v>78</v>
      </c>
      <c r="C80" s="121">
        <v>11.233</v>
      </c>
      <c r="D80" s="121">
        <v>8.975</v>
      </c>
      <c r="E80" s="121">
        <v>2.258000000000001</v>
      </c>
    </row>
    <row r="81" spans="2:5" ht="15">
      <c r="B81" s="120">
        <v>79</v>
      </c>
      <c r="C81" s="121">
        <v>12.48</v>
      </c>
      <c r="D81" s="121">
        <v>11.424</v>
      </c>
      <c r="E81" s="121">
        <v>1.056000000000001</v>
      </c>
    </row>
    <row r="82" spans="2:5" ht="15">
      <c r="B82" s="120">
        <v>80</v>
      </c>
      <c r="C82" s="121">
        <v>10.071</v>
      </c>
      <c r="D82" s="121">
        <v>6.715999999999999</v>
      </c>
      <c r="E82" s="121">
        <v>3.3550000000000004</v>
      </c>
    </row>
    <row r="83" spans="2:5" ht="15">
      <c r="B83" s="120">
        <v>81</v>
      </c>
      <c r="C83" s="121">
        <v>10.236</v>
      </c>
      <c r="D83" s="121">
        <v>9.84</v>
      </c>
      <c r="E83" s="121">
        <v>0.3960000000000008</v>
      </c>
    </row>
    <row r="84" spans="2:5" ht="15">
      <c r="B84" s="120">
        <v>82</v>
      </c>
      <c r="C84" s="121">
        <v>11.85</v>
      </c>
      <c r="D84" s="121">
        <v>10.86</v>
      </c>
      <c r="E84" s="121">
        <v>0.9900000000000002</v>
      </c>
    </row>
    <row r="85" spans="2:5" ht="15">
      <c r="B85" s="120">
        <v>83</v>
      </c>
      <c r="C85" s="121">
        <v>11.322000000000001</v>
      </c>
      <c r="D85" s="121">
        <v>9.963</v>
      </c>
      <c r="E85" s="121">
        <v>1.3590000000000018</v>
      </c>
    </row>
    <row r="86" spans="2:5" ht="15">
      <c r="B86" s="120">
        <v>84</v>
      </c>
      <c r="C86" s="121">
        <v>12.076</v>
      </c>
      <c r="D86" s="121">
        <v>10.095</v>
      </c>
      <c r="E86" s="121">
        <v>1.9809999999999999</v>
      </c>
    </row>
    <row r="87" spans="2:5" ht="15">
      <c r="B87" s="120">
        <v>85</v>
      </c>
      <c r="C87" s="121">
        <v>12.087</v>
      </c>
      <c r="D87" s="121">
        <v>10.939</v>
      </c>
      <c r="E87" s="121">
        <v>1.1479999999999997</v>
      </c>
    </row>
    <row r="88" spans="2:5" ht="15">
      <c r="B88" s="120">
        <v>86</v>
      </c>
      <c r="C88" s="121">
        <v>12.148000000000001</v>
      </c>
      <c r="D88" s="121">
        <v>9.34</v>
      </c>
      <c r="E88" s="121">
        <v>2.8080000000000016</v>
      </c>
    </row>
    <row r="89" spans="2:5" ht="15">
      <c r="B89" s="120">
        <v>87</v>
      </c>
      <c r="C89" s="121">
        <v>10.343</v>
      </c>
      <c r="D89" s="121">
        <v>8.21</v>
      </c>
      <c r="E89" s="121">
        <v>2.132999999999999</v>
      </c>
    </row>
    <row r="90" spans="2:5" ht="15">
      <c r="B90" s="120">
        <v>88</v>
      </c>
      <c r="C90" s="121">
        <v>10.154</v>
      </c>
      <c r="D90" s="121">
        <v>7.564</v>
      </c>
      <c r="E90" s="121">
        <v>2.59</v>
      </c>
    </row>
    <row r="91" spans="2:5" ht="15">
      <c r="B91" s="120">
        <v>89</v>
      </c>
      <c r="C91" s="121">
        <v>9.418</v>
      </c>
      <c r="D91" s="121">
        <v>7.728</v>
      </c>
      <c r="E91" s="121">
        <v>1.6899999999999995</v>
      </c>
    </row>
    <row r="92" spans="2:5" ht="15">
      <c r="B92" s="120">
        <v>90</v>
      </c>
      <c r="C92" s="121">
        <v>9.862</v>
      </c>
      <c r="D92" s="121">
        <v>7.247</v>
      </c>
      <c r="E92" s="121">
        <v>2.615</v>
      </c>
    </row>
    <row r="93" spans="2:5" ht="15">
      <c r="B93" s="120">
        <v>91</v>
      </c>
      <c r="C93" s="121">
        <v>10.791</v>
      </c>
      <c r="D93" s="121">
        <v>9.759</v>
      </c>
      <c r="E93" s="121">
        <v>1.032</v>
      </c>
    </row>
    <row r="94" spans="2:5" ht="15">
      <c r="B94" s="120">
        <v>92</v>
      </c>
      <c r="C94" s="121">
        <v>11.114</v>
      </c>
      <c r="D94" s="121">
        <v>9.605</v>
      </c>
      <c r="E94" s="121">
        <v>1.5090000000000003</v>
      </c>
    </row>
    <row r="95" spans="2:5" ht="15">
      <c r="B95" s="120">
        <v>93</v>
      </c>
      <c r="C95" s="121">
        <v>11.542</v>
      </c>
      <c r="D95" s="121">
        <v>9.305000000000001</v>
      </c>
      <c r="E95" s="121">
        <v>2.2369999999999983</v>
      </c>
    </row>
    <row r="96" spans="2:5" ht="15">
      <c r="B96" s="120">
        <v>94</v>
      </c>
      <c r="C96" s="121">
        <v>11.001999999999999</v>
      </c>
      <c r="D96" s="121">
        <v>9.757</v>
      </c>
      <c r="E96" s="121">
        <v>1.2449999999999992</v>
      </c>
    </row>
    <row r="97" spans="2:5" ht="15">
      <c r="B97" s="120">
        <v>95</v>
      </c>
      <c r="C97" s="121">
        <v>12.312999999999999</v>
      </c>
      <c r="D97" s="121">
        <v>9.029</v>
      </c>
      <c r="E97" s="121">
        <v>3.283999999999999</v>
      </c>
    </row>
    <row r="98" spans="2:5" ht="15">
      <c r="B98" s="120" t="s">
        <v>173</v>
      </c>
      <c r="C98" s="121">
        <v>10.581</v>
      </c>
      <c r="D98" s="121">
        <v>9.332999999999998</v>
      </c>
      <c r="E98" s="121">
        <v>1.248000000000001</v>
      </c>
    </row>
    <row r="99" spans="2:5" ht="15">
      <c r="B99" s="120" t="s">
        <v>175</v>
      </c>
      <c r="C99" s="121">
        <v>10.56</v>
      </c>
      <c r="D99" s="121">
        <v>10.479000000000001</v>
      </c>
      <c r="E99" s="121">
        <v>0.08099999999999952</v>
      </c>
    </row>
    <row r="100" spans="2:5" ht="15">
      <c r="B100" s="120" t="s">
        <v>57</v>
      </c>
      <c r="C100" s="121">
        <v>17.639</v>
      </c>
      <c r="D100" s="121">
        <v>15.394</v>
      </c>
      <c r="E100" s="121">
        <v>2.244999999999999</v>
      </c>
    </row>
    <row r="101" spans="2:5" ht="15">
      <c r="B101" s="120" t="s">
        <v>61</v>
      </c>
      <c r="C101" s="121">
        <v>8.086</v>
      </c>
      <c r="D101" s="121">
        <v>9.198</v>
      </c>
      <c r="E101" s="121">
        <v>-1.112</v>
      </c>
    </row>
    <row r="102" spans="2:5" ht="15">
      <c r="B102" s="120" t="s">
        <v>64</v>
      </c>
      <c r="C102" s="121">
        <v>9.001</v>
      </c>
      <c r="D102" s="121">
        <v>7.453</v>
      </c>
      <c r="E102" s="121">
        <v>1.5479999999999992</v>
      </c>
    </row>
    <row r="103" spans="2:5" ht="15">
      <c r="B103" s="120" t="s">
        <v>68</v>
      </c>
      <c r="C103" s="121">
        <v>12.296</v>
      </c>
      <c r="D103" s="121">
        <v>10.272</v>
      </c>
      <c r="E103" s="121">
        <v>2.023999999999999</v>
      </c>
    </row>
    <row r="104" spans="2:5" ht="15">
      <c r="B104" s="120" t="s">
        <v>71</v>
      </c>
      <c r="C104" s="121">
        <v>2.52</v>
      </c>
      <c r="D104" s="121"/>
      <c r="E104" s="121"/>
    </row>
    <row r="105" spans="2:5" ht="118.5" customHeight="1">
      <c r="B105" s="147" t="s">
        <v>329</v>
      </c>
      <c r="C105" s="148"/>
      <c r="D105" s="148"/>
      <c r="E105" s="148"/>
    </row>
  </sheetData>
  <sheetProtection/>
  <mergeCells count="2">
    <mergeCell ref="B2:E2"/>
    <mergeCell ref="B105:E105"/>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B2:T22"/>
  <sheetViews>
    <sheetView showGridLines="0" zoomScalePageLayoutView="0" workbookViewId="0" topLeftCell="A1">
      <selection activeCell="C43" sqref="C43"/>
    </sheetView>
  </sheetViews>
  <sheetFormatPr defaultColWidth="11.421875" defaultRowHeight="15"/>
  <cols>
    <col min="1" max="1" width="3.421875" style="20" customWidth="1"/>
    <col min="2" max="2" width="14.140625" style="53" customWidth="1"/>
    <col min="3" max="3" width="18.7109375" style="53" customWidth="1"/>
    <col min="4" max="4" width="18.7109375" style="20" customWidth="1"/>
    <col min="5" max="5" width="11.421875" style="51" customWidth="1"/>
    <col min="6" max="6" width="13.421875" style="51" customWidth="1"/>
    <col min="7" max="7" width="18.57421875" style="51" customWidth="1"/>
    <col min="8" max="9" width="15.421875" style="51" customWidth="1"/>
    <col min="10" max="10" width="11.421875" style="51" customWidth="1"/>
    <col min="11" max="16384" width="11.421875" style="20" customWidth="1"/>
  </cols>
  <sheetData>
    <row r="2" spans="2:13" ht="28.5" customHeight="1">
      <c r="B2" s="184" t="s">
        <v>352</v>
      </c>
      <c r="C2" s="183"/>
      <c r="D2" s="183"/>
      <c r="E2" s="81"/>
      <c r="F2" s="81"/>
      <c r="G2" s="81"/>
      <c r="H2" s="81"/>
      <c r="I2" s="81"/>
      <c r="J2" s="81"/>
      <c r="M2" s="46"/>
    </row>
    <row r="3" spans="2:11" ht="23.25" hidden="1" thickBot="1">
      <c r="B3" s="2" t="s">
        <v>27</v>
      </c>
      <c r="C3" s="2"/>
      <c r="D3" s="3" t="s">
        <v>28</v>
      </c>
      <c r="E3" s="4" t="s">
        <v>30</v>
      </c>
      <c r="F3" s="4" t="s">
        <v>29</v>
      </c>
      <c r="G3" s="4"/>
      <c r="H3" s="5"/>
      <c r="I3" s="5"/>
      <c r="J3" s="5"/>
      <c r="K3" s="6"/>
    </row>
    <row r="4" spans="2:11" ht="12" hidden="1" thickBot="1">
      <c r="B4" s="7">
        <v>2016</v>
      </c>
      <c r="C4" s="7" t="s">
        <v>31</v>
      </c>
      <c r="D4" s="8" t="s">
        <v>32</v>
      </c>
      <c r="E4" s="9">
        <v>0.27706121438889175</v>
      </c>
      <c r="F4" s="9">
        <v>0.25451965200222126</v>
      </c>
      <c r="G4" s="10"/>
      <c r="H4" s="11"/>
      <c r="I4" s="11"/>
      <c r="J4" s="11"/>
      <c r="K4" s="11"/>
    </row>
    <row r="5" spans="2:11" ht="12" hidden="1" thickBot="1">
      <c r="B5" s="7">
        <v>2016</v>
      </c>
      <c r="C5" s="7" t="s">
        <v>33</v>
      </c>
      <c r="D5" s="8" t="s">
        <v>34</v>
      </c>
      <c r="E5" s="9">
        <v>0.07429548981543335</v>
      </c>
      <c r="F5" s="9">
        <v>0.07721709586502451</v>
      </c>
      <c r="G5" s="10"/>
      <c r="H5" s="10"/>
      <c r="I5" s="11"/>
      <c r="J5" s="11"/>
      <c r="K5" s="11"/>
    </row>
    <row r="6" spans="2:11" ht="12" hidden="1" thickBot="1">
      <c r="B6" s="7">
        <v>2016</v>
      </c>
      <c r="C6" s="7" t="s">
        <v>35</v>
      </c>
      <c r="D6" s="8" t="s">
        <v>36</v>
      </c>
      <c r="E6" s="9">
        <v>0.04207754451106994</v>
      </c>
      <c r="F6" s="9">
        <v>0.04928775687447412</v>
      </c>
      <c r="G6" s="10"/>
      <c r="H6" s="10"/>
      <c r="I6" s="11"/>
      <c r="J6" s="11"/>
      <c r="K6" s="11"/>
    </row>
    <row r="7" spans="2:11" ht="12" hidden="1" thickBot="1">
      <c r="B7" s="7">
        <v>2016</v>
      </c>
      <c r="C7" s="7" t="s">
        <v>37</v>
      </c>
      <c r="D7" s="8" t="s">
        <v>38</v>
      </c>
      <c r="E7" s="9">
        <v>0.05049530717331155</v>
      </c>
      <c r="F7" s="9">
        <v>0.07721496371021648</v>
      </c>
      <c r="G7" s="10"/>
      <c r="H7" s="10"/>
      <c r="I7" s="11"/>
      <c r="J7" s="11"/>
      <c r="K7" s="11"/>
    </row>
    <row r="8" spans="2:11" ht="12" hidden="1" thickBot="1">
      <c r="B8" s="7">
        <v>2016</v>
      </c>
      <c r="C8" s="7" t="s">
        <v>39</v>
      </c>
      <c r="D8" s="8" t="s">
        <v>40</v>
      </c>
      <c r="E8" s="9">
        <v>0.13002403496721276</v>
      </c>
      <c r="F8" s="9">
        <v>0.18483207010405564</v>
      </c>
      <c r="G8" s="10"/>
      <c r="H8" s="10"/>
      <c r="I8" s="11"/>
      <c r="J8" s="11"/>
      <c r="K8" s="11"/>
    </row>
    <row r="9" spans="2:11" ht="11.25" hidden="1">
      <c r="B9" s="12">
        <v>2016</v>
      </c>
      <c r="C9" s="12" t="s">
        <v>41</v>
      </c>
      <c r="D9" s="13" t="s">
        <v>42</v>
      </c>
      <c r="E9" s="14">
        <v>0.49250543231647254</v>
      </c>
      <c r="F9" s="14">
        <v>0.56088907747404</v>
      </c>
      <c r="G9" s="15"/>
      <c r="H9" s="15"/>
      <c r="I9" s="16"/>
      <c r="J9" s="16"/>
      <c r="K9" s="16"/>
    </row>
    <row r="10" spans="2:20" ht="15" customHeight="1">
      <c r="B10" s="182"/>
      <c r="C10" s="149" t="s">
        <v>308</v>
      </c>
      <c r="D10" s="150"/>
      <c r="E10" s="82"/>
      <c r="F10" s="83"/>
      <c r="G10" s="17"/>
      <c r="H10" s="17"/>
      <c r="I10" s="17"/>
      <c r="J10" s="17"/>
      <c r="K10" s="17"/>
      <c r="L10" s="47"/>
      <c r="M10" s="47"/>
      <c r="N10" s="47"/>
      <c r="O10" s="47"/>
      <c r="P10" s="47"/>
      <c r="Q10" s="47"/>
      <c r="R10" s="48"/>
      <c r="S10" s="48"/>
      <c r="T10" s="48"/>
    </row>
    <row r="11" spans="2:20" ht="15" customHeight="1">
      <c r="B11" s="181"/>
      <c r="C11" s="56" t="s">
        <v>30</v>
      </c>
      <c r="D11" s="56" t="s">
        <v>29</v>
      </c>
      <c r="E11" s="82"/>
      <c r="F11" s="83"/>
      <c r="G11" s="17"/>
      <c r="H11" s="17"/>
      <c r="I11" s="17"/>
      <c r="J11" s="17"/>
      <c r="K11" s="17"/>
      <c r="L11" s="47"/>
      <c r="M11" s="47"/>
      <c r="N11" s="47"/>
      <c r="O11" s="47"/>
      <c r="P11" s="47"/>
      <c r="Q11" s="47"/>
      <c r="R11" s="48"/>
      <c r="S11" s="48"/>
      <c r="T11" s="48"/>
    </row>
    <row r="12" spans="2:20" s="50" customFormat="1" ht="15" customHeight="1">
      <c r="B12" s="185" t="s">
        <v>43</v>
      </c>
      <c r="C12" s="54">
        <v>2.5056636661705216</v>
      </c>
      <c r="D12" s="54">
        <v>2.4939984777947064</v>
      </c>
      <c r="E12" s="84"/>
      <c r="F12" s="85"/>
      <c r="G12" s="18"/>
      <c r="H12" s="18"/>
      <c r="I12" s="18"/>
      <c r="J12" s="18"/>
      <c r="K12" s="49"/>
      <c r="L12" s="47"/>
      <c r="M12" s="47"/>
      <c r="N12" s="38"/>
      <c r="O12" s="18"/>
      <c r="P12" s="18"/>
      <c r="Q12" s="18"/>
      <c r="R12" s="18"/>
      <c r="S12" s="18"/>
      <c r="T12" s="49"/>
    </row>
    <row r="13" spans="2:20" s="50" customFormat="1" ht="15" customHeight="1">
      <c r="B13" s="185" t="s">
        <v>44</v>
      </c>
      <c r="C13" s="54">
        <v>12.659110877189567</v>
      </c>
      <c r="D13" s="54">
        <v>11.2035145152021</v>
      </c>
      <c r="E13" s="84"/>
      <c r="F13" s="85"/>
      <c r="G13" s="18"/>
      <c r="H13" s="18"/>
      <c r="I13" s="18"/>
      <c r="J13" s="18"/>
      <c r="K13" s="49"/>
      <c r="L13" s="47"/>
      <c r="M13" s="47"/>
      <c r="N13" s="38"/>
      <c r="O13" s="18"/>
      <c r="P13" s="18"/>
      <c r="Q13" s="18"/>
      <c r="R13" s="18"/>
      <c r="S13" s="18"/>
      <c r="T13" s="49"/>
    </row>
    <row r="14" spans="2:20" s="50" customFormat="1" ht="15" customHeight="1">
      <c r="B14" s="185" t="s">
        <v>45</v>
      </c>
      <c r="C14" s="54">
        <v>48.91616903761535</v>
      </c>
      <c r="D14" s="54">
        <v>39.10803845334786</v>
      </c>
      <c r="E14" s="84"/>
      <c r="F14" s="85"/>
      <c r="G14" s="18"/>
      <c r="H14" s="18"/>
      <c r="I14" s="18"/>
      <c r="J14" s="18"/>
      <c r="K14" s="18"/>
      <c r="L14" s="47"/>
      <c r="M14" s="47"/>
      <c r="N14" s="38"/>
      <c r="O14" s="18"/>
      <c r="P14" s="18"/>
      <c r="Q14" s="18"/>
      <c r="R14" s="18"/>
      <c r="S14" s="18"/>
      <c r="T14" s="18"/>
    </row>
    <row r="15" spans="2:20" s="50" customFormat="1" ht="15" customHeight="1">
      <c r="B15" s="185" t="s">
        <v>46</v>
      </c>
      <c r="C15" s="54">
        <v>81.46471555453724</v>
      </c>
      <c r="D15" s="54">
        <v>75.01219135838824</v>
      </c>
      <c r="E15" s="84"/>
      <c r="F15" s="85"/>
      <c r="G15" s="18"/>
      <c r="H15" s="18"/>
      <c r="I15" s="18"/>
      <c r="J15" s="18"/>
      <c r="K15" s="18"/>
      <c r="L15" s="47"/>
      <c r="M15" s="47"/>
      <c r="N15" s="38"/>
      <c r="O15" s="18"/>
      <c r="P15" s="18"/>
      <c r="Q15" s="18"/>
      <c r="R15" s="18"/>
      <c r="S15" s="18"/>
      <c r="T15" s="18"/>
    </row>
    <row r="16" spans="2:20" s="50" customFormat="1" ht="15" customHeight="1">
      <c r="B16" s="185" t="s">
        <v>47</v>
      </c>
      <c r="C16" s="54">
        <v>52.88083498445279</v>
      </c>
      <c r="D16" s="54">
        <v>62.307029718289364</v>
      </c>
      <c r="E16" s="84"/>
      <c r="F16" s="85"/>
      <c r="G16" s="18"/>
      <c r="H16" s="18"/>
      <c r="I16" s="18"/>
      <c r="J16" s="18"/>
      <c r="K16" s="18"/>
      <c r="L16" s="47"/>
      <c r="M16" s="47"/>
      <c r="N16" s="38"/>
      <c r="O16" s="18"/>
      <c r="P16" s="18"/>
      <c r="Q16" s="18"/>
      <c r="R16" s="18"/>
      <c r="S16" s="18"/>
      <c r="T16" s="18"/>
    </row>
    <row r="17" spans="2:20" s="50" customFormat="1" ht="15" customHeight="1" thickBot="1">
      <c r="B17" s="186" t="s">
        <v>285</v>
      </c>
      <c r="C17" s="55">
        <v>21.376893205632992</v>
      </c>
      <c r="D17" s="55">
        <v>32.52979972774627</v>
      </c>
      <c r="E17" s="84"/>
      <c r="F17" s="85"/>
      <c r="G17" s="18"/>
      <c r="H17" s="18"/>
      <c r="I17" s="18"/>
      <c r="J17" s="18"/>
      <c r="K17" s="18"/>
      <c r="L17" s="47"/>
      <c r="M17" s="47"/>
      <c r="N17" s="38"/>
      <c r="O17" s="18"/>
      <c r="P17" s="18"/>
      <c r="Q17" s="18"/>
      <c r="R17" s="19"/>
      <c r="S17" s="19"/>
      <c r="T17" s="19"/>
    </row>
    <row r="18" spans="2:4" ht="107.25" customHeight="1">
      <c r="B18" s="187" t="s">
        <v>351</v>
      </c>
      <c r="C18" s="187"/>
      <c r="D18" s="187"/>
    </row>
    <row r="19" spans="2:16" ht="11.25">
      <c r="B19" s="20"/>
      <c r="C19" s="20"/>
      <c r="O19" s="52"/>
      <c r="P19" s="52"/>
    </row>
    <row r="20" spans="2:16" ht="11.25">
      <c r="B20" s="20"/>
      <c r="C20" s="20"/>
      <c r="O20" s="52"/>
      <c r="P20" s="52"/>
    </row>
    <row r="21" spans="2:16" ht="11.25">
      <c r="B21" s="20"/>
      <c r="C21" s="20"/>
      <c r="O21" s="52"/>
      <c r="P21" s="52"/>
    </row>
    <row r="22" spans="2:16" ht="11.25">
      <c r="B22" s="20"/>
      <c r="C22" s="20"/>
      <c r="O22" s="52"/>
      <c r="P22" s="52"/>
    </row>
  </sheetData>
  <sheetProtection/>
  <mergeCells count="3">
    <mergeCell ref="C10:D10"/>
    <mergeCell ref="B2:D2"/>
    <mergeCell ref="B18:D18"/>
  </mergeCells>
  <printOptions/>
  <pageMargins left="0.7" right="0.7" top="0.75" bottom="0.75" header="0.3" footer="0.3"/>
  <pageSetup fitToHeight="1" fitToWidth="1" horizontalDpi="600" verticalDpi="600" orientation="landscape" paperSize="9" scale="47" r:id="rId1"/>
</worksheet>
</file>

<file path=xl/worksheets/sheet6.xml><?xml version="1.0" encoding="utf-8"?>
<worksheet xmlns="http://schemas.openxmlformats.org/spreadsheetml/2006/main" xmlns:r="http://schemas.openxmlformats.org/officeDocument/2006/relationships">
  <sheetPr>
    <pageSetUpPr fitToPage="1"/>
  </sheetPr>
  <dimension ref="B1:E30"/>
  <sheetViews>
    <sheetView showGridLines="0" zoomScalePageLayoutView="0" workbookViewId="0" topLeftCell="A1">
      <selection activeCell="H26" sqref="H26"/>
    </sheetView>
  </sheetViews>
  <sheetFormatPr defaultColWidth="11.421875" defaultRowHeight="15"/>
  <cols>
    <col min="1" max="1" width="3.00390625" style="31" customWidth="1"/>
    <col min="2" max="2" width="45.7109375" style="31" customWidth="1"/>
    <col min="3" max="3" width="11.421875" style="34" customWidth="1"/>
    <col min="4" max="4" width="15.140625" style="34" customWidth="1"/>
    <col min="5" max="5" width="0" style="31" hidden="1" customWidth="1"/>
    <col min="6" max="16384" width="11.421875" style="31" customWidth="1"/>
  </cols>
  <sheetData>
    <row r="1" spans="2:5" ht="11.25">
      <c r="B1" s="24"/>
      <c r="C1" s="32"/>
      <c r="D1" s="32"/>
      <c r="E1" s="24"/>
    </row>
    <row r="2" spans="2:4" ht="18.75" customHeight="1">
      <c r="B2" s="166" t="s">
        <v>349</v>
      </c>
      <c r="C2" s="166"/>
      <c r="D2" s="166"/>
    </row>
    <row r="3" spans="2:5" ht="30" customHeight="1">
      <c r="B3" s="66">
        <v>2016</v>
      </c>
      <c r="C3" s="66" t="s">
        <v>0</v>
      </c>
      <c r="D3" s="167" t="s">
        <v>350</v>
      </c>
      <c r="E3" s="25" t="s">
        <v>13</v>
      </c>
    </row>
    <row r="4" spans="2:5" ht="15" customHeight="1">
      <c r="B4" s="60" t="s">
        <v>176</v>
      </c>
      <c r="C4" s="168">
        <v>825651</v>
      </c>
      <c r="D4" s="174"/>
      <c r="E4" s="26"/>
    </row>
    <row r="5" spans="2:5" ht="15" customHeight="1">
      <c r="B5" s="60" t="s">
        <v>302</v>
      </c>
      <c r="C5" s="169">
        <v>820643</v>
      </c>
      <c r="D5" s="174">
        <v>99.4</v>
      </c>
      <c r="E5" s="26"/>
    </row>
    <row r="6" spans="2:5" ht="15" customHeight="1">
      <c r="B6" s="57" t="s">
        <v>295</v>
      </c>
      <c r="C6" s="170"/>
      <c r="D6" s="175"/>
      <c r="E6" s="27"/>
    </row>
    <row r="7" spans="2:5" ht="15" customHeight="1">
      <c r="B7" s="58" t="s">
        <v>14</v>
      </c>
      <c r="C7" s="169">
        <v>53652</v>
      </c>
      <c r="D7" s="174">
        <v>6.5</v>
      </c>
      <c r="E7" s="27"/>
    </row>
    <row r="8" spans="2:5" ht="15" customHeight="1">
      <c r="B8" s="58" t="s">
        <v>15</v>
      </c>
      <c r="C8" s="169">
        <v>130689</v>
      </c>
      <c r="D8" s="174">
        <v>15.83</v>
      </c>
      <c r="E8" s="27"/>
    </row>
    <row r="9" spans="2:5" ht="15" customHeight="1">
      <c r="B9" s="58" t="s">
        <v>178</v>
      </c>
      <c r="C9" s="169">
        <v>37165</v>
      </c>
      <c r="D9" s="174">
        <v>4.5</v>
      </c>
      <c r="E9" s="27"/>
    </row>
    <row r="10" spans="2:5" ht="15" customHeight="1">
      <c r="B10" s="58" t="s">
        <v>16</v>
      </c>
      <c r="C10" s="169">
        <v>604145</v>
      </c>
      <c r="D10" s="174">
        <v>73.17</v>
      </c>
      <c r="E10" s="27"/>
    </row>
    <row r="11" spans="2:5" ht="15" customHeight="1">
      <c r="B11" s="57" t="s">
        <v>296</v>
      </c>
      <c r="C11" s="170"/>
      <c r="D11" s="175"/>
      <c r="E11" s="27"/>
    </row>
    <row r="12" spans="2:5" ht="15" customHeight="1">
      <c r="B12" s="58" t="s">
        <v>17</v>
      </c>
      <c r="C12" s="169">
        <v>763661</v>
      </c>
      <c r="D12" s="174">
        <v>92.49</v>
      </c>
      <c r="E12" s="27"/>
    </row>
    <row r="13" spans="2:5" ht="15" customHeight="1">
      <c r="B13" s="58" t="s">
        <v>18</v>
      </c>
      <c r="C13" s="169">
        <v>61990</v>
      </c>
      <c r="D13" s="174">
        <v>7.51</v>
      </c>
      <c r="E13" s="26"/>
    </row>
    <row r="14" spans="2:5" ht="15" customHeight="1">
      <c r="B14" s="57" t="s">
        <v>297</v>
      </c>
      <c r="C14" s="170"/>
      <c r="D14" s="175"/>
      <c r="E14" s="26"/>
    </row>
    <row r="15" spans="2:5" ht="15" customHeight="1">
      <c r="B15" s="58" t="s">
        <v>19</v>
      </c>
      <c r="C15" s="169">
        <v>658964</v>
      </c>
      <c r="D15" s="174">
        <v>79.81</v>
      </c>
      <c r="E15" s="26"/>
    </row>
    <row r="16" spans="2:5" ht="15" customHeight="1">
      <c r="B16" s="58" t="s">
        <v>20</v>
      </c>
      <c r="C16" s="169">
        <v>788146</v>
      </c>
      <c r="D16" s="174">
        <v>95.46</v>
      </c>
      <c r="E16" s="26"/>
    </row>
    <row r="17" spans="2:5" ht="15" customHeight="1">
      <c r="B17" s="57" t="s">
        <v>303</v>
      </c>
      <c r="C17" s="170"/>
      <c r="D17" s="175"/>
      <c r="E17" s="26"/>
    </row>
    <row r="18" spans="2:5" ht="15" customHeight="1">
      <c r="B18" s="58" t="s">
        <v>21</v>
      </c>
      <c r="C18" s="169">
        <v>2236</v>
      </c>
      <c r="D18" s="174">
        <v>0.2708359577127685</v>
      </c>
      <c r="E18" s="26"/>
    </row>
    <row r="19" spans="2:5" ht="15" customHeight="1">
      <c r="B19" s="58" t="s">
        <v>22</v>
      </c>
      <c r="C19" s="169">
        <v>59212</v>
      </c>
      <c r="D19" s="174">
        <v>7.1720656207909</v>
      </c>
      <c r="E19" s="26"/>
    </row>
    <row r="20" spans="2:5" ht="15" customHeight="1">
      <c r="B20" s="58" t="s">
        <v>23</v>
      </c>
      <c r="C20" s="169">
        <v>118824</v>
      </c>
      <c r="D20" s="174">
        <v>14.392581323462439</v>
      </c>
      <c r="E20" s="26"/>
    </row>
    <row r="21" spans="2:5" ht="15" customHeight="1">
      <c r="B21" s="58" t="s">
        <v>24</v>
      </c>
      <c r="C21" s="169">
        <v>262348</v>
      </c>
      <c r="D21" s="174">
        <v>31.776955203054296</v>
      </c>
      <c r="E21" s="26"/>
    </row>
    <row r="22" spans="2:5" ht="15" customHeight="1">
      <c r="B22" s="61" t="s">
        <v>286</v>
      </c>
      <c r="C22" s="171">
        <v>382972</v>
      </c>
      <c r="D22" s="176">
        <v>46.39</v>
      </c>
      <c r="E22" s="26"/>
    </row>
    <row r="23" spans="2:5" ht="15" customHeight="1">
      <c r="B23" s="57" t="s">
        <v>304</v>
      </c>
      <c r="C23" s="179"/>
      <c r="D23" s="180"/>
      <c r="E23" s="28"/>
    </row>
    <row r="24" spans="2:5" ht="15" customHeight="1">
      <c r="B24" s="75" t="s">
        <v>25</v>
      </c>
      <c r="C24" s="172">
        <v>30.88</v>
      </c>
      <c r="D24" s="177"/>
      <c r="E24" s="29"/>
    </row>
    <row r="25" spans="2:4" ht="15" customHeight="1">
      <c r="B25" s="76" t="s">
        <v>26</v>
      </c>
      <c r="C25" s="173">
        <v>14</v>
      </c>
      <c r="D25" s="178"/>
    </row>
    <row r="26" spans="2:4" ht="76.5" customHeight="1">
      <c r="B26" s="165" t="s">
        <v>348</v>
      </c>
      <c r="C26" s="165"/>
      <c r="D26" s="165"/>
    </row>
    <row r="27" spans="2:4" ht="11.25">
      <c r="B27" s="30"/>
      <c r="C27" s="33"/>
      <c r="D27" s="33"/>
    </row>
    <row r="28" spans="2:4" ht="11.25">
      <c r="B28" s="30"/>
      <c r="C28" s="33"/>
      <c r="D28" s="33"/>
    </row>
    <row r="29" spans="2:4" ht="11.25">
      <c r="B29" s="30"/>
      <c r="C29" s="33"/>
      <c r="D29" s="33"/>
    </row>
    <row r="30" spans="2:4" ht="11.25">
      <c r="B30" s="30"/>
      <c r="C30" s="33"/>
      <c r="D30" s="33"/>
    </row>
  </sheetData>
  <sheetProtection/>
  <mergeCells count="2">
    <mergeCell ref="B26:D26"/>
    <mergeCell ref="B2:D2"/>
  </mergeCells>
  <printOptions/>
  <pageMargins left="0.7" right="0.7" top="0.75" bottom="0.75" header="0.3" footer="0.3"/>
  <pageSetup fitToHeight="0" fitToWidth="1" horizontalDpi="600" verticalDpi="600" orientation="portrait" paperSize="9" scale="83" r:id="rId1"/>
</worksheet>
</file>

<file path=xl/worksheets/sheet7.xml><?xml version="1.0" encoding="utf-8"?>
<worksheet xmlns="http://schemas.openxmlformats.org/spreadsheetml/2006/main" xmlns:r="http://schemas.openxmlformats.org/officeDocument/2006/relationships">
  <sheetPr>
    <pageSetUpPr fitToPage="1"/>
  </sheetPr>
  <dimension ref="B2:E34"/>
  <sheetViews>
    <sheetView showGridLines="0" zoomScalePageLayoutView="0" workbookViewId="0" topLeftCell="A1">
      <selection activeCell="E31" sqref="E31"/>
    </sheetView>
  </sheetViews>
  <sheetFormatPr defaultColWidth="11.421875" defaultRowHeight="15"/>
  <cols>
    <col min="1" max="1" width="2.7109375" style="20" customWidth="1"/>
    <col min="2" max="2" width="23.28125" style="20" customWidth="1"/>
    <col min="3" max="3" width="24.28125" style="20" customWidth="1"/>
    <col min="4" max="16384" width="11.421875" style="20" customWidth="1"/>
  </cols>
  <sheetData>
    <row r="2" spans="2:3" ht="25.5" customHeight="1">
      <c r="B2" s="159" t="s">
        <v>337</v>
      </c>
      <c r="C2" s="154"/>
    </row>
    <row r="3" spans="2:5" ht="15" customHeight="1">
      <c r="B3" s="160" t="s">
        <v>294</v>
      </c>
      <c r="C3" s="161" t="s">
        <v>179</v>
      </c>
      <c r="E3" s="21"/>
    </row>
    <row r="4" spans="2:3" ht="15" customHeight="1">
      <c r="B4" s="162" t="s">
        <v>32</v>
      </c>
      <c r="C4" s="67">
        <v>18.32</v>
      </c>
    </row>
    <row r="5" spans="2:3" ht="15" customHeight="1">
      <c r="B5" s="163" t="s">
        <v>342</v>
      </c>
      <c r="C5" s="68">
        <v>57.85</v>
      </c>
    </row>
    <row r="6" spans="2:3" ht="15" customHeight="1">
      <c r="B6" s="163" t="s">
        <v>341</v>
      </c>
      <c r="C6" s="68">
        <v>60.57</v>
      </c>
    </row>
    <row r="7" spans="2:3" ht="15" customHeight="1">
      <c r="B7" s="163" t="s">
        <v>340</v>
      </c>
      <c r="C7" s="68">
        <v>77.38</v>
      </c>
    </row>
    <row r="8" spans="2:3" ht="15" customHeight="1">
      <c r="B8" s="163" t="s">
        <v>339</v>
      </c>
      <c r="C8" s="68">
        <v>85.32</v>
      </c>
    </row>
    <row r="9" spans="2:3" ht="15" customHeight="1">
      <c r="B9" s="163" t="s">
        <v>338</v>
      </c>
      <c r="C9" s="68">
        <v>90.95</v>
      </c>
    </row>
    <row r="10" spans="2:3" ht="15" customHeight="1">
      <c r="B10" s="163" t="s">
        <v>343</v>
      </c>
      <c r="C10" s="68">
        <v>94.17</v>
      </c>
    </row>
    <row r="11" spans="2:3" ht="15" customHeight="1">
      <c r="B11" s="163" t="s">
        <v>344</v>
      </c>
      <c r="C11" s="68">
        <v>95.02</v>
      </c>
    </row>
    <row r="12" spans="2:3" ht="15" customHeight="1">
      <c r="B12" s="163" t="s">
        <v>345</v>
      </c>
      <c r="C12" s="68">
        <v>94.63</v>
      </c>
    </row>
    <row r="13" spans="2:3" ht="15" customHeight="1">
      <c r="B13" s="163" t="s">
        <v>346</v>
      </c>
      <c r="C13" s="68">
        <v>91.59</v>
      </c>
    </row>
    <row r="14" spans="2:3" ht="15" customHeight="1">
      <c r="B14" s="163" t="s">
        <v>347</v>
      </c>
      <c r="C14" s="68">
        <v>87.03</v>
      </c>
    </row>
    <row r="15" spans="2:3" ht="15" customHeight="1">
      <c r="B15" s="164" t="s">
        <v>285</v>
      </c>
      <c r="C15" s="69">
        <v>83.57</v>
      </c>
    </row>
    <row r="16" spans="2:3" ht="94.5" customHeight="1">
      <c r="B16" s="138" t="s">
        <v>336</v>
      </c>
      <c r="C16" s="138"/>
    </row>
    <row r="17" ht="11.25">
      <c r="C17" s="22"/>
    </row>
    <row r="19" ht="11.25">
      <c r="E19" s="24"/>
    </row>
    <row r="34" ht="11.25">
      <c r="E34" s="73"/>
    </row>
  </sheetData>
  <sheetProtection/>
  <mergeCells count="2">
    <mergeCell ref="B16:C16"/>
    <mergeCell ref="B2:C2"/>
  </mergeCells>
  <printOptions/>
  <pageMargins left="0.7" right="0.7" top="0.75" bottom="0.75" header="0.3" footer="0.3"/>
  <pageSetup fitToHeight="0"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B2:H34"/>
  <sheetViews>
    <sheetView showGridLines="0" zoomScalePageLayoutView="0" workbookViewId="0" topLeftCell="A1">
      <selection activeCell="K8" sqref="K8"/>
    </sheetView>
  </sheetViews>
  <sheetFormatPr defaultColWidth="11.421875" defaultRowHeight="15"/>
  <cols>
    <col min="1" max="1" width="2.140625" style="1" customWidth="1"/>
    <col min="2" max="2" width="10.7109375" style="1" customWidth="1"/>
    <col min="3" max="3" width="20.7109375" style="1" customWidth="1"/>
    <col min="4" max="6" width="15.7109375" style="1" customWidth="1"/>
    <col min="7" max="7" width="11.421875" style="36" customWidth="1"/>
    <col min="8" max="8" width="11.7109375" style="1" customWidth="1"/>
    <col min="9" max="9" width="11.421875" style="1" customWidth="1"/>
    <col min="10" max="10" width="2.7109375" style="1" customWidth="1"/>
    <col min="11" max="16384" width="11.421875" style="1" customWidth="1"/>
  </cols>
  <sheetData>
    <row r="2" spans="2:6" ht="18" customHeight="1">
      <c r="B2" s="154" t="s">
        <v>334</v>
      </c>
      <c r="C2" s="154"/>
      <c r="D2" s="154"/>
      <c r="E2" s="154"/>
      <c r="F2" s="154"/>
    </row>
    <row r="3" spans="2:8" ht="60" customHeight="1">
      <c r="B3" s="71" t="s">
        <v>50</v>
      </c>
      <c r="C3" s="71" t="s">
        <v>51</v>
      </c>
      <c r="D3" s="71" t="s">
        <v>309</v>
      </c>
      <c r="E3" s="71" t="s">
        <v>310</v>
      </c>
      <c r="F3" s="71" t="s">
        <v>311</v>
      </c>
      <c r="G3" s="37"/>
      <c r="H3" s="23"/>
    </row>
    <row r="4" spans="2:8" s="86" customFormat="1" ht="15" customHeight="1">
      <c r="B4" s="151" t="s">
        <v>8</v>
      </c>
      <c r="C4" s="72">
        <v>2008</v>
      </c>
      <c r="D4" s="91">
        <v>9.192</v>
      </c>
      <c r="E4" s="91">
        <v>7.167</v>
      </c>
      <c r="F4" s="91"/>
      <c r="G4" s="87"/>
      <c r="H4" s="21"/>
    </row>
    <row r="5" spans="2:7" s="86" customFormat="1" ht="15" customHeight="1">
      <c r="B5" s="152"/>
      <c r="C5" s="70">
        <v>2010</v>
      </c>
      <c r="D5" s="54">
        <v>10.241</v>
      </c>
      <c r="E5" s="54">
        <v>7.789</v>
      </c>
      <c r="F5" s="54">
        <v>6.947</v>
      </c>
      <c r="G5" s="87"/>
    </row>
    <row r="6" spans="2:7" s="86" customFormat="1" ht="15" customHeight="1">
      <c r="B6" s="152"/>
      <c r="C6" s="70" t="s">
        <v>315</v>
      </c>
      <c r="D6" s="54">
        <v>10.937000000000001</v>
      </c>
      <c r="E6" s="54">
        <v>8.201</v>
      </c>
      <c r="F6" s="54">
        <v>7.039</v>
      </c>
      <c r="G6" s="87"/>
    </row>
    <row r="7" spans="2:7" s="86" customFormat="1" ht="15" customHeight="1">
      <c r="B7" s="152"/>
      <c r="C7" s="70">
        <v>2014</v>
      </c>
      <c r="D7" s="54">
        <v>11.169</v>
      </c>
      <c r="E7" s="54">
        <v>8.267999999999999</v>
      </c>
      <c r="F7" s="54">
        <v>6.968</v>
      </c>
      <c r="G7" s="87"/>
    </row>
    <row r="8" spans="2:7" s="86" customFormat="1" ht="15" customHeight="1">
      <c r="B8" s="152"/>
      <c r="C8" s="70">
        <v>2016</v>
      </c>
      <c r="D8" s="54">
        <v>11.965</v>
      </c>
      <c r="E8" s="54">
        <v>8.678999999999998</v>
      </c>
      <c r="F8" s="54">
        <v>7.29</v>
      </c>
      <c r="G8" s="88"/>
    </row>
    <row r="9" spans="2:7" s="86" customFormat="1" ht="15" customHeight="1">
      <c r="B9" s="153"/>
      <c r="C9" s="93" t="s">
        <v>313</v>
      </c>
      <c r="D9" s="94">
        <f>PRODUCT(D8-D4,1/D4)</f>
        <v>0.3016753698868581</v>
      </c>
      <c r="E9" s="94">
        <f>PRODUCT(E8-E4,1/E4)</f>
        <v>0.21096693177061512</v>
      </c>
      <c r="F9" s="94">
        <f>PRODUCT(F8-F5,1/F5)</f>
        <v>0.049373830430401604</v>
      </c>
      <c r="G9" s="87"/>
    </row>
    <row r="10" spans="2:7" s="86" customFormat="1" ht="15" customHeight="1">
      <c r="B10" s="151" t="s">
        <v>9</v>
      </c>
      <c r="C10" s="72">
        <v>2008</v>
      </c>
      <c r="D10" s="92">
        <v>34.188</v>
      </c>
      <c r="E10" s="91">
        <v>25.909000000000002</v>
      </c>
      <c r="F10" s="91"/>
      <c r="G10" s="87"/>
    </row>
    <row r="11" spans="2:7" s="86" customFormat="1" ht="15" customHeight="1">
      <c r="B11" s="152"/>
      <c r="C11" s="70">
        <v>2010</v>
      </c>
      <c r="D11" s="84">
        <v>37.967</v>
      </c>
      <c r="E11" s="54">
        <v>28.028000000000002</v>
      </c>
      <c r="F11" s="54">
        <v>24.646</v>
      </c>
      <c r="G11" s="87"/>
    </row>
    <row r="12" spans="2:7" s="86" customFormat="1" ht="15" customHeight="1">
      <c r="B12" s="152"/>
      <c r="C12" s="70">
        <v>2012</v>
      </c>
      <c r="D12" s="84">
        <v>40.77</v>
      </c>
      <c r="E12" s="54">
        <v>29.546</v>
      </c>
      <c r="F12" s="54">
        <v>24.94</v>
      </c>
      <c r="G12" s="87"/>
    </row>
    <row r="13" spans="2:7" s="86" customFormat="1" ht="15" customHeight="1">
      <c r="B13" s="152"/>
      <c r="C13" s="70">
        <v>2014</v>
      </c>
      <c r="D13" s="84">
        <v>41.215</v>
      </c>
      <c r="E13" s="54">
        <v>29.36</v>
      </c>
      <c r="F13" s="54">
        <v>24.221</v>
      </c>
      <c r="G13" s="87"/>
    </row>
    <row r="14" spans="2:7" s="86" customFormat="1" ht="15" customHeight="1">
      <c r="B14" s="152"/>
      <c r="C14" s="70">
        <v>2016</v>
      </c>
      <c r="D14" s="84">
        <v>44.331</v>
      </c>
      <c r="E14" s="54">
        <v>30.93</v>
      </c>
      <c r="F14" s="54">
        <v>25.334</v>
      </c>
      <c r="G14" s="89"/>
    </row>
    <row r="15" spans="2:7" s="86" customFormat="1" ht="15" customHeight="1">
      <c r="B15" s="153"/>
      <c r="C15" s="93" t="s">
        <v>313</v>
      </c>
      <c r="D15" s="94">
        <f>PRODUCT(D14-D10,1/D10)</f>
        <v>0.2966830466830467</v>
      </c>
      <c r="E15" s="94">
        <f>PRODUCT(E14-E10,1/E10)</f>
        <v>0.19379366243390317</v>
      </c>
      <c r="F15" s="94">
        <f>PRODUCT(F14-F11,1/F11)</f>
        <v>0.027915280370039715</v>
      </c>
      <c r="G15" s="87"/>
    </row>
    <row r="16" spans="2:7" s="86" customFormat="1" ht="15" customHeight="1">
      <c r="B16" s="151" t="s">
        <v>10</v>
      </c>
      <c r="C16" s="72">
        <v>2008</v>
      </c>
      <c r="D16" s="91">
        <v>64.988</v>
      </c>
      <c r="E16" s="91">
        <v>48.534</v>
      </c>
      <c r="F16" s="91"/>
      <c r="G16" s="87"/>
    </row>
    <row r="17" spans="2:7" s="86" customFormat="1" ht="15" customHeight="1">
      <c r="B17" s="152"/>
      <c r="C17" s="70">
        <v>2010</v>
      </c>
      <c r="D17" s="54">
        <v>70.711</v>
      </c>
      <c r="E17" s="54">
        <v>51.397999999999996</v>
      </c>
      <c r="F17" s="54">
        <v>44.489000000000004</v>
      </c>
      <c r="G17" s="87"/>
    </row>
    <row r="18" spans="2:7" s="86" customFormat="1" ht="15" customHeight="1">
      <c r="B18" s="152"/>
      <c r="C18" s="70">
        <v>2012</v>
      </c>
      <c r="D18" s="54">
        <v>74.395</v>
      </c>
      <c r="E18" s="54">
        <v>52.713</v>
      </c>
      <c r="F18" s="54">
        <v>43.545</v>
      </c>
      <c r="G18" s="87"/>
    </row>
    <row r="19" spans="2:7" s="86" customFormat="1" ht="15" customHeight="1">
      <c r="B19" s="152"/>
      <c r="C19" s="70">
        <v>2014</v>
      </c>
      <c r="D19" s="54">
        <v>76.17</v>
      </c>
      <c r="E19" s="54">
        <v>52.88</v>
      </c>
      <c r="F19" s="54">
        <v>42.543</v>
      </c>
      <c r="G19" s="87"/>
    </row>
    <row r="20" spans="2:7" s="86" customFormat="1" ht="15" customHeight="1">
      <c r="B20" s="152"/>
      <c r="C20" s="70">
        <v>2016</v>
      </c>
      <c r="D20" s="54">
        <v>78.804</v>
      </c>
      <c r="E20" s="54">
        <v>53.519999999999996</v>
      </c>
      <c r="F20" s="54">
        <v>42.449</v>
      </c>
      <c r="G20" s="89"/>
    </row>
    <row r="21" spans="2:7" s="86" customFormat="1" ht="15" customHeight="1">
      <c r="B21" s="153"/>
      <c r="C21" s="93" t="s">
        <v>314</v>
      </c>
      <c r="D21" s="94">
        <f>PRODUCT(D20-D16,1/D16)</f>
        <v>0.21259309410968183</v>
      </c>
      <c r="E21" s="94">
        <f>PRODUCT(E20-E16,1/E16)</f>
        <v>0.10273210532822347</v>
      </c>
      <c r="F21" s="94">
        <f>PRODUCT(F20-F17,1/F17)</f>
        <v>-0.04585403133358821</v>
      </c>
      <c r="G21" s="87"/>
    </row>
    <row r="22" spans="2:7" s="86" customFormat="1" ht="15" customHeight="1">
      <c r="B22" s="151" t="s">
        <v>11</v>
      </c>
      <c r="C22" s="72">
        <v>2008</v>
      </c>
      <c r="D22" s="91">
        <v>53.983000000000004</v>
      </c>
      <c r="E22" s="91">
        <v>40.565</v>
      </c>
      <c r="F22" s="91"/>
      <c r="G22" s="87"/>
    </row>
    <row r="23" spans="2:7" s="86" customFormat="1" ht="15" customHeight="1">
      <c r="B23" s="152"/>
      <c r="C23" s="70">
        <v>2010</v>
      </c>
      <c r="D23" s="54">
        <v>53.788999999999994</v>
      </c>
      <c r="E23" s="54">
        <v>39.546</v>
      </c>
      <c r="F23" s="54">
        <v>34.364</v>
      </c>
      <c r="G23" s="87"/>
    </row>
    <row r="24" spans="2:7" s="86" customFormat="1" ht="15" customHeight="1">
      <c r="B24" s="152"/>
      <c r="C24" s="70">
        <v>2012</v>
      </c>
      <c r="D24" s="54">
        <v>55.114999999999995</v>
      </c>
      <c r="E24" s="54">
        <v>39.516999999999996</v>
      </c>
      <c r="F24" s="54">
        <v>32.785000000000004</v>
      </c>
      <c r="G24" s="87"/>
    </row>
    <row r="25" spans="2:7" s="86" customFormat="1" ht="15" customHeight="1">
      <c r="B25" s="152"/>
      <c r="C25" s="70">
        <v>2014</v>
      </c>
      <c r="D25" s="54">
        <v>55.756</v>
      </c>
      <c r="E25" s="54">
        <v>38.892</v>
      </c>
      <c r="F25" s="54">
        <v>31.267000000000003</v>
      </c>
      <c r="G25" s="87"/>
    </row>
    <row r="26" spans="2:7" s="86" customFormat="1" ht="15" customHeight="1">
      <c r="B26" s="152"/>
      <c r="C26" s="70">
        <v>2016</v>
      </c>
      <c r="D26" s="54">
        <v>56.106</v>
      </c>
      <c r="E26" s="54">
        <v>38.321</v>
      </c>
      <c r="F26" s="54">
        <v>30.022</v>
      </c>
      <c r="G26" s="89"/>
    </row>
    <row r="27" spans="2:7" s="86" customFormat="1" ht="15" customHeight="1">
      <c r="B27" s="153"/>
      <c r="C27" s="93" t="s">
        <v>314</v>
      </c>
      <c r="D27" s="94">
        <f>PRODUCT(D26-D22,1/D22)</f>
        <v>0.03932719559861433</v>
      </c>
      <c r="E27" s="94">
        <f>PRODUCT(E26-E22,1/E22)</f>
        <v>-0.05531862442992728</v>
      </c>
      <c r="F27" s="94">
        <f>PRODUCT(F26-F23,1/F23)</f>
        <v>-0.12635316028401813</v>
      </c>
      <c r="G27" s="87"/>
    </row>
    <row r="28" spans="2:7" s="86" customFormat="1" ht="15" customHeight="1">
      <c r="B28" s="151" t="s">
        <v>312</v>
      </c>
      <c r="C28" s="70">
        <v>2008</v>
      </c>
      <c r="D28" s="54">
        <v>21.309</v>
      </c>
      <c r="E28" s="54">
        <v>16.477</v>
      </c>
      <c r="F28" s="54"/>
      <c r="G28" s="87"/>
    </row>
    <row r="29" spans="2:7" s="86" customFormat="1" ht="15" customHeight="1">
      <c r="B29" s="152"/>
      <c r="C29" s="70">
        <v>2010</v>
      </c>
      <c r="D29" s="54">
        <v>26.854</v>
      </c>
      <c r="E29" s="54">
        <v>20.192999999999998</v>
      </c>
      <c r="F29" s="54">
        <v>18.079</v>
      </c>
      <c r="G29" s="87"/>
    </row>
    <row r="30" spans="2:7" s="86" customFormat="1" ht="15" customHeight="1">
      <c r="B30" s="152"/>
      <c r="C30" s="70">
        <v>2012</v>
      </c>
      <c r="D30" s="54">
        <v>27.473000000000003</v>
      </c>
      <c r="E30" s="54">
        <v>20.113</v>
      </c>
      <c r="F30" s="54">
        <v>17.262</v>
      </c>
      <c r="G30" s="87"/>
    </row>
    <row r="31" spans="2:7" s="86" customFormat="1" ht="15" customHeight="1">
      <c r="B31" s="152"/>
      <c r="C31" s="70">
        <v>2014</v>
      </c>
      <c r="D31" s="54">
        <v>26.685</v>
      </c>
      <c r="E31" s="54">
        <v>19.188</v>
      </c>
      <c r="F31" s="54">
        <v>15.843</v>
      </c>
      <c r="G31" s="87"/>
    </row>
    <row r="32" spans="2:7" s="86" customFormat="1" ht="15" customHeight="1">
      <c r="B32" s="152"/>
      <c r="C32" s="70">
        <v>2016</v>
      </c>
      <c r="D32" s="54">
        <v>24.330000000000002</v>
      </c>
      <c r="E32" s="54">
        <v>17.069000000000003</v>
      </c>
      <c r="F32" s="54">
        <v>13.702</v>
      </c>
      <c r="G32" s="89"/>
    </row>
    <row r="33" spans="2:8" s="86" customFormat="1" ht="15" customHeight="1">
      <c r="B33" s="153"/>
      <c r="C33" s="93" t="s">
        <v>314</v>
      </c>
      <c r="D33" s="95">
        <f>PRODUCT(D32-D28,1/D28)</f>
        <v>0.14177108264113758</v>
      </c>
      <c r="E33" s="95">
        <f>PRODUCT(E32-E28,1/E28)</f>
        <v>0.035928870546822984</v>
      </c>
      <c r="F33" s="95">
        <f>PRODUCT(F32-F29,1/F29)</f>
        <v>-0.24210409867802424</v>
      </c>
      <c r="G33" s="87"/>
      <c r="H33" s="90"/>
    </row>
    <row r="34" spans="2:6" ht="99.75" customHeight="1">
      <c r="B34" s="147" t="s">
        <v>335</v>
      </c>
      <c r="C34" s="148"/>
      <c r="D34" s="148"/>
      <c r="E34" s="148"/>
      <c r="F34" s="148"/>
    </row>
  </sheetData>
  <sheetProtection/>
  <mergeCells count="7">
    <mergeCell ref="B34:F34"/>
    <mergeCell ref="B16:B21"/>
    <mergeCell ref="B22:B27"/>
    <mergeCell ref="B28:B33"/>
    <mergeCell ref="B4:B9"/>
    <mergeCell ref="B10:B15"/>
    <mergeCell ref="B2:F2"/>
  </mergeCells>
  <printOptions/>
  <pageMargins left="0.25" right="0.25" top="0.75" bottom="0.75" header="0.3" footer="0.3"/>
  <pageSetup fitToHeight="1" fitToWidth="1" horizontalDpi="600" verticalDpi="600" orientation="portrait" paperSize="9" scale="86" r:id="rId1"/>
</worksheet>
</file>

<file path=xl/worksheets/sheet9.xml><?xml version="1.0" encoding="utf-8"?>
<worksheet xmlns="http://schemas.openxmlformats.org/spreadsheetml/2006/main" xmlns:r="http://schemas.openxmlformats.org/officeDocument/2006/relationships">
  <sheetPr>
    <pageSetUpPr fitToPage="1"/>
  </sheetPr>
  <dimension ref="B2:H106"/>
  <sheetViews>
    <sheetView showGridLines="0" zoomScalePageLayoutView="0" workbookViewId="0" topLeftCell="A1">
      <selection activeCell="M21" sqref="M21"/>
    </sheetView>
  </sheetViews>
  <sheetFormatPr defaultColWidth="11.421875" defaultRowHeight="15"/>
  <cols>
    <col min="1" max="1" width="2.7109375" style="20" customWidth="1"/>
    <col min="2" max="2" width="15.7109375" style="53" customWidth="1"/>
    <col min="3" max="3" width="7.7109375" style="53" customWidth="1"/>
    <col min="4" max="4" width="11.421875" style="53" hidden="1" customWidth="1"/>
    <col min="5" max="5" width="11.421875" style="74" customWidth="1"/>
    <col min="6" max="6" width="7.57421875" style="20" customWidth="1"/>
    <col min="7" max="7" width="22.57421875" style="20" customWidth="1"/>
    <col min="8" max="8" width="17.28125" style="20" customWidth="1"/>
    <col min="9" max="16384" width="11.421875" style="20" customWidth="1"/>
  </cols>
  <sheetData>
    <row r="2" spans="2:8" ht="27" customHeight="1">
      <c r="B2" s="157" t="s">
        <v>333</v>
      </c>
      <c r="C2" s="158"/>
      <c r="D2" s="158"/>
      <c r="E2" s="158"/>
      <c r="F2" s="158"/>
      <c r="G2" s="158"/>
      <c r="H2" s="158"/>
    </row>
    <row r="3" spans="2:8" ht="39.75" customHeight="1">
      <c r="B3" s="56" t="s">
        <v>52</v>
      </c>
      <c r="C3" s="56" t="s">
        <v>53</v>
      </c>
      <c r="D3" s="56" t="s">
        <v>54</v>
      </c>
      <c r="E3" s="66" t="s">
        <v>182</v>
      </c>
      <c r="F3" s="66" t="s">
        <v>332</v>
      </c>
      <c r="G3" s="133"/>
      <c r="H3" s="66" t="s">
        <v>331</v>
      </c>
    </row>
    <row r="4" spans="2:8" ht="15" customHeight="1">
      <c r="B4" s="129" t="s">
        <v>55</v>
      </c>
      <c r="C4" s="123" t="s">
        <v>56</v>
      </c>
      <c r="D4" s="124" t="s">
        <v>57</v>
      </c>
      <c r="E4" s="128">
        <v>166.768</v>
      </c>
      <c r="F4" s="124" t="s">
        <v>58</v>
      </c>
      <c r="G4" s="126" t="s">
        <v>279</v>
      </c>
      <c r="H4" s="135">
        <v>8.2</v>
      </c>
    </row>
    <row r="5" spans="2:8" ht="15" customHeight="1">
      <c r="B5" s="129" t="s">
        <v>59</v>
      </c>
      <c r="C5" s="123" t="s">
        <v>60</v>
      </c>
      <c r="D5" s="124" t="s">
        <v>61</v>
      </c>
      <c r="E5" s="128">
        <v>73.576</v>
      </c>
      <c r="F5" s="124" t="s">
        <v>58</v>
      </c>
      <c r="G5" s="126" t="s">
        <v>280</v>
      </c>
      <c r="H5" s="135">
        <v>9.3</v>
      </c>
    </row>
    <row r="6" spans="2:8" ht="15" customHeight="1">
      <c r="B6" s="129" t="s">
        <v>62</v>
      </c>
      <c r="C6" s="123" t="s">
        <v>63</v>
      </c>
      <c r="D6" s="124" t="s">
        <v>64</v>
      </c>
      <c r="E6" s="128">
        <v>88.552</v>
      </c>
      <c r="F6" s="124" t="s">
        <v>58</v>
      </c>
      <c r="G6" s="126" t="s">
        <v>281</v>
      </c>
      <c r="H6" s="135">
        <v>2.4</v>
      </c>
    </row>
    <row r="7" spans="2:8" ht="15" customHeight="1">
      <c r="B7" s="129" t="s">
        <v>66</v>
      </c>
      <c r="C7" s="123" t="s">
        <v>67</v>
      </c>
      <c r="D7" s="124" t="s">
        <v>68</v>
      </c>
      <c r="E7" s="128">
        <v>118.253</v>
      </c>
      <c r="F7" s="124" t="s">
        <v>58</v>
      </c>
      <c r="G7" s="126" t="s">
        <v>282</v>
      </c>
      <c r="H7" s="135">
        <v>6.4</v>
      </c>
    </row>
    <row r="8" spans="2:8" ht="15" customHeight="1">
      <c r="B8" s="129" t="s">
        <v>69</v>
      </c>
      <c r="C8" s="123" t="s">
        <v>70</v>
      </c>
      <c r="D8" s="124" t="s">
        <v>71</v>
      </c>
      <c r="E8" s="128">
        <v>28.927</v>
      </c>
      <c r="F8" s="124" t="s">
        <v>58</v>
      </c>
      <c r="G8" s="126" t="s">
        <v>283</v>
      </c>
      <c r="H8" s="135">
        <v>0.4</v>
      </c>
    </row>
    <row r="9" spans="2:8" ht="15" customHeight="1">
      <c r="B9" s="130" t="s">
        <v>72</v>
      </c>
      <c r="C9" s="124">
        <v>11</v>
      </c>
      <c r="D9" s="124">
        <v>75</v>
      </c>
      <c r="E9" s="128">
        <v>101.966</v>
      </c>
      <c r="F9" s="124" t="s">
        <v>76</v>
      </c>
      <c r="G9" s="126" t="s">
        <v>258</v>
      </c>
      <c r="H9" s="135">
        <v>29.8</v>
      </c>
    </row>
    <row r="10" spans="2:8" ht="15" customHeight="1">
      <c r="B10" s="130" t="s">
        <v>73</v>
      </c>
      <c r="C10" s="124">
        <v>11</v>
      </c>
      <c r="D10" s="124">
        <v>77</v>
      </c>
      <c r="E10" s="128">
        <v>90.379</v>
      </c>
      <c r="F10" s="124" t="s">
        <v>58</v>
      </c>
      <c r="G10" s="126" t="s">
        <v>260</v>
      </c>
      <c r="H10" s="135">
        <v>5.9</v>
      </c>
    </row>
    <row r="11" spans="2:8" ht="15" customHeight="1">
      <c r="B11" s="130" t="s">
        <v>74</v>
      </c>
      <c r="C11" s="124">
        <v>11</v>
      </c>
      <c r="D11" s="124">
        <v>78</v>
      </c>
      <c r="E11" s="128">
        <v>101.357</v>
      </c>
      <c r="F11" s="124"/>
      <c r="G11" s="126" t="s">
        <v>261</v>
      </c>
      <c r="H11" s="135">
        <v>10.1</v>
      </c>
    </row>
    <row r="12" spans="2:8" ht="15" customHeight="1">
      <c r="B12" s="130" t="s">
        <v>75</v>
      </c>
      <c r="C12" s="124">
        <v>11</v>
      </c>
      <c r="D12" s="124">
        <v>91</v>
      </c>
      <c r="E12" s="128">
        <v>97.514</v>
      </c>
      <c r="F12" s="124" t="s">
        <v>76</v>
      </c>
      <c r="G12" s="126" t="s">
        <v>274</v>
      </c>
      <c r="H12" s="135">
        <v>7.2</v>
      </c>
    </row>
    <row r="13" spans="2:8" ht="15" customHeight="1">
      <c r="B13" s="130" t="s">
        <v>77</v>
      </c>
      <c r="C13" s="124">
        <v>11</v>
      </c>
      <c r="D13" s="124">
        <v>92</v>
      </c>
      <c r="E13" s="128">
        <v>100.652</v>
      </c>
      <c r="F13" s="124"/>
      <c r="G13" s="126" t="s">
        <v>275</v>
      </c>
      <c r="H13" s="135">
        <v>10.8</v>
      </c>
    </row>
    <row r="14" spans="2:8" ht="15" customHeight="1">
      <c r="B14" s="130" t="s">
        <v>78</v>
      </c>
      <c r="C14" s="124">
        <v>11</v>
      </c>
      <c r="D14" s="124">
        <v>93</v>
      </c>
      <c r="E14" s="128">
        <v>106.294</v>
      </c>
      <c r="F14" s="124" t="s">
        <v>58</v>
      </c>
      <c r="G14" s="126" t="s">
        <v>276</v>
      </c>
      <c r="H14" s="135">
        <v>6.7</v>
      </c>
    </row>
    <row r="15" spans="2:8" ht="15" customHeight="1">
      <c r="B15" s="130" t="s">
        <v>79</v>
      </c>
      <c r="C15" s="124">
        <v>11</v>
      </c>
      <c r="D15" s="124">
        <v>94</v>
      </c>
      <c r="E15" s="128">
        <v>99.759</v>
      </c>
      <c r="F15" s="124"/>
      <c r="G15" s="126" t="s">
        <v>277</v>
      </c>
      <c r="H15" s="135">
        <v>10.7</v>
      </c>
    </row>
    <row r="16" spans="2:8" ht="15" customHeight="1">
      <c r="B16" s="130" t="s">
        <v>80</v>
      </c>
      <c r="C16" s="124">
        <v>11</v>
      </c>
      <c r="D16" s="124">
        <v>95</v>
      </c>
      <c r="E16" s="128">
        <v>112.007</v>
      </c>
      <c r="F16" s="124" t="s">
        <v>58</v>
      </c>
      <c r="G16" s="126" t="s">
        <v>278</v>
      </c>
      <c r="H16" s="135">
        <v>8.2</v>
      </c>
    </row>
    <row r="17" spans="2:8" ht="15" customHeight="1">
      <c r="B17" s="130" t="s">
        <v>81</v>
      </c>
      <c r="C17" s="124">
        <v>24</v>
      </c>
      <c r="D17" s="124">
        <v>18</v>
      </c>
      <c r="E17" s="128">
        <v>102.616</v>
      </c>
      <c r="F17" s="124"/>
      <c r="G17" s="126" t="s">
        <v>200</v>
      </c>
      <c r="H17" s="135">
        <v>4.2</v>
      </c>
    </row>
    <row r="18" spans="2:8" ht="15" customHeight="1">
      <c r="B18" s="131" t="s">
        <v>82</v>
      </c>
      <c r="C18" s="124">
        <v>24</v>
      </c>
      <c r="D18" s="125">
        <v>28</v>
      </c>
      <c r="E18" s="128">
        <v>86.733</v>
      </c>
      <c r="F18" s="124" t="s">
        <v>58</v>
      </c>
      <c r="G18" s="126" t="s">
        <v>211</v>
      </c>
      <c r="H18" s="135">
        <v>5.3</v>
      </c>
    </row>
    <row r="19" spans="2:8" ht="15" customHeight="1">
      <c r="B19" s="130" t="s">
        <v>83</v>
      </c>
      <c r="C19" s="124">
        <v>24</v>
      </c>
      <c r="D19" s="124">
        <v>36</v>
      </c>
      <c r="E19" s="128">
        <v>97.868</v>
      </c>
      <c r="F19" s="124"/>
      <c r="G19" s="126" t="s">
        <v>219</v>
      </c>
      <c r="H19" s="135">
        <v>4.9</v>
      </c>
    </row>
    <row r="20" spans="2:8" ht="15" customHeight="1">
      <c r="B20" s="130" t="s">
        <v>84</v>
      </c>
      <c r="C20" s="124">
        <v>24</v>
      </c>
      <c r="D20" s="124">
        <v>37</v>
      </c>
      <c r="E20" s="128">
        <v>93.578</v>
      </c>
      <c r="F20" s="124" t="s">
        <v>58</v>
      </c>
      <c r="G20" s="126" t="s">
        <v>220</v>
      </c>
      <c r="H20" s="135">
        <v>9.1</v>
      </c>
    </row>
    <row r="21" spans="2:8" ht="15" customHeight="1">
      <c r="B21" s="130" t="s">
        <v>85</v>
      </c>
      <c r="C21" s="124">
        <v>24</v>
      </c>
      <c r="D21" s="124">
        <v>41</v>
      </c>
      <c r="E21" s="128">
        <v>106.766</v>
      </c>
      <c r="F21" s="124" t="s">
        <v>58</v>
      </c>
      <c r="G21" s="126" t="s">
        <v>224</v>
      </c>
      <c r="H21" s="135">
        <v>6.6</v>
      </c>
    </row>
    <row r="22" spans="2:8" ht="15" customHeight="1">
      <c r="B22" s="130" t="s">
        <v>86</v>
      </c>
      <c r="C22" s="124">
        <v>24</v>
      </c>
      <c r="D22" s="124">
        <v>45</v>
      </c>
      <c r="E22" s="128">
        <v>94.549</v>
      </c>
      <c r="F22" s="124" t="s">
        <v>58</v>
      </c>
      <c r="G22" s="126" t="s">
        <v>228</v>
      </c>
      <c r="H22" s="135">
        <v>6.1</v>
      </c>
    </row>
    <row r="23" spans="2:8" ht="15" customHeight="1">
      <c r="B23" s="130" t="s">
        <v>87</v>
      </c>
      <c r="C23" s="124">
        <v>27</v>
      </c>
      <c r="D23" s="124">
        <v>21</v>
      </c>
      <c r="E23" s="128">
        <v>83.974</v>
      </c>
      <c r="F23" s="124" t="s">
        <v>58</v>
      </c>
      <c r="G23" s="126" t="s">
        <v>204</v>
      </c>
      <c r="H23" s="135">
        <v>7.7</v>
      </c>
    </row>
    <row r="24" spans="2:8" ht="15" customHeight="1">
      <c r="B24" s="130" t="s">
        <v>88</v>
      </c>
      <c r="C24" s="124">
        <v>27</v>
      </c>
      <c r="D24" s="124">
        <v>25</v>
      </c>
      <c r="E24" s="128">
        <v>88.445</v>
      </c>
      <c r="F24" s="124" t="s">
        <v>58</v>
      </c>
      <c r="G24" s="126" t="s">
        <v>208</v>
      </c>
      <c r="H24" s="135">
        <v>6.2</v>
      </c>
    </row>
    <row r="25" spans="2:8" ht="15" customHeight="1">
      <c r="B25" s="130" t="s">
        <v>89</v>
      </c>
      <c r="C25" s="124">
        <v>27</v>
      </c>
      <c r="D25" s="124">
        <v>39</v>
      </c>
      <c r="E25" s="128">
        <v>82.24</v>
      </c>
      <c r="F25" s="124" t="s">
        <v>58</v>
      </c>
      <c r="G25" s="126" t="s">
        <v>222</v>
      </c>
      <c r="H25" s="135">
        <v>7.3</v>
      </c>
    </row>
    <row r="26" spans="2:8" ht="15" customHeight="1">
      <c r="B26" s="130" t="s">
        <v>90</v>
      </c>
      <c r="C26" s="124">
        <v>27</v>
      </c>
      <c r="D26" s="124">
        <v>58</v>
      </c>
      <c r="E26" s="128">
        <v>87.358</v>
      </c>
      <c r="F26" s="124" t="s">
        <v>58</v>
      </c>
      <c r="G26" s="126" t="s">
        <v>241</v>
      </c>
      <c r="H26" s="135">
        <v>7.5</v>
      </c>
    </row>
    <row r="27" spans="2:8" ht="15" customHeight="1">
      <c r="B27" s="130" t="s">
        <v>91</v>
      </c>
      <c r="C27" s="124">
        <v>27</v>
      </c>
      <c r="D27" s="124">
        <v>70</v>
      </c>
      <c r="E27" s="128">
        <v>106.514</v>
      </c>
      <c r="F27" s="124" t="s">
        <v>58</v>
      </c>
      <c r="G27" s="126" t="s">
        <v>253</v>
      </c>
      <c r="H27" s="135">
        <v>3.8</v>
      </c>
    </row>
    <row r="28" spans="2:8" ht="15" customHeight="1">
      <c r="B28" s="130" t="s">
        <v>92</v>
      </c>
      <c r="C28" s="124">
        <v>27</v>
      </c>
      <c r="D28" s="124">
        <v>71</v>
      </c>
      <c r="E28" s="128">
        <v>95.53</v>
      </c>
      <c r="F28" s="124" t="s">
        <v>58</v>
      </c>
      <c r="G28" s="126" t="s">
        <v>254</v>
      </c>
      <c r="H28" s="135">
        <v>5.8</v>
      </c>
    </row>
    <row r="29" spans="2:8" ht="15" customHeight="1">
      <c r="B29" s="130" t="s">
        <v>93</v>
      </c>
      <c r="C29" s="124">
        <v>27</v>
      </c>
      <c r="D29" s="124">
        <v>89</v>
      </c>
      <c r="E29" s="128">
        <v>85.067</v>
      </c>
      <c r="F29" s="124" t="s">
        <v>58</v>
      </c>
      <c r="G29" s="126" t="s">
        <v>272</v>
      </c>
      <c r="H29" s="135">
        <v>4.7</v>
      </c>
    </row>
    <row r="30" spans="2:8" ht="15" customHeight="1">
      <c r="B30" s="130" t="s">
        <v>94</v>
      </c>
      <c r="C30" s="124">
        <v>27</v>
      </c>
      <c r="D30" s="124">
        <v>90</v>
      </c>
      <c r="E30" s="128">
        <v>89.144</v>
      </c>
      <c r="F30" s="124" t="s">
        <v>58</v>
      </c>
      <c r="G30" s="126" t="s">
        <v>273</v>
      </c>
      <c r="H30" s="135">
        <v>6.2</v>
      </c>
    </row>
    <row r="31" spans="2:8" ht="15" customHeight="1">
      <c r="B31" s="130" t="s">
        <v>95</v>
      </c>
      <c r="C31" s="124">
        <v>28</v>
      </c>
      <c r="D31" s="124">
        <v>14</v>
      </c>
      <c r="E31" s="128">
        <v>103.083</v>
      </c>
      <c r="F31" s="124" t="s">
        <v>76</v>
      </c>
      <c r="G31" s="126" t="s">
        <v>196</v>
      </c>
      <c r="H31" s="135">
        <v>9.4</v>
      </c>
    </row>
    <row r="32" spans="2:8" ht="15" customHeight="1">
      <c r="B32" s="130" t="s">
        <v>96</v>
      </c>
      <c r="C32" s="124">
        <v>28</v>
      </c>
      <c r="D32" s="124">
        <v>27</v>
      </c>
      <c r="E32" s="128">
        <v>98.874</v>
      </c>
      <c r="F32" s="124"/>
      <c r="G32" s="126" t="s">
        <v>210</v>
      </c>
      <c r="H32" s="135">
        <v>5.5</v>
      </c>
    </row>
    <row r="33" spans="2:8" ht="15" customHeight="1">
      <c r="B33" s="130" t="s">
        <v>97</v>
      </c>
      <c r="C33" s="124">
        <v>28</v>
      </c>
      <c r="D33" s="124">
        <v>50</v>
      </c>
      <c r="E33" s="128">
        <v>101.117</v>
      </c>
      <c r="F33" s="124"/>
      <c r="G33" s="126" t="s">
        <v>233</v>
      </c>
      <c r="H33" s="135">
        <v>5.2</v>
      </c>
    </row>
    <row r="34" spans="2:8" ht="15" customHeight="1">
      <c r="B34" s="130" t="s">
        <v>98</v>
      </c>
      <c r="C34" s="124">
        <v>28</v>
      </c>
      <c r="D34" s="124">
        <v>61</v>
      </c>
      <c r="E34" s="128">
        <v>81.785</v>
      </c>
      <c r="F34" s="124" t="s">
        <v>58</v>
      </c>
      <c r="G34" s="126" t="s">
        <v>244</v>
      </c>
      <c r="H34" s="135">
        <v>6.3</v>
      </c>
    </row>
    <row r="35" spans="2:8" ht="15" customHeight="1">
      <c r="B35" s="130" t="s">
        <v>99</v>
      </c>
      <c r="C35" s="124">
        <v>28</v>
      </c>
      <c r="D35" s="124">
        <v>76</v>
      </c>
      <c r="E35" s="128">
        <v>98.768</v>
      </c>
      <c r="F35" s="124"/>
      <c r="G35" s="126" t="s">
        <v>259</v>
      </c>
      <c r="H35" s="135">
        <v>7.6</v>
      </c>
    </row>
    <row r="36" spans="2:8" ht="15" customHeight="1">
      <c r="B36" s="132" t="s">
        <v>100</v>
      </c>
      <c r="C36" s="124">
        <v>32</v>
      </c>
      <c r="D36" s="123" t="s">
        <v>60</v>
      </c>
      <c r="E36" s="128">
        <v>92.308</v>
      </c>
      <c r="F36" s="124" t="s">
        <v>58</v>
      </c>
      <c r="G36" s="126" t="s">
        <v>184</v>
      </c>
      <c r="H36" s="135">
        <v>5.8</v>
      </c>
    </row>
    <row r="37" spans="2:8" ht="15" customHeight="1">
      <c r="B37" s="130" t="s">
        <v>101</v>
      </c>
      <c r="C37" s="124">
        <v>32</v>
      </c>
      <c r="D37" s="124">
        <v>59</v>
      </c>
      <c r="E37" s="128">
        <v>98.588</v>
      </c>
      <c r="F37" s="124" t="s">
        <v>65</v>
      </c>
      <c r="G37" s="126" t="s">
        <v>242</v>
      </c>
      <c r="H37" s="135">
        <v>8.8</v>
      </c>
    </row>
    <row r="38" spans="2:8" ht="15" customHeight="1">
      <c r="B38" s="130" t="s">
        <v>102</v>
      </c>
      <c r="C38" s="124">
        <v>32</v>
      </c>
      <c r="D38" s="124">
        <v>60</v>
      </c>
      <c r="E38" s="128">
        <v>97.266</v>
      </c>
      <c r="F38" s="124" t="s">
        <v>65</v>
      </c>
      <c r="G38" s="126" t="s">
        <v>243</v>
      </c>
      <c r="H38" s="135">
        <v>5.7</v>
      </c>
    </row>
    <row r="39" spans="2:8" ht="15" customHeight="1">
      <c r="B39" s="130" t="s">
        <v>103</v>
      </c>
      <c r="C39" s="124">
        <v>32</v>
      </c>
      <c r="D39" s="124">
        <v>62</v>
      </c>
      <c r="E39" s="128">
        <v>100.456</v>
      </c>
      <c r="F39" s="124"/>
      <c r="G39" s="126" t="s">
        <v>245</v>
      </c>
      <c r="H39" s="135">
        <v>4.5</v>
      </c>
    </row>
    <row r="40" spans="2:8" ht="15" customHeight="1">
      <c r="B40" s="130" t="s">
        <v>104</v>
      </c>
      <c r="C40" s="124">
        <v>32</v>
      </c>
      <c r="D40" s="124">
        <v>80</v>
      </c>
      <c r="E40" s="128">
        <v>91.172</v>
      </c>
      <c r="F40" s="124" t="s">
        <v>58</v>
      </c>
      <c r="G40" s="126" t="s">
        <v>263</v>
      </c>
      <c r="H40" s="135">
        <v>7.7</v>
      </c>
    </row>
    <row r="41" spans="2:8" ht="15" customHeight="1">
      <c r="B41" s="132" t="s">
        <v>105</v>
      </c>
      <c r="C41" s="124">
        <v>44</v>
      </c>
      <c r="D41" s="123" t="s">
        <v>106</v>
      </c>
      <c r="E41" s="128">
        <v>68.493</v>
      </c>
      <c r="F41" s="124" t="s">
        <v>58</v>
      </c>
      <c r="G41" s="126" t="s">
        <v>190</v>
      </c>
      <c r="H41" s="135">
        <v>3.9</v>
      </c>
    </row>
    <row r="42" spans="2:8" ht="15" customHeight="1">
      <c r="B42" s="130" t="s">
        <v>107</v>
      </c>
      <c r="C42" s="124">
        <v>44</v>
      </c>
      <c r="D42" s="124">
        <v>10</v>
      </c>
      <c r="E42" s="128">
        <v>94.85</v>
      </c>
      <c r="F42" s="124" t="s">
        <v>76</v>
      </c>
      <c r="G42" s="126" t="s">
        <v>192</v>
      </c>
      <c r="H42" s="135">
        <v>5.5</v>
      </c>
    </row>
    <row r="43" spans="2:8" ht="15" customHeight="1">
      <c r="B43" s="130" t="s">
        <v>108</v>
      </c>
      <c r="C43" s="124">
        <v>44</v>
      </c>
      <c r="D43" s="124">
        <v>51</v>
      </c>
      <c r="E43" s="128">
        <v>92.004</v>
      </c>
      <c r="F43" s="124" t="s">
        <v>58</v>
      </c>
      <c r="G43" s="126" t="s">
        <v>234</v>
      </c>
      <c r="H43" s="135">
        <v>7.5</v>
      </c>
    </row>
    <row r="44" spans="2:8" ht="15" customHeight="1">
      <c r="B44" s="130" t="s">
        <v>109</v>
      </c>
      <c r="C44" s="124">
        <v>44</v>
      </c>
      <c r="D44" s="124">
        <v>52</v>
      </c>
      <c r="E44" s="128">
        <v>91.492</v>
      </c>
      <c r="F44" s="124" t="s">
        <v>58</v>
      </c>
      <c r="G44" s="126" t="s">
        <v>235</v>
      </c>
      <c r="H44" s="135">
        <v>4.5</v>
      </c>
    </row>
    <row r="45" spans="2:8" ht="15" customHeight="1">
      <c r="B45" s="130" t="s">
        <v>110</v>
      </c>
      <c r="C45" s="124">
        <v>44</v>
      </c>
      <c r="D45" s="124">
        <v>54</v>
      </c>
      <c r="E45" s="128">
        <v>105.446</v>
      </c>
      <c r="F45" s="124" t="s">
        <v>58</v>
      </c>
      <c r="G45" s="126" t="s">
        <v>237</v>
      </c>
      <c r="H45" s="135">
        <v>9.9</v>
      </c>
    </row>
    <row r="46" spans="2:8" ht="15" customHeight="1">
      <c r="B46" s="130" t="s">
        <v>111</v>
      </c>
      <c r="C46" s="124">
        <v>44</v>
      </c>
      <c r="D46" s="124">
        <v>55</v>
      </c>
      <c r="E46" s="128">
        <v>84.643</v>
      </c>
      <c r="F46" s="124" t="s">
        <v>58</v>
      </c>
      <c r="G46" s="126" t="s">
        <v>238</v>
      </c>
      <c r="H46" s="135">
        <v>6.3</v>
      </c>
    </row>
    <row r="47" spans="2:8" ht="15" customHeight="1">
      <c r="B47" s="130" t="s">
        <v>112</v>
      </c>
      <c r="C47" s="124">
        <v>44</v>
      </c>
      <c r="D47" s="124">
        <v>57</v>
      </c>
      <c r="E47" s="128">
        <v>99.293</v>
      </c>
      <c r="F47" s="124"/>
      <c r="G47" s="126" t="s">
        <v>240</v>
      </c>
      <c r="H47" s="135">
        <v>6.1</v>
      </c>
    </row>
    <row r="48" spans="2:8" ht="15" customHeight="1">
      <c r="B48" s="130" t="s">
        <v>113</v>
      </c>
      <c r="C48" s="124">
        <v>44</v>
      </c>
      <c r="D48" s="124">
        <v>67</v>
      </c>
      <c r="E48" s="128">
        <v>102.614</v>
      </c>
      <c r="F48" s="124" t="s">
        <v>76</v>
      </c>
      <c r="G48" s="126" t="s">
        <v>250</v>
      </c>
      <c r="H48" s="135">
        <v>10.1</v>
      </c>
    </row>
    <row r="49" spans="2:8" ht="15" customHeight="1">
      <c r="B49" s="130" t="s">
        <v>114</v>
      </c>
      <c r="C49" s="124">
        <v>44</v>
      </c>
      <c r="D49" s="124">
        <v>68</v>
      </c>
      <c r="E49" s="128">
        <v>95.052</v>
      </c>
      <c r="F49" s="124" t="s">
        <v>58</v>
      </c>
      <c r="G49" s="126" t="s">
        <v>251</v>
      </c>
      <c r="H49" s="135">
        <v>7.7</v>
      </c>
    </row>
    <row r="50" spans="2:8" ht="15" customHeight="1">
      <c r="B50" s="130" t="s">
        <v>115</v>
      </c>
      <c r="C50" s="124">
        <v>44</v>
      </c>
      <c r="D50" s="124">
        <v>88</v>
      </c>
      <c r="E50" s="128">
        <v>92.057</v>
      </c>
      <c r="F50" s="124" t="s">
        <v>58</v>
      </c>
      <c r="G50" s="126" t="s">
        <v>271</v>
      </c>
      <c r="H50" s="135">
        <v>5.6</v>
      </c>
    </row>
    <row r="51" spans="2:8" ht="15" customHeight="1">
      <c r="B51" s="130" t="s">
        <v>116</v>
      </c>
      <c r="C51" s="124">
        <v>52</v>
      </c>
      <c r="D51" s="124">
        <v>44</v>
      </c>
      <c r="E51" s="128">
        <v>110.321</v>
      </c>
      <c r="F51" s="124" t="s">
        <v>58</v>
      </c>
      <c r="G51" s="126" t="s">
        <v>227</v>
      </c>
      <c r="H51" s="135">
        <v>10.5</v>
      </c>
    </row>
    <row r="52" spans="2:8" ht="15" customHeight="1">
      <c r="B52" s="130" t="s">
        <v>117</v>
      </c>
      <c r="C52" s="124">
        <v>52</v>
      </c>
      <c r="D52" s="124">
        <v>49</v>
      </c>
      <c r="E52" s="128">
        <v>110.809</v>
      </c>
      <c r="F52" s="124" t="s">
        <v>58</v>
      </c>
      <c r="G52" s="126" t="s">
        <v>232</v>
      </c>
      <c r="H52" s="135">
        <v>8.5</v>
      </c>
    </row>
    <row r="53" spans="2:8" ht="15" customHeight="1">
      <c r="B53" s="130" t="s">
        <v>118</v>
      </c>
      <c r="C53" s="124">
        <v>52</v>
      </c>
      <c r="D53" s="124">
        <v>53</v>
      </c>
      <c r="E53" s="128">
        <v>107.766</v>
      </c>
      <c r="F53" s="124" t="s">
        <v>58</v>
      </c>
      <c r="G53" s="126" t="s">
        <v>236</v>
      </c>
      <c r="H53" s="135">
        <v>4.9</v>
      </c>
    </row>
    <row r="54" spans="2:8" ht="15" customHeight="1">
      <c r="B54" s="130" t="s">
        <v>119</v>
      </c>
      <c r="C54" s="124">
        <v>52</v>
      </c>
      <c r="D54" s="124">
        <v>72</v>
      </c>
      <c r="E54" s="128">
        <v>95.003</v>
      </c>
      <c r="F54" s="124" t="s">
        <v>58</v>
      </c>
      <c r="G54" s="126" t="s">
        <v>255</v>
      </c>
      <c r="H54" s="135">
        <v>6.1</v>
      </c>
    </row>
    <row r="55" spans="2:8" ht="15" customHeight="1">
      <c r="B55" s="130" t="s">
        <v>120</v>
      </c>
      <c r="C55" s="124">
        <v>52</v>
      </c>
      <c r="D55" s="124">
        <v>85</v>
      </c>
      <c r="E55" s="128">
        <v>108.986</v>
      </c>
      <c r="F55" s="124" t="s">
        <v>58</v>
      </c>
      <c r="G55" s="126" t="s">
        <v>268</v>
      </c>
      <c r="H55" s="135">
        <v>4.9</v>
      </c>
    </row>
    <row r="56" spans="2:8" ht="15" customHeight="1">
      <c r="B56" s="130" t="s">
        <v>121</v>
      </c>
      <c r="C56" s="124">
        <v>53</v>
      </c>
      <c r="D56" s="124">
        <v>22</v>
      </c>
      <c r="E56" s="128">
        <v>95.968</v>
      </c>
      <c r="F56" s="124" t="s">
        <v>58</v>
      </c>
      <c r="G56" s="127" t="s">
        <v>205</v>
      </c>
      <c r="H56" s="136">
        <v>6.2</v>
      </c>
    </row>
    <row r="57" spans="2:8" ht="15" customHeight="1">
      <c r="B57" s="130" t="s">
        <v>122</v>
      </c>
      <c r="C57" s="124">
        <v>53</v>
      </c>
      <c r="D57" s="124">
        <v>29</v>
      </c>
      <c r="E57" s="128">
        <v>96.63</v>
      </c>
      <c r="F57" s="124" t="s">
        <v>58</v>
      </c>
      <c r="G57" s="126" t="s">
        <v>212</v>
      </c>
      <c r="H57" s="135">
        <v>8.3</v>
      </c>
    </row>
    <row r="58" spans="2:8" ht="15" customHeight="1">
      <c r="B58" s="130" t="s">
        <v>123</v>
      </c>
      <c r="C58" s="124">
        <v>53</v>
      </c>
      <c r="D58" s="124">
        <v>35</v>
      </c>
      <c r="E58" s="128">
        <v>99.961</v>
      </c>
      <c r="F58" s="124"/>
      <c r="G58" s="126" t="s">
        <v>218</v>
      </c>
      <c r="H58" s="135">
        <v>6.9</v>
      </c>
    </row>
    <row r="59" spans="2:8" ht="15" customHeight="1">
      <c r="B59" s="130" t="s">
        <v>124</v>
      </c>
      <c r="C59" s="124">
        <v>53</v>
      </c>
      <c r="D59" s="124">
        <v>56</v>
      </c>
      <c r="E59" s="128">
        <v>99.487</v>
      </c>
      <c r="F59" s="124"/>
      <c r="G59" s="126" t="s">
        <v>239</v>
      </c>
      <c r="H59" s="135">
        <v>7.8</v>
      </c>
    </row>
    <row r="60" spans="2:8" ht="15" customHeight="1">
      <c r="B60" s="130" t="s">
        <v>125</v>
      </c>
      <c r="C60" s="124">
        <v>75</v>
      </c>
      <c r="D60" s="124">
        <v>16</v>
      </c>
      <c r="E60" s="128">
        <v>87.892</v>
      </c>
      <c r="F60" s="124" t="s">
        <v>58</v>
      </c>
      <c r="G60" s="126" t="s">
        <v>198</v>
      </c>
      <c r="H60" s="135">
        <v>6.8</v>
      </c>
    </row>
    <row r="61" spans="2:8" ht="15" customHeight="1">
      <c r="B61" s="130" t="s">
        <v>126</v>
      </c>
      <c r="C61" s="124">
        <v>75</v>
      </c>
      <c r="D61" s="124">
        <v>17</v>
      </c>
      <c r="E61" s="128">
        <v>103.852</v>
      </c>
      <c r="F61" s="124" t="s">
        <v>58</v>
      </c>
      <c r="G61" s="126" t="s">
        <v>199</v>
      </c>
      <c r="H61" s="135">
        <v>6.9</v>
      </c>
    </row>
    <row r="62" spans="2:8" ht="15" customHeight="1">
      <c r="B62" s="130" t="s">
        <v>127</v>
      </c>
      <c r="C62" s="124">
        <v>75</v>
      </c>
      <c r="D62" s="124">
        <v>19</v>
      </c>
      <c r="E62" s="128">
        <v>89</v>
      </c>
      <c r="F62" s="124" t="s">
        <v>58</v>
      </c>
      <c r="G62" s="126" t="s">
        <v>201</v>
      </c>
      <c r="H62" s="135">
        <v>5.4</v>
      </c>
    </row>
    <row r="63" spans="2:8" ht="15" customHeight="1">
      <c r="B63" s="130" t="s">
        <v>128</v>
      </c>
      <c r="C63" s="124">
        <v>75</v>
      </c>
      <c r="D63" s="124">
        <v>23</v>
      </c>
      <c r="E63" s="128">
        <v>92.849</v>
      </c>
      <c r="F63" s="124" t="s">
        <v>58</v>
      </c>
      <c r="G63" s="127" t="s">
        <v>206</v>
      </c>
      <c r="H63" s="136">
        <v>5</v>
      </c>
    </row>
    <row r="64" spans="2:8" ht="15" customHeight="1">
      <c r="B64" s="130" t="s">
        <v>129</v>
      </c>
      <c r="C64" s="124">
        <v>75</v>
      </c>
      <c r="D64" s="124">
        <v>24</v>
      </c>
      <c r="E64" s="128">
        <v>105.198</v>
      </c>
      <c r="F64" s="124" t="s">
        <v>58</v>
      </c>
      <c r="G64" s="126" t="s">
        <v>207</v>
      </c>
      <c r="H64" s="135">
        <v>6.9</v>
      </c>
    </row>
    <row r="65" spans="2:8" ht="15" customHeight="1">
      <c r="B65" s="130" t="s">
        <v>130</v>
      </c>
      <c r="C65" s="124">
        <v>75</v>
      </c>
      <c r="D65" s="124">
        <v>33</v>
      </c>
      <c r="E65" s="128">
        <v>110.034</v>
      </c>
      <c r="F65" s="124" t="s">
        <v>58</v>
      </c>
      <c r="G65" s="126" t="s">
        <v>216</v>
      </c>
      <c r="H65" s="135">
        <v>11.2</v>
      </c>
    </row>
    <row r="66" spans="2:8" ht="15" customHeight="1">
      <c r="B66" s="130" t="s">
        <v>131</v>
      </c>
      <c r="C66" s="124">
        <v>75</v>
      </c>
      <c r="D66" s="124">
        <v>40</v>
      </c>
      <c r="E66" s="128">
        <v>103.081</v>
      </c>
      <c r="F66" s="124" t="s">
        <v>65</v>
      </c>
      <c r="G66" s="126" t="s">
        <v>223</v>
      </c>
      <c r="H66" s="135">
        <v>8.4</v>
      </c>
    </row>
    <row r="67" spans="2:8" ht="15" customHeight="1">
      <c r="B67" s="130" t="s">
        <v>132</v>
      </c>
      <c r="C67" s="124">
        <v>75</v>
      </c>
      <c r="D67" s="124">
        <v>47</v>
      </c>
      <c r="E67" s="128">
        <v>97.099</v>
      </c>
      <c r="F67" s="124" t="s">
        <v>65</v>
      </c>
      <c r="G67" s="126" t="s">
        <v>230</v>
      </c>
      <c r="H67" s="135">
        <v>8.1</v>
      </c>
    </row>
    <row r="68" spans="2:8" ht="15" customHeight="1">
      <c r="B68" s="130" t="s">
        <v>133</v>
      </c>
      <c r="C68" s="124">
        <v>75</v>
      </c>
      <c r="D68" s="124">
        <v>64</v>
      </c>
      <c r="E68" s="128">
        <v>106.504</v>
      </c>
      <c r="F68" s="124" t="s">
        <v>58</v>
      </c>
      <c r="G68" s="126" t="s">
        <v>247</v>
      </c>
      <c r="H68" s="135">
        <v>9.5</v>
      </c>
    </row>
    <row r="69" spans="2:8" ht="15" customHeight="1">
      <c r="B69" s="130" t="s">
        <v>134</v>
      </c>
      <c r="C69" s="124">
        <v>75</v>
      </c>
      <c r="D69" s="124">
        <v>79</v>
      </c>
      <c r="E69" s="128">
        <v>111.898</v>
      </c>
      <c r="F69" s="124" t="s">
        <v>58</v>
      </c>
      <c r="G69" s="126" t="s">
        <v>262</v>
      </c>
      <c r="H69" s="135">
        <v>4.8</v>
      </c>
    </row>
    <row r="70" spans="2:8" ht="15" customHeight="1">
      <c r="B70" s="130" t="s">
        <v>135</v>
      </c>
      <c r="C70" s="124">
        <v>75</v>
      </c>
      <c r="D70" s="124">
        <v>86</v>
      </c>
      <c r="E70" s="128">
        <v>109.601</v>
      </c>
      <c r="F70" s="124" t="s">
        <v>58</v>
      </c>
      <c r="G70" s="126" t="s">
        <v>269</v>
      </c>
      <c r="H70" s="135">
        <v>8.1</v>
      </c>
    </row>
    <row r="71" spans="2:8" ht="15" customHeight="1">
      <c r="B71" s="130" t="s">
        <v>136</v>
      </c>
      <c r="C71" s="124">
        <v>75</v>
      </c>
      <c r="D71" s="124">
        <v>87</v>
      </c>
      <c r="E71" s="128">
        <v>93.775</v>
      </c>
      <c r="F71" s="124" t="s">
        <v>58</v>
      </c>
      <c r="G71" s="126" t="s">
        <v>270</v>
      </c>
      <c r="H71" s="135">
        <v>8.8</v>
      </c>
    </row>
    <row r="72" spans="2:8" ht="15" customHeight="1">
      <c r="B72" s="132" t="s">
        <v>137</v>
      </c>
      <c r="C72" s="124">
        <v>76</v>
      </c>
      <c r="D72" s="123" t="s">
        <v>138</v>
      </c>
      <c r="E72" s="128">
        <v>82.418</v>
      </c>
      <c r="F72" s="124" t="s">
        <v>58</v>
      </c>
      <c r="G72" s="126" t="s">
        <v>191</v>
      </c>
      <c r="H72" s="135">
        <v>4.6</v>
      </c>
    </row>
    <row r="73" spans="2:8" ht="15" customHeight="1">
      <c r="B73" s="130" t="s">
        <v>139</v>
      </c>
      <c r="C73" s="124">
        <v>76</v>
      </c>
      <c r="D73" s="124">
        <v>11</v>
      </c>
      <c r="E73" s="128">
        <v>99.816</v>
      </c>
      <c r="F73" s="124"/>
      <c r="G73" s="126" t="s">
        <v>193</v>
      </c>
      <c r="H73" s="135">
        <v>7</v>
      </c>
    </row>
    <row r="74" spans="2:8" ht="15" customHeight="1">
      <c r="B74" s="130" t="s">
        <v>140</v>
      </c>
      <c r="C74" s="124">
        <v>76</v>
      </c>
      <c r="D74" s="124">
        <v>12</v>
      </c>
      <c r="E74" s="128">
        <v>94.799</v>
      </c>
      <c r="F74" s="124" t="s">
        <v>58</v>
      </c>
      <c r="G74" s="126" t="s">
        <v>194</v>
      </c>
      <c r="H74" s="135">
        <v>6.8</v>
      </c>
    </row>
    <row r="75" spans="2:8" ht="15" customHeight="1">
      <c r="B75" s="130" t="s">
        <v>141</v>
      </c>
      <c r="C75" s="124">
        <v>76</v>
      </c>
      <c r="D75" s="124">
        <v>30</v>
      </c>
      <c r="E75" s="128">
        <v>102.841</v>
      </c>
      <c r="F75" s="124" t="s">
        <v>76</v>
      </c>
      <c r="G75" s="126" t="s">
        <v>213</v>
      </c>
      <c r="H75" s="135">
        <v>8.1</v>
      </c>
    </row>
    <row r="76" spans="2:8" ht="15" customHeight="1">
      <c r="B76" s="130" t="s">
        <v>142</v>
      </c>
      <c r="C76" s="124">
        <v>76</v>
      </c>
      <c r="D76" s="124">
        <v>31</v>
      </c>
      <c r="E76" s="128">
        <v>100.658</v>
      </c>
      <c r="F76" s="124"/>
      <c r="G76" s="126" t="s">
        <v>214</v>
      </c>
      <c r="H76" s="135">
        <v>10.9</v>
      </c>
    </row>
    <row r="77" spans="2:8" ht="15" customHeight="1">
      <c r="B77" s="130" t="s">
        <v>143</v>
      </c>
      <c r="C77" s="124">
        <v>76</v>
      </c>
      <c r="D77" s="124">
        <v>32</v>
      </c>
      <c r="E77" s="128">
        <v>94.413</v>
      </c>
      <c r="F77" s="124" t="s">
        <v>76</v>
      </c>
      <c r="G77" s="126" t="s">
        <v>215</v>
      </c>
      <c r="H77" s="135">
        <v>6.3</v>
      </c>
    </row>
    <row r="78" spans="2:8" ht="15" customHeight="1">
      <c r="B78" s="130" t="s">
        <v>144</v>
      </c>
      <c r="C78" s="124">
        <v>76</v>
      </c>
      <c r="D78" s="124">
        <v>34</v>
      </c>
      <c r="E78" s="128">
        <v>101.685</v>
      </c>
      <c r="F78" s="124" t="s">
        <v>65</v>
      </c>
      <c r="G78" s="126" t="s">
        <v>217</v>
      </c>
      <c r="H78" s="135">
        <v>11.7</v>
      </c>
    </row>
    <row r="79" spans="2:8" ht="15" customHeight="1">
      <c r="B79" s="130" t="s">
        <v>145</v>
      </c>
      <c r="C79" s="124">
        <v>76</v>
      </c>
      <c r="D79" s="124">
        <v>46</v>
      </c>
      <c r="E79" s="128">
        <v>95.753</v>
      </c>
      <c r="F79" s="124" t="s">
        <v>65</v>
      </c>
      <c r="G79" s="126" t="s">
        <v>229</v>
      </c>
      <c r="H79" s="135">
        <v>5.2</v>
      </c>
    </row>
    <row r="80" spans="2:8" ht="15" customHeight="1">
      <c r="B80" s="130" t="s">
        <v>146</v>
      </c>
      <c r="C80" s="124">
        <v>76</v>
      </c>
      <c r="D80" s="124">
        <v>48</v>
      </c>
      <c r="E80" s="128">
        <v>83.062</v>
      </c>
      <c r="F80" s="124" t="s">
        <v>58</v>
      </c>
      <c r="G80" s="126" t="s">
        <v>231</v>
      </c>
      <c r="H80" s="135">
        <v>2.6</v>
      </c>
    </row>
    <row r="81" spans="2:8" ht="15" customHeight="1">
      <c r="B81" s="130" t="s">
        <v>147</v>
      </c>
      <c r="C81" s="124">
        <v>76</v>
      </c>
      <c r="D81" s="124">
        <v>65</v>
      </c>
      <c r="E81" s="128">
        <v>90.281</v>
      </c>
      <c r="F81" s="124" t="s">
        <v>58</v>
      </c>
      <c r="G81" s="126" t="s">
        <v>248</v>
      </c>
      <c r="H81" s="135">
        <v>7</v>
      </c>
    </row>
    <row r="82" spans="2:8" ht="15" customHeight="1">
      <c r="B82" s="130" t="s">
        <v>148</v>
      </c>
      <c r="C82" s="124">
        <v>76</v>
      </c>
      <c r="D82" s="124">
        <v>66</v>
      </c>
      <c r="E82" s="128">
        <v>110.348</v>
      </c>
      <c r="F82" s="124" t="s">
        <v>58</v>
      </c>
      <c r="G82" s="126" t="s">
        <v>249</v>
      </c>
      <c r="H82" s="135">
        <v>10.6</v>
      </c>
    </row>
    <row r="83" spans="2:8" ht="15" customHeight="1">
      <c r="B83" s="130" t="s">
        <v>149</v>
      </c>
      <c r="C83" s="124">
        <v>76</v>
      </c>
      <c r="D83" s="124">
        <v>81</v>
      </c>
      <c r="E83" s="128">
        <v>92.379</v>
      </c>
      <c r="F83" s="124" t="s">
        <v>58</v>
      </c>
      <c r="G83" s="126" t="s">
        <v>264</v>
      </c>
      <c r="H83" s="135">
        <v>6.5</v>
      </c>
    </row>
    <row r="84" spans="2:8" ht="15" customHeight="1">
      <c r="B84" s="130" t="s">
        <v>150</v>
      </c>
      <c r="C84" s="124">
        <v>76</v>
      </c>
      <c r="D84" s="124">
        <v>82</v>
      </c>
      <c r="E84" s="128">
        <v>106.134</v>
      </c>
      <c r="F84" s="124" t="s">
        <v>58</v>
      </c>
      <c r="G84" s="126" t="s">
        <v>265</v>
      </c>
      <c r="H84" s="135">
        <v>8.2</v>
      </c>
    </row>
    <row r="85" spans="2:8" ht="15" customHeight="1">
      <c r="B85" s="132" t="s">
        <v>151</v>
      </c>
      <c r="C85" s="124">
        <v>84</v>
      </c>
      <c r="D85" s="123" t="s">
        <v>56</v>
      </c>
      <c r="E85" s="128">
        <v>94.483</v>
      </c>
      <c r="F85" s="124" t="s">
        <v>58</v>
      </c>
      <c r="G85" s="126" t="s">
        <v>183</v>
      </c>
      <c r="H85" s="135">
        <v>3.9</v>
      </c>
    </row>
    <row r="86" spans="2:8" ht="15" customHeight="1">
      <c r="B86" s="132" t="s">
        <v>152</v>
      </c>
      <c r="C86" s="124">
        <v>84</v>
      </c>
      <c r="D86" s="123" t="s">
        <v>63</v>
      </c>
      <c r="E86" s="128">
        <v>94.908</v>
      </c>
      <c r="F86" s="124" t="s">
        <v>58</v>
      </c>
      <c r="G86" s="126" t="s">
        <v>185</v>
      </c>
      <c r="H86" s="135">
        <v>9</v>
      </c>
    </row>
    <row r="87" spans="2:8" ht="15" customHeight="1">
      <c r="B87" s="132" t="s">
        <v>153</v>
      </c>
      <c r="C87" s="124">
        <v>84</v>
      </c>
      <c r="D87" s="123" t="s">
        <v>154</v>
      </c>
      <c r="E87" s="128">
        <v>97.962</v>
      </c>
      <c r="F87" s="124"/>
      <c r="G87" s="126" t="s">
        <v>189</v>
      </c>
      <c r="H87" s="135">
        <v>4.6</v>
      </c>
    </row>
    <row r="88" spans="2:8" ht="15" customHeight="1">
      <c r="B88" s="130" t="s">
        <v>155</v>
      </c>
      <c r="C88" s="124">
        <v>84</v>
      </c>
      <c r="D88" s="124">
        <v>15</v>
      </c>
      <c r="E88" s="128">
        <v>77.443</v>
      </c>
      <c r="F88" s="124" t="s">
        <v>58</v>
      </c>
      <c r="G88" s="126" t="s">
        <v>197</v>
      </c>
      <c r="H88" s="135">
        <v>6.8</v>
      </c>
    </row>
    <row r="89" spans="2:8" ht="15" customHeight="1">
      <c r="B89" s="130" t="s">
        <v>156</v>
      </c>
      <c r="C89" s="124">
        <v>84</v>
      </c>
      <c r="D89" s="124">
        <v>26</v>
      </c>
      <c r="E89" s="128">
        <v>98.016</v>
      </c>
      <c r="F89" s="124"/>
      <c r="G89" s="126" t="s">
        <v>209</v>
      </c>
      <c r="H89" s="135">
        <v>7.4</v>
      </c>
    </row>
    <row r="90" spans="2:8" ht="15" customHeight="1">
      <c r="B90" s="130" t="s">
        <v>157</v>
      </c>
      <c r="C90" s="124">
        <v>84</v>
      </c>
      <c r="D90" s="124">
        <v>38</v>
      </c>
      <c r="E90" s="128">
        <v>104.546</v>
      </c>
      <c r="F90" s="124" t="s">
        <v>58</v>
      </c>
      <c r="G90" s="126" t="s">
        <v>221</v>
      </c>
      <c r="H90" s="135">
        <v>8.9</v>
      </c>
    </row>
    <row r="91" spans="2:8" ht="15" customHeight="1">
      <c r="B91" s="130" t="s">
        <v>158</v>
      </c>
      <c r="C91" s="124">
        <v>84</v>
      </c>
      <c r="D91" s="124">
        <v>42</v>
      </c>
      <c r="E91" s="128">
        <v>95.576</v>
      </c>
      <c r="F91" s="124" t="s">
        <v>58</v>
      </c>
      <c r="G91" s="126" t="s">
        <v>225</v>
      </c>
      <c r="H91" s="135">
        <v>8</v>
      </c>
    </row>
    <row r="92" spans="2:8" ht="15" customHeight="1">
      <c r="B92" s="130" t="s">
        <v>159</v>
      </c>
      <c r="C92" s="124">
        <v>84</v>
      </c>
      <c r="D92" s="124">
        <v>43</v>
      </c>
      <c r="E92" s="128">
        <v>89.36</v>
      </c>
      <c r="F92" s="124" t="s">
        <v>58</v>
      </c>
      <c r="G92" s="126" t="s">
        <v>226</v>
      </c>
      <c r="H92" s="135">
        <v>5.7</v>
      </c>
    </row>
    <row r="93" spans="2:8" ht="15" customHeight="1">
      <c r="B93" s="130" t="s">
        <v>160</v>
      </c>
      <c r="C93" s="124">
        <v>84</v>
      </c>
      <c r="D93" s="124">
        <v>63</v>
      </c>
      <c r="E93" s="128">
        <v>83.44</v>
      </c>
      <c r="F93" s="124" t="s">
        <v>58</v>
      </c>
      <c r="G93" s="126" t="s">
        <v>246</v>
      </c>
      <c r="H93" s="135">
        <v>10.4</v>
      </c>
    </row>
    <row r="94" spans="2:8" ht="15" customHeight="1">
      <c r="B94" s="130" t="s">
        <v>161</v>
      </c>
      <c r="C94" s="124">
        <v>84</v>
      </c>
      <c r="D94" s="124">
        <v>69</v>
      </c>
      <c r="E94" s="128">
        <v>105.232</v>
      </c>
      <c r="F94" s="124" t="s">
        <v>58</v>
      </c>
      <c r="G94" s="126" t="s">
        <v>252</v>
      </c>
      <c r="H94" s="135">
        <v>12.3</v>
      </c>
    </row>
    <row r="95" spans="2:8" ht="15" customHeight="1">
      <c r="B95" s="130" t="s">
        <v>162</v>
      </c>
      <c r="C95" s="124">
        <v>84</v>
      </c>
      <c r="D95" s="124">
        <v>69</v>
      </c>
      <c r="E95" s="128">
        <v>105.232</v>
      </c>
      <c r="F95" s="124" t="s">
        <v>58</v>
      </c>
      <c r="G95" s="126" t="s">
        <v>252</v>
      </c>
      <c r="H95" s="135">
        <v>12.3</v>
      </c>
    </row>
    <row r="96" spans="2:8" ht="15" customHeight="1">
      <c r="B96" s="130" t="s">
        <v>163</v>
      </c>
      <c r="C96" s="124">
        <v>84</v>
      </c>
      <c r="D96" s="124">
        <v>73</v>
      </c>
      <c r="E96" s="128">
        <v>113.493</v>
      </c>
      <c r="F96" s="124" t="s">
        <v>58</v>
      </c>
      <c r="G96" s="126" t="s">
        <v>256</v>
      </c>
      <c r="H96" s="135">
        <v>8.4</v>
      </c>
    </row>
    <row r="97" spans="2:8" ht="15" customHeight="1">
      <c r="B97" s="130" t="s">
        <v>164</v>
      </c>
      <c r="C97" s="124">
        <v>84</v>
      </c>
      <c r="D97" s="124">
        <v>74</v>
      </c>
      <c r="E97" s="128">
        <v>105.04</v>
      </c>
      <c r="F97" s="124" t="s">
        <v>58</v>
      </c>
      <c r="G97" s="126" t="s">
        <v>257</v>
      </c>
      <c r="H97" s="135">
        <v>6.2</v>
      </c>
    </row>
    <row r="98" spans="2:8" ht="15" customHeight="1">
      <c r="B98" s="132" t="s">
        <v>165</v>
      </c>
      <c r="C98" s="124">
        <v>93</v>
      </c>
      <c r="D98" s="123" t="s">
        <v>67</v>
      </c>
      <c r="E98" s="128">
        <v>104.593</v>
      </c>
      <c r="F98" s="124" t="s">
        <v>65</v>
      </c>
      <c r="G98" s="126" t="s">
        <v>186</v>
      </c>
      <c r="H98" s="135">
        <v>6.8</v>
      </c>
    </row>
    <row r="99" spans="2:8" ht="15" customHeight="1">
      <c r="B99" s="132" t="s">
        <v>166</v>
      </c>
      <c r="C99" s="124">
        <v>93</v>
      </c>
      <c r="D99" s="123" t="s">
        <v>167</v>
      </c>
      <c r="E99" s="128">
        <v>96.592</v>
      </c>
      <c r="F99" s="124"/>
      <c r="G99" s="126" t="s">
        <v>187</v>
      </c>
      <c r="H99" s="135">
        <v>7.8</v>
      </c>
    </row>
    <row r="100" spans="2:8" ht="15" customHeight="1">
      <c r="B100" s="132" t="s">
        <v>168</v>
      </c>
      <c r="C100" s="124">
        <v>93</v>
      </c>
      <c r="D100" s="123" t="s">
        <v>70</v>
      </c>
      <c r="E100" s="128">
        <v>94.059</v>
      </c>
      <c r="F100" s="124" t="s">
        <v>58</v>
      </c>
      <c r="G100" s="126" t="s">
        <v>188</v>
      </c>
      <c r="H100" s="135">
        <v>14.6</v>
      </c>
    </row>
    <row r="101" spans="2:8" ht="15" customHeight="1">
      <c r="B101" s="130" t="s">
        <v>169</v>
      </c>
      <c r="C101" s="124">
        <v>93</v>
      </c>
      <c r="D101" s="124">
        <v>13</v>
      </c>
      <c r="E101" s="128">
        <v>110.659</v>
      </c>
      <c r="F101" s="124" t="s">
        <v>58</v>
      </c>
      <c r="G101" s="126" t="s">
        <v>195</v>
      </c>
      <c r="H101" s="135">
        <v>12.9</v>
      </c>
    </row>
    <row r="102" spans="2:8" ht="15" customHeight="1">
      <c r="B102" s="130" t="s">
        <v>170</v>
      </c>
      <c r="C102" s="124">
        <v>93</v>
      </c>
      <c r="D102" s="124">
        <v>83</v>
      </c>
      <c r="E102" s="128">
        <v>101.941</v>
      </c>
      <c r="F102" s="124" t="s">
        <v>65</v>
      </c>
      <c r="G102" s="126" t="s">
        <v>266</v>
      </c>
      <c r="H102" s="135">
        <v>12.2</v>
      </c>
    </row>
    <row r="103" spans="2:8" ht="15" customHeight="1">
      <c r="B103" s="130" t="s">
        <v>171</v>
      </c>
      <c r="C103" s="124">
        <v>93</v>
      </c>
      <c r="D103" s="124">
        <v>84</v>
      </c>
      <c r="E103" s="128">
        <v>108.734</v>
      </c>
      <c r="F103" s="124" t="s">
        <v>58</v>
      </c>
      <c r="G103" s="126" t="s">
        <v>267</v>
      </c>
      <c r="H103" s="135">
        <v>8.5</v>
      </c>
    </row>
    <row r="104" spans="2:8" ht="15" customHeight="1">
      <c r="B104" s="130" t="s">
        <v>172</v>
      </c>
      <c r="C104" s="124">
        <v>94</v>
      </c>
      <c r="D104" s="124" t="s">
        <v>173</v>
      </c>
      <c r="E104" s="128">
        <v>95.557</v>
      </c>
      <c r="F104" s="124" t="s">
        <v>65</v>
      </c>
      <c r="G104" s="134" t="s">
        <v>202</v>
      </c>
      <c r="H104" s="135">
        <v>9.2</v>
      </c>
    </row>
    <row r="105" spans="2:8" ht="15" customHeight="1">
      <c r="B105" s="130" t="s">
        <v>174</v>
      </c>
      <c r="C105" s="124">
        <v>94</v>
      </c>
      <c r="D105" s="124" t="s">
        <v>175</v>
      </c>
      <c r="E105" s="128">
        <v>95.168</v>
      </c>
      <c r="F105" s="124" t="s">
        <v>65</v>
      </c>
      <c r="G105" s="134" t="s">
        <v>203</v>
      </c>
      <c r="H105" s="135">
        <v>8</v>
      </c>
    </row>
    <row r="106" spans="2:8" ht="72" customHeight="1">
      <c r="B106" s="155" t="s">
        <v>330</v>
      </c>
      <c r="C106" s="156"/>
      <c r="D106" s="156"/>
      <c r="E106" s="156"/>
      <c r="F106" s="156"/>
      <c r="G106" s="156"/>
      <c r="H106" s="156"/>
    </row>
  </sheetData>
  <sheetProtection/>
  <mergeCells count="2">
    <mergeCell ref="B106:H106"/>
    <mergeCell ref="B2:H2"/>
  </mergeCells>
  <printOptions/>
  <pageMargins left="0.25" right="0.25" top="0.75" bottom="0.75" header="0.3" footer="0.3"/>
  <pageSetup fitToHeight="2"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Ministères Chargés des Affaires Sociales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PERETTI, Christine (DREES/OSAM/BESP)</dc:creator>
  <cp:keywords/>
  <dc:description/>
  <cp:lastModifiedBy>JEANDET, Stéphane (DREES/DIRECTION)</cp:lastModifiedBy>
  <cp:lastPrinted>2017-08-17T12:22:58Z</cp:lastPrinted>
  <dcterms:created xsi:type="dcterms:W3CDTF">2017-08-01T13:29:17Z</dcterms:created>
  <dcterms:modified xsi:type="dcterms:W3CDTF">2018-03-28T10:41:04Z</dcterms:modified>
  <cp:category/>
  <cp:version/>
  <cp:contentType/>
  <cp:contentStatus/>
</cp:coreProperties>
</file>