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60" windowHeight="6270" activeTab="4"/>
  </bookViews>
  <sheets>
    <sheet name="ER2_TAB1" sheetId="1" r:id="rId1"/>
    <sheet name="ER2_TAB2" sheetId="2" r:id="rId2"/>
    <sheet name="ER2_TAB3" sheetId="3" r:id="rId3"/>
    <sheet name="ER2_TAB4" sheetId="4" r:id="rId4"/>
    <sheet name="ER2_TAB5" sheetId="5" r:id="rId5"/>
    <sheet name="ER2_TAB_A_Internet" sheetId="6" r:id="rId6"/>
    <sheet name="ER2_TAB_B internet" sheetId="7" r:id="rId7"/>
    <sheet name="Graphique une web" sheetId="8" r:id="rId8"/>
  </sheets>
  <definedNames/>
  <calcPr fullCalcOnLoad="1"/>
</workbook>
</file>

<file path=xl/sharedStrings.xml><?xml version="1.0" encoding="utf-8"?>
<sst xmlns="http://schemas.openxmlformats.org/spreadsheetml/2006/main" count="211" uniqueCount="119">
  <si>
    <t>MECS</t>
  </si>
  <si>
    <t>Foyers de l'enfance</t>
  </si>
  <si>
    <t>Pouponnières</t>
  </si>
  <si>
    <t>Villages d'enfants</t>
  </si>
  <si>
    <t>Lieux de vie</t>
  </si>
  <si>
    <t>Ensemble</t>
  </si>
  <si>
    <t>Assistant familial</t>
  </si>
  <si>
    <t>de 0 à 3 ans</t>
  </si>
  <si>
    <t>de 4 à 6 ans</t>
  </si>
  <si>
    <t>de 7 à 12 ans</t>
  </si>
  <si>
    <t>de 13 à 17 ans</t>
  </si>
  <si>
    <t>Moyenne</t>
  </si>
  <si>
    <t>Premier quartile</t>
  </si>
  <si>
    <t>Médiane</t>
  </si>
  <si>
    <t>Troisième quartile</t>
  </si>
  <si>
    <t>Tutelle déférée à l'ASE</t>
  </si>
  <si>
    <t>Accueil d'urgence</t>
  </si>
  <si>
    <t>Autre mesure</t>
  </si>
  <si>
    <t>Aucune mesure</t>
  </si>
  <si>
    <t>Placement direct par un juge</t>
  </si>
  <si>
    <t>Action éducative</t>
  </si>
  <si>
    <t>Autre</t>
  </si>
  <si>
    <t>Mesures judiciaires</t>
  </si>
  <si>
    <t>Mesures administratives</t>
  </si>
  <si>
    <t>En %</t>
  </si>
  <si>
    <t>En mois</t>
  </si>
  <si>
    <t>Total</t>
  </si>
  <si>
    <t>Dont                                          Placement à l'ASE par le juge des enfants</t>
  </si>
  <si>
    <t>Délégation de l'autorité parentale à l'ASE (DAP)</t>
  </si>
  <si>
    <t>Pupille de l'État</t>
  </si>
  <si>
    <t>Dont                                                      Accueil provisoire de mineurs (AP)</t>
  </si>
  <si>
    <t>Dans un logement personnel ou accompagné</t>
  </si>
  <si>
    <t>En centre d'hébergement, hébergement de fortune ou sans-abri</t>
  </si>
  <si>
    <t>Établissement de l'ASE</t>
  </si>
  <si>
    <t>Établissement de la PJJ</t>
  </si>
  <si>
    <t>Aucune mesure ou inconnue</t>
  </si>
  <si>
    <t>avant</t>
  </si>
  <si>
    <t>après</t>
  </si>
  <si>
    <t>Mesure d'action éducative</t>
  </si>
  <si>
    <t>Autre établissement (médico-social, hôpital, internat)</t>
  </si>
  <si>
    <t>Scolarisé</t>
  </si>
  <si>
    <t>Non scolarisé</t>
  </si>
  <si>
    <t>Autre ou inconnu</t>
  </si>
  <si>
    <t>MECS : maisons d'enfants à caractère social.</t>
  </si>
  <si>
    <t>Source : DREES, enquête ES enfants en difficulté sociale 2012.</t>
  </si>
  <si>
    <t>Champ : France entière, hors Mayotte, au 15 décembre 2012.</t>
  </si>
  <si>
    <t>6 ans</t>
  </si>
  <si>
    <t>7 ans</t>
  </si>
  <si>
    <t>8 ans</t>
  </si>
  <si>
    <t>9 ans</t>
  </si>
  <si>
    <t>10 ans</t>
  </si>
  <si>
    <t>11 ans</t>
  </si>
  <si>
    <t>12 ans</t>
  </si>
  <si>
    <t>13 ans</t>
  </si>
  <si>
    <t>14 ans</t>
  </si>
  <si>
    <t>15 ans</t>
  </si>
  <si>
    <t>16 ans</t>
  </si>
  <si>
    <t>17 ans</t>
  </si>
  <si>
    <t>18 ans</t>
  </si>
  <si>
    <t>19 ans</t>
  </si>
  <si>
    <t>20 ans</t>
  </si>
  <si>
    <t>21 ans</t>
  </si>
  <si>
    <t>Enseignement supérieur</t>
  </si>
  <si>
    <t>Classe inconnue</t>
  </si>
  <si>
    <t>Autre classe</t>
  </si>
  <si>
    <t>Champ : France entière, hors Mayotte, au 15 décembre 2012. Enseignement public et privé, y c. scolarisation en apprentissage pour le taux de scolarisation national</t>
  </si>
  <si>
    <t>Dont                                               Accueil provisoire de mineurs (AP)</t>
  </si>
  <si>
    <t>Second cycle, DIMA etc.</t>
  </si>
  <si>
    <t>Lecture : 50 % des enfants accueillis au 15 décembre 2012 dans les foyers de l’enfance ont entre 13 et 17 ans.</t>
  </si>
  <si>
    <t>Dont                                  Placement à l'ASE par le juge des enfants</t>
  </si>
  <si>
    <t>Note : Sont pris en compte dans ce tableau les enfants ou adolescents présents au 15 décembre 2012.                                                       Les sections d'accueil mère-enfant sont exclues du champ d'analyse.</t>
  </si>
  <si>
    <t>Lecture : 66 % des enfants ou adolescents hébergés sont pris en charge par l'ASE au titre d'une mesure judiciaire.</t>
  </si>
  <si>
    <t>Taux de scolarisation national (2013)</t>
  </si>
  <si>
    <t>Statut de scolarisation inconnu</t>
  </si>
  <si>
    <t>Inconnue</t>
  </si>
  <si>
    <t xml:space="preserve">Lecture : 40 % des enfants pris en charge par l'établissement étaient déjà suivis auparavant par les services de l'aide social à l'enfance au titre d'une mesure judiciaire.  </t>
  </si>
  <si>
    <t>Dans la famille ou chez un proche digne de confiance</t>
  </si>
  <si>
    <t>âge</t>
  </si>
  <si>
    <t>Déjà une mesure avant la prise en charge dans l’établissement :</t>
  </si>
  <si>
    <t>Nombre de personnes accueillies</t>
  </si>
  <si>
    <t>Nombre d'établissements</t>
  </si>
  <si>
    <t>Lecture : 25 % des enfants sortis en 2012 des villages d’enfants sont restés moins de 22 mois dans l'établissement.</t>
  </si>
  <si>
    <t>Accueil provisoire jeune majeur (APJM)</t>
  </si>
  <si>
    <t>Sources : DREES, enquête ES enfants en difficulté sociale 2012, DEPP pour le taux de scolarisation national en 2013.</t>
  </si>
  <si>
    <t>Dont                            Premier degré</t>
  </si>
  <si>
    <t>Garçons</t>
  </si>
  <si>
    <t>Filles</t>
  </si>
  <si>
    <t>Note : Sont pris en compte dans ce tableau les enfants ou adolescents sortis des établissements au cours de l'année 2012. La structure par tranche d’âges est notamment différente de celle du tableau 1. Les sections d'accueil mère-enfant sont exclues du champ d'analyse.</t>
  </si>
  <si>
    <t>MECS : maisons d'enfants à caractère social ; ASE : aide sociale à l'enfance.</t>
  </si>
  <si>
    <t>Tableau A : Mesure principale de la protection de l'enfance juste avant la prise en charge dans l'établissement</t>
  </si>
  <si>
    <t>Autres</t>
  </si>
  <si>
    <t>MECS : maisons d'enfants à caractère social ; ASE : aide sociale à  l'enfance.</t>
  </si>
  <si>
    <t>Lecture : 51 % des enfants ou adolescents résidaient dans leur famille ou chez un proche avant leur hébergement et 40 % y retournent après leur sortie d'établissement.</t>
  </si>
  <si>
    <t>Note : Sont pris en compte dans ce tableau les enfants ou adolescents présents au 15 décembre 2012. Les sections d'accueil mère-enfant sont exclues du champ d'analyse.</t>
  </si>
  <si>
    <t>18 ans ou plus</t>
  </si>
  <si>
    <t>Tableau 3 Mesures principales de la protection de l'enfance conduisant à la prise en charge dans un établissement</t>
  </si>
  <si>
    <t>SEGPA : section d'enseignement général et professionnel adapté ; DIMA : dispositif d'initiation aux métiers en alternance.</t>
  </si>
  <si>
    <t>Note : Sont pris en compte dans ce tableau les enfants ou adolescents sortis au cours de l'année 2012. Les sections d'accueil mère-enfant sont exclues du champ d'analyse.</t>
  </si>
  <si>
    <t>Tableau B : Scolarisation entre 6 et 21 ans des enfants et adolescents hébergés dans un établissement</t>
  </si>
  <si>
    <t>Lecture : À 11 ans, 37 % des enfants sont en premier cycle. Les 63 % restant sont dans une classe du premier degré, pris en charge dans une autre structure ou non scolarisés</t>
  </si>
  <si>
    <t>ASE : aide sociale à l'enfance ; PJJ : Protection judiciaire de la jeunesse</t>
  </si>
  <si>
    <t>Tableau 4 Lieux de résidence avant et après la prise en charge dans un établissement de l'ASE</t>
  </si>
  <si>
    <t>Tableau 1 : Répartition par sexe et âge des enfants et adolescents accueillis</t>
  </si>
  <si>
    <r>
      <t>Premier cycle (6</t>
    </r>
    <r>
      <rPr>
        <i/>
        <vertAlign val="superscript"/>
        <sz val="8"/>
        <color indexed="8"/>
        <rFont val="Arial"/>
        <family val="2"/>
      </rPr>
      <t>ème</t>
    </r>
    <r>
      <rPr>
        <i/>
        <sz val="8"/>
        <color indexed="8"/>
        <rFont val="Arial"/>
        <family val="2"/>
      </rPr>
      <t>, 5</t>
    </r>
    <r>
      <rPr>
        <i/>
        <vertAlign val="superscript"/>
        <sz val="8"/>
        <color indexed="8"/>
        <rFont val="Arial"/>
        <family val="2"/>
      </rPr>
      <t>ème</t>
    </r>
    <r>
      <rPr>
        <i/>
        <sz val="8"/>
        <color indexed="8"/>
        <rFont val="Arial"/>
        <family val="2"/>
      </rPr>
      <t>, 4</t>
    </r>
    <r>
      <rPr>
        <i/>
        <vertAlign val="superscript"/>
        <sz val="8"/>
        <color indexed="8"/>
        <rFont val="Arial"/>
        <family val="2"/>
      </rPr>
      <t>ème</t>
    </r>
    <r>
      <rPr>
        <i/>
        <sz val="8"/>
        <color indexed="8"/>
        <rFont val="Arial"/>
        <family val="2"/>
      </rPr>
      <t>, 3</t>
    </r>
    <r>
      <rPr>
        <i/>
        <vertAlign val="superscript"/>
        <sz val="8"/>
        <color indexed="8"/>
        <rFont val="Arial"/>
        <family val="2"/>
      </rPr>
      <t xml:space="preserve">ème, </t>
    </r>
    <r>
      <rPr>
        <i/>
        <sz val="8"/>
        <color indexed="8"/>
        <rFont val="Arial"/>
        <family val="2"/>
      </rPr>
      <t>SEGPA)</t>
    </r>
  </si>
  <si>
    <t xml:space="preserve">Source : DREES, enquête ES enfants en difficulté sociale 2012 </t>
  </si>
  <si>
    <t>Tableau 2 : Durée de séjour dans l'établissement des enfants et adolescents</t>
  </si>
  <si>
    <t>Tableau 4 Lieux de résidence avant et après la prise en charge dans un établissement</t>
  </si>
  <si>
    <t>Tableau 5 : Mesures principales de la protection de l'enfance après la sortie d'un établissement</t>
  </si>
  <si>
    <t>Note : Le nombre de personnes accueillies n'est ici pas identique aux sommes utilisées pour les répartitions en raison d'une non-réponse portant sur 1 % des enfants hébergés. Sont pris en compte dans ce tableau les enfants ou adolescents présents au 15 décembre 2012. Les sections d'accueil mère-enfant sont exclues du champ d'analyse.</t>
  </si>
  <si>
    <t>Aucune mesure après la sortie</t>
  </si>
  <si>
    <t>Mesure après la sortie, dont</t>
  </si>
  <si>
    <t>Note : Note • Pour les lieux de résidence avant la prise en charge sont pris en compte les enfants ou adolescents présents au 15 décembre 2012. Pour les lieux après la prise en charge sont pris en compte les enfants ou adolescents sortis au cours de l’année 2012. Les sections d’accueil mère-enfant sont exclues du champ d’analyse. Les sections d'accueil mère-enfant sont exclues du champ d'analyse.</t>
  </si>
  <si>
    <t>MECS : maisons d'enfants à caractère social ; PJJ : protection judiciaire de la jeunesse ; ASE : aide sociale à l’enfance.</t>
  </si>
  <si>
    <t>Statut de prise en charge inconnu</t>
  </si>
  <si>
    <t>MECS : maisons d'enfants à caractère social ; ASE : aide sociale à l’enfance.
Lecture : À leur sortie de l'établissement, 34 % des enfants ou adolescents sont encore suivis au titre d'une mesure judiciaire.
Note : Sont pris en compte dans ce tableau les enfants ou adolescents sortis au cours de l'année 2012. Les sections d'accueil mère-enfant sont exclues du champ d'analyse.
Champ : France entière, hors Mayotte, au 15 décembre 2012.
Source : DREES, enquête ES enfants en difficulté sociale 2012.</t>
  </si>
  <si>
    <t xml:space="preserve">                                 Accueil provisoire de mineurs (AP)</t>
  </si>
  <si>
    <t>Mesures administratives, dont</t>
  </si>
  <si>
    <t>Mesures judiciaires, dont</t>
  </si>
  <si>
    <t xml:space="preserve">                       Placement à l'ASE par le juge des enfants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</si>
</sst>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quot;-&quot;??\ [$€]_-;_-@_-"/>
    <numFmt numFmtId="165" formatCode="0.0000000"/>
    <numFmt numFmtId="166" formatCode="#,##0.0"/>
  </numFmts>
  <fonts count="44">
    <font>
      <sz val="11"/>
      <color theme="1"/>
      <name val="Calibri"/>
      <family val="2"/>
    </font>
    <font>
      <sz val="11"/>
      <color indexed="8"/>
      <name val="Calibri"/>
      <family val="2"/>
    </font>
    <font>
      <sz val="10"/>
      <name val="Arial"/>
      <family val="2"/>
    </font>
    <font>
      <sz val="8"/>
      <color indexed="8"/>
      <name val="Arial"/>
      <family val="2"/>
    </font>
    <font>
      <b/>
      <sz val="8"/>
      <color indexed="8"/>
      <name val="Arial"/>
      <family val="2"/>
    </font>
    <font>
      <i/>
      <sz val="8"/>
      <color indexed="8"/>
      <name val="Arial"/>
      <family val="2"/>
    </font>
    <font>
      <i/>
      <vertAlign val="superscript"/>
      <sz val="8"/>
      <color indexed="8"/>
      <name val="Arial"/>
      <family val="2"/>
    </font>
    <font>
      <sz val="8"/>
      <color indexed="8"/>
      <name val="HelveticaNeueLT Std Lt C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i/>
      <sz val="8"/>
      <color theme="1"/>
      <name val="Arial"/>
      <family val="2"/>
    </font>
    <font>
      <sz val="8"/>
      <color theme="1"/>
      <name val="HelveticaNeueLT Std Lt C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right/>
      <top style="thin"/>
      <bottom style="thin"/>
    </border>
    <border>
      <left style="thin"/>
      <right style="thin"/>
      <top/>
      <bottom style="double"/>
    </border>
    <border>
      <left/>
      <right style="thin"/>
      <top/>
      <bottom style="double"/>
    </border>
    <border>
      <left style="thin"/>
      <right style="thin"/>
      <top/>
      <bottom/>
    </border>
    <border>
      <left/>
      <right style="thin"/>
      <top/>
      <bottom/>
    </border>
    <border>
      <left style="thin"/>
      <right/>
      <top style="thin"/>
      <bottom/>
    </border>
    <border>
      <left style="thin"/>
      <right/>
      <top/>
      <bottom/>
    </border>
    <border>
      <left style="thin"/>
      <right/>
      <top/>
      <bottom style="double"/>
    </border>
    <border>
      <left style="thin"/>
      <right style="thin"/>
      <top style="thin"/>
      <bottom/>
    </border>
    <border>
      <left style="thin"/>
      <right/>
      <top/>
      <bottom style="thin"/>
    </border>
    <border>
      <left/>
      <right/>
      <top style="double"/>
      <bottom/>
    </border>
    <border>
      <left/>
      <right style="thin"/>
      <top/>
      <bottom style="thin"/>
    </border>
    <border>
      <left/>
      <right style="thin"/>
      <top style="thin"/>
      <bottom/>
    </border>
    <border>
      <left style="medium"/>
      <right/>
      <top/>
      <bottom style="thin"/>
    </border>
    <border>
      <left style="thin"/>
      <right/>
      <top style="thin"/>
      <bottom style="thin"/>
    </border>
    <border>
      <left/>
      <right/>
      <top style="thin"/>
      <bottom/>
    </border>
    <border>
      <left/>
      <right style="thin"/>
      <top style="thin"/>
      <bottom style="thin"/>
    </border>
    <border>
      <left style="thin"/>
      <right style="thin"/>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164" fontId="2" fillId="0" borderId="0" applyFont="0" applyFill="0" applyBorder="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25">
    <xf numFmtId="0" fontId="0" fillId="0" borderId="0" xfId="0" applyFont="1" applyAlignment="1">
      <alignment/>
    </xf>
    <xf numFmtId="0" fontId="40"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right" vertical="center"/>
    </xf>
    <xf numFmtId="0" fontId="41" fillId="0" borderId="10" xfId="0" applyFont="1" applyFill="1" applyBorder="1" applyAlignment="1">
      <alignment horizontal="center" vertical="center" wrapText="1"/>
    </xf>
    <xf numFmtId="1" fontId="41" fillId="0" borderId="11" xfId="0" applyNumberFormat="1" applyFont="1" applyFill="1" applyBorder="1" applyAlignment="1">
      <alignment horizontal="right" vertical="center"/>
    </xf>
    <xf numFmtId="0" fontId="40" fillId="0" borderId="0" xfId="0" applyFont="1" applyFill="1" applyAlignment="1">
      <alignment vertical="center" wrapText="1"/>
    </xf>
    <xf numFmtId="0" fontId="40" fillId="0" borderId="0" xfId="0" applyFont="1" applyFill="1" applyBorder="1" applyAlignment="1">
      <alignment vertical="center"/>
    </xf>
    <xf numFmtId="1" fontId="40" fillId="0" borderId="0" xfId="0" applyNumberFormat="1" applyFont="1" applyFill="1" applyAlignment="1">
      <alignment vertical="center"/>
    </xf>
    <xf numFmtId="0" fontId="41" fillId="0" borderId="10" xfId="0" applyFont="1" applyFill="1" applyBorder="1" applyAlignment="1">
      <alignment horizontal="center" vertical="center"/>
    </xf>
    <xf numFmtId="1" fontId="41" fillId="0" borderId="10" xfId="0" applyNumberFormat="1" applyFont="1" applyFill="1" applyBorder="1" applyAlignment="1">
      <alignment vertical="center" wrapText="1"/>
    </xf>
    <xf numFmtId="1" fontId="41" fillId="0" borderId="12" xfId="0" applyNumberFormat="1" applyFont="1" applyFill="1" applyBorder="1" applyAlignment="1">
      <alignment vertical="center" wrapText="1"/>
    </xf>
    <xf numFmtId="0" fontId="41" fillId="0" borderId="13" xfId="0" applyFont="1" applyFill="1" applyBorder="1" applyAlignment="1">
      <alignment horizontal="right" vertical="center"/>
    </xf>
    <xf numFmtId="0" fontId="41" fillId="0" borderId="13" xfId="0" applyFont="1" applyFill="1" applyBorder="1" applyAlignment="1">
      <alignment horizontal="right" vertical="center" wrapText="1"/>
    </xf>
    <xf numFmtId="0" fontId="41" fillId="0" borderId="14" xfId="0" applyFont="1" applyFill="1" applyBorder="1" applyAlignment="1">
      <alignment horizontal="right" vertical="center"/>
    </xf>
    <xf numFmtId="1" fontId="41" fillId="0" borderId="15" xfId="0" applyNumberFormat="1" applyFont="1" applyFill="1" applyBorder="1" applyAlignment="1">
      <alignment vertical="center"/>
    </xf>
    <xf numFmtId="1" fontId="41" fillId="0" borderId="16" xfId="0" applyNumberFormat="1" applyFont="1" applyFill="1" applyBorder="1" applyAlignment="1">
      <alignment vertical="center"/>
    </xf>
    <xf numFmtId="1" fontId="41" fillId="0" borderId="15" xfId="0" applyNumberFormat="1" applyFont="1" applyFill="1" applyBorder="1" applyAlignment="1">
      <alignment vertical="center" wrapText="1"/>
    </xf>
    <xf numFmtId="1" fontId="41" fillId="0" borderId="0" xfId="0" applyNumberFormat="1" applyFont="1" applyFill="1" applyAlignment="1">
      <alignment vertical="center" wrapText="1"/>
    </xf>
    <xf numFmtId="1" fontId="40" fillId="0" borderId="15" xfId="0" applyNumberFormat="1" applyFont="1" applyFill="1" applyBorder="1" applyAlignment="1">
      <alignment vertical="center" wrapText="1"/>
    </xf>
    <xf numFmtId="1" fontId="40" fillId="0" borderId="0" xfId="0" applyNumberFormat="1" applyFont="1" applyFill="1" applyAlignment="1">
      <alignment vertical="center" wrapText="1"/>
    </xf>
    <xf numFmtId="1" fontId="40" fillId="0" borderId="13" xfId="0" applyNumberFormat="1" applyFont="1" applyFill="1" applyBorder="1" applyAlignment="1">
      <alignment vertical="center" wrapText="1"/>
    </xf>
    <xf numFmtId="1" fontId="40" fillId="0" borderId="14" xfId="0" applyNumberFormat="1" applyFont="1" applyFill="1" applyBorder="1" applyAlignment="1">
      <alignment vertical="center" wrapText="1"/>
    </xf>
    <xf numFmtId="2" fontId="40" fillId="0" borderId="0" xfId="0" applyNumberFormat="1" applyFont="1" applyFill="1" applyAlignment="1">
      <alignment vertical="center"/>
    </xf>
    <xf numFmtId="165" fontId="40" fillId="0" borderId="0" xfId="0" applyNumberFormat="1" applyFont="1" applyFill="1" applyAlignment="1">
      <alignment vertical="center"/>
    </xf>
    <xf numFmtId="0" fontId="41" fillId="0" borderId="17"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0" fillId="0" borderId="0" xfId="0" applyFont="1" applyFill="1" applyBorder="1" applyAlignment="1">
      <alignment vertical="center" wrapText="1"/>
    </xf>
    <xf numFmtId="0" fontId="41" fillId="0" borderId="0" xfId="0" applyFont="1" applyFill="1" applyBorder="1" applyAlignment="1">
      <alignment horizontal="center" vertical="center"/>
    </xf>
    <xf numFmtId="0" fontId="41" fillId="0" borderId="17" xfId="0" applyFont="1" applyFill="1" applyBorder="1" applyAlignment="1">
      <alignment vertical="center" wrapText="1"/>
    </xf>
    <xf numFmtId="1" fontId="40" fillId="0" borderId="20" xfId="0" applyNumberFormat="1" applyFont="1" applyFill="1" applyBorder="1" applyAlignment="1">
      <alignment vertical="center" wrapText="1"/>
    </xf>
    <xf numFmtId="0" fontId="41" fillId="0" borderId="18" xfId="0" applyFont="1" applyFill="1" applyBorder="1" applyAlignment="1">
      <alignment vertical="center" wrapText="1"/>
    </xf>
    <xf numFmtId="1" fontId="40" fillId="0" borderId="15" xfId="0" applyNumberFormat="1" applyFont="1" applyFill="1" applyBorder="1" applyAlignment="1">
      <alignment horizontal="right" vertical="center" wrapText="1"/>
    </xf>
    <xf numFmtId="0" fontId="41" fillId="0" borderId="19" xfId="0" applyFont="1" applyFill="1" applyBorder="1" applyAlignment="1">
      <alignment vertical="center" wrapText="1"/>
    </xf>
    <xf numFmtId="0" fontId="40" fillId="0" borderId="13" xfId="0" applyFont="1" applyFill="1" applyBorder="1" applyAlignment="1">
      <alignment vertical="center"/>
    </xf>
    <xf numFmtId="0" fontId="41" fillId="0" borderId="21" xfId="0" applyFont="1" applyFill="1" applyBorder="1" applyAlignment="1">
      <alignment horizontal="left" vertical="center"/>
    </xf>
    <xf numFmtId="0" fontId="41" fillId="0" borderId="10" xfId="0" applyFont="1" applyFill="1" applyBorder="1" applyAlignment="1">
      <alignment horizontal="right" vertical="center" wrapText="1"/>
    </xf>
    <xf numFmtId="1" fontId="41" fillId="0" borderId="20" xfId="0" applyNumberFormat="1" applyFont="1" applyFill="1" applyBorder="1" applyAlignment="1">
      <alignment horizontal="left" vertical="center" wrapText="1"/>
    </xf>
    <xf numFmtId="1" fontId="40" fillId="0" borderId="16" xfId="0" applyNumberFormat="1" applyFont="1" applyFill="1" applyBorder="1" applyAlignment="1">
      <alignment vertical="center" wrapText="1"/>
    </xf>
    <xf numFmtId="1" fontId="41" fillId="0" borderId="15" xfId="0" applyNumberFormat="1" applyFont="1" applyFill="1" applyBorder="1" applyAlignment="1">
      <alignment horizontal="left" vertical="center" wrapText="1"/>
    </xf>
    <xf numFmtId="1" fontId="42" fillId="0" borderId="15" xfId="0" applyNumberFormat="1" applyFont="1" applyFill="1" applyBorder="1" applyAlignment="1">
      <alignment horizontal="right" vertical="center" wrapText="1"/>
    </xf>
    <xf numFmtId="1" fontId="42" fillId="0" borderId="16" xfId="0" applyNumberFormat="1" applyFont="1" applyFill="1" applyBorder="1" applyAlignment="1">
      <alignment vertical="center" wrapText="1"/>
    </xf>
    <xf numFmtId="1" fontId="42" fillId="0" borderId="15" xfId="0" applyNumberFormat="1" applyFont="1" applyFill="1" applyBorder="1" applyAlignment="1">
      <alignment vertical="center" wrapText="1"/>
    </xf>
    <xf numFmtId="1" fontId="41" fillId="0" borderId="11" xfId="0" applyNumberFormat="1" applyFont="1" applyFill="1" applyBorder="1" applyAlignment="1">
      <alignment horizontal="left" vertical="center" wrapText="1"/>
    </xf>
    <xf numFmtId="1" fontId="40" fillId="0" borderId="11" xfId="0" applyNumberFormat="1" applyFont="1" applyFill="1" applyBorder="1" applyAlignment="1">
      <alignment vertical="center" wrapText="1"/>
    </xf>
    <xf numFmtId="1" fontId="40" fillId="0" borderId="22" xfId="0" applyNumberFormat="1" applyFont="1" applyFill="1" applyBorder="1" applyAlignment="1">
      <alignment horizontal="left" vertical="center"/>
    </xf>
    <xf numFmtId="49" fontId="40" fillId="0" borderId="0" xfId="52" applyNumberFormat="1" applyFont="1" applyFill="1" applyBorder="1" applyAlignment="1">
      <alignment horizontal="left" vertical="center"/>
      <protection/>
    </xf>
    <xf numFmtId="0" fontId="40" fillId="0" borderId="0" xfId="52" applyFont="1" applyFill="1" applyBorder="1" applyAlignment="1">
      <alignment vertical="center"/>
      <protection/>
    </xf>
    <xf numFmtId="166" fontId="40" fillId="0" borderId="0" xfId="52" applyNumberFormat="1" applyFont="1" applyFill="1" applyBorder="1" applyAlignment="1">
      <alignment vertical="center"/>
      <protection/>
    </xf>
    <xf numFmtId="0" fontId="42" fillId="0" borderId="0" xfId="52" applyFont="1" applyFill="1" applyBorder="1" applyAlignment="1">
      <alignment vertical="center"/>
      <protection/>
    </xf>
    <xf numFmtId="0" fontId="41" fillId="0" borderId="10" xfId="0" applyFont="1" applyFill="1" applyBorder="1" applyAlignment="1">
      <alignment vertical="center"/>
    </xf>
    <xf numFmtId="0" fontId="41" fillId="0" borderId="13" xfId="0" applyFont="1" applyFill="1" applyBorder="1" applyAlignment="1">
      <alignment vertical="center" wrapText="1"/>
    </xf>
    <xf numFmtId="0" fontId="41" fillId="0" borderId="18" xfId="0" applyFont="1" applyFill="1" applyBorder="1" applyAlignment="1">
      <alignment horizontal="left" vertical="center"/>
    </xf>
    <xf numFmtId="0" fontId="41" fillId="0" borderId="18" xfId="0" applyFont="1" applyFill="1" applyBorder="1" applyAlignment="1">
      <alignment horizontal="right" vertical="center" wrapText="1"/>
    </xf>
    <xf numFmtId="1" fontId="41" fillId="0" borderId="16" xfId="0" applyNumberFormat="1" applyFont="1" applyFill="1" applyBorder="1" applyAlignment="1">
      <alignment vertical="center" wrapText="1"/>
    </xf>
    <xf numFmtId="0" fontId="41" fillId="0" borderId="19" xfId="0" applyFont="1" applyFill="1" applyBorder="1" applyAlignment="1">
      <alignment horizontal="right" vertical="center" wrapText="1"/>
    </xf>
    <xf numFmtId="0" fontId="41" fillId="0" borderId="21" xfId="0" applyFont="1" applyFill="1" applyBorder="1" applyAlignment="1">
      <alignment horizontal="left" vertical="center" wrapText="1"/>
    </xf>
    <xf numFmtId="1" fontId="41" fillId="0" borderId="11" xfId="0" applyNumberFormat="1" applyFont="1" applyFill="1" applyBorder="1" applyAlignment="1">
      <alignment vertical="center" wrapText="1"/>
    </xf>
    <xf numFmtId="1" fontId="41" fillId="0" borderId="23" xfId="0" applyNumberFormat="1" applyFont="1" applyFill="1" applyBorder="1" applyAlignment="1">
      <alignment vertical="center" wrapText="1"/>
    </xf>
    <xf numFmtId="1" fontId="40" fillId="0" borderId="0" xfId="0" applyNumberFormat="1" applyFont="1" applyFill="1" applyBorder="1" applyAlignment="1">
      <alignment horizontal="left" vertical="center"/>
    </xf>
    <xf numFmtId="1" fontId="41" fillId="0" borderId="0" xfId="0" applyNumberFormat="1" applyFont="1" applyFill="1" applyBorder="1" applyAlignment="1">
      <alignment vertical="center" wrapText="1"/>
    </xf>
    <xf numFmtId="0" fontId="41" fillId="0" borderId="15" xfId="0" applyFont="1" applyFill="1" applyBorder="1" applyAlignment="1">
      <alignment horizontal="left" vertical="center"/>
    </xf>
    <xf numFmtId="0" fontId="41" fillId="0" borderId="15" xfId="0" applyFont="1" applyFill="1" applyBorder="1" applyAlignment="1">
      <alignment horizontal="right" vertical="center" wrapText="1"/>
    </xf>
    <xf numFmtId="0" fontId="41" fillId="0" borderId="15"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0" borderId="20" xfId="0" applyFont="1" applyFill="1" applyBorder="1" applyAlignment="1">
      <alignment horizontal="left" vertical="center"/>
    </xf>
    <xf numFmtId="0" fontId="41" fillId="0" borderId="0" xfId="0" applyFont="1" applyFill="1" applyBorder="1" applyAlignment="1">
      <alignment horizontal="center" vertical="center" wrapText="1"/>
    </xf>
    <xf numFmtId="0" fontId="41" fillId="0" borderId="20"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0"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6" xfId="0" applyFont="1" applyFill="1" applyBorder="1" applyAlignment="1">
      <alignment horizontal="center" vertical="center" wrapText="1"/>
    </xf>
    <xf numFmtId="0" fontId="40" fillId="0" borderId="20" xfId="0" applyNumberFormat="1" applyFont="1" applyFill="1" applyBorder="1" applyAlignment="1">
      <alignment vertical="center" wrapText="1"/>
    </xf>
    <xf numFmtId="0" fontId="40" fillId="0" borderId="24" xfId="0" applyNumberFormat="1" applyFont="1" applyFill="1" applyBorder="1" applyAlignment="1">
      <alignment vertical="center" wrapText="1"/>
    </xf>
    <xf numFmtId="0" fontId="40" fillId="0" borderId="15" xfId="0" applyNumberFormat="1" applyFont="1" applyFill="1" applyBorder="1" applyAlignment="1">
      <alignment vertical="center" wrapText="1"/>
    </xf>
    <xf numFmtId="0" fontId="40" fillId="0" borderId="16" xfId="0" applyNumberFormat="1" applyFont="1" applyFill="1" applyBorder="1" applyAlignment="1">
      <alignment vertical="center" wrapText="1"/>
    </xf>
    <xf numFmtId="16" fontId="41" fillId="0" borderId="18" xfId="0" applyNumberFormat="1" applyFont="1" applyFill="1" applyBorder="1" applyAlignment="1">
      <alignment horizontal="left" vertical="center" wrapText="1"/>
    </xf>
    <xf numFmtId="16" fontId="41" fillId="0" borderId="0" xfId="0" applyNumberFormat="1" applyFont="1" applyFill="1" applyBorder="1" applyAlignment="1">
      <alignment horizontal="center" vertical="center" wrapText="1"/>
    </xf>
    <xf numFmtId="0" fontId="40" fillId="0" borderId="13" xfId="0" applyNumberFormat="1" applyFont="1" applyFill="1" applyBorder="1" applyAlignment="1">
      <alignment vertical="center" wrapText="1"/>
    </xf>
    <xf numFmtId="0" fontId="40" fillId="0" borderId="14" xfId="0" applyNumberFormat="1" applyFont="1" applyFill="1" applyBorder="1" applyAlignment="1">
      <alignment vertical="center" wrapText="1"/>
    </xf>
    <xf numFmtId="1" fontId="41" fillId="0" borderId="25" xfId="0" applyNumberFormat="1" applyFont="1" applyFill="1" applyBorder="1" applyAlignment="1">
      <alignment horizontal="left" vertical="center" wrapText="1"/>
    </xf>
    <xf numFmtId="3" fontId="41" fillId="0" borderId="11" xfId="0" applyNumberFormat="1" applyFont="1" applyFill="1" applyBorder="1" applyAlignment="1">
      <alignment vertical="center" wrapText="1"/>
    </xf>
    <xf numFmtId="1" fontId="41" fillId="0" borderId="26" xfId="0" applyNumberFormat="1" applyFont="1" applyFill="1" applyBorder="1" applyAlignment="1">
      <alignment horizontal="left" vertical="center" wrapText="1"/>
    </xf>
    <xf numFmtId="3" fontId="41" fillId="0" borderId="10" xfId="0" applyNumberFormat="1" applyFont="1" applyFill="1" applyBorder="1" applyAlignment="1">
      <alignment vertical="center" wrapText="1"/>
    </xf>
    <xf numFmtId="0" fontId="41" fillId="0" borderId="0" xfId="0" applyFont="1" applyFill="1" applyBorder="1" applyAlignment="1">
      <alignment horizontal="left" vertical="center"/>
    </xf>
    <xf numFmtId="1" fontId="41" fillId="0" borderId="0" xfId="0" applyNumberFormat="1" applyFont="1" applyFill="1" applyBorder="1" applyAlignment="1">
      <alignment horizontal="right" vertical="center"/>
    </xf>
    <xf numFmtId="0" fontId="41" fillId="0" borderId="0" xfId="0" applyFont="1" applyFill="1" applyBorder="1" applyAlignment="1">
      <alignment horizontal="left" vertical="center" wrapText="1"/>
    </xf>
    <xf numFmtId="1" fontId="41" fillId="0" borderId="0" xfId="0" applyNumberFormat="1" applyFont="1" applyFill="1" applyBorder="1" applyAlignment="1">
      <alignment horizontal="left" vertical="center" wrapText="1"/>
    </xf>
    <xf numFmtId="3" fontId="41" fillId="0" borderId="0" xfId="0" applyNumberFormat="1" applyFont="1" applyFill="1" applyBorder="1" applyAlignment="1">
      <alignment vertical="center" wrapText="1"/>
    </xf>
    <xf numFmtId="0" fontId="0" fillId="0" borderId="0" xfId="0" applyAlignment="1">
      <alignment horizontal="left"/>
    </xf>
    <xf numFmtId="0" fontId="43" fillId="0" borderId="17" xfId="0" applyFont="1" applyFill="1" applyBorder="1" applyAlignment="1">
      <alignment vertical="center" wrapText="1"/>
    </xf>
    <xf numFmtId="0" fontId="43" fillId="0" borderId="18" xfId="0" applyFont="1" applyFill="1" applyBorder="1" applyAlignment="1">
      <alignment vertical="center" wrapText="1"/>
    </xf>
    <xf numFmtId="0" fontId="43" fillId="0" borderId="19" xfId="0" applyFont="1" applyFill="1" applyBorder="1" applyAlignment="1">
      <alignment vertical="center" wrapText="1"/>
    </xf>
    <xf numFmtId="0" fontId="41" fillId="0" borderId="11" xfId="0" applyFont="1" applyFill="1" applyBorder="1" applyAlignment="1">
      <alignment horizontal="left" vertical="center" wrapText="1"/>
    </xf>
    <xf numFmtId="0" fontId="40" fillId="0" borderId="0" xfId="0" applyFont="1" applyFill="1" applyAlignment="1">
      <alignment vertical="center"/>
    </xf>
    <xf numFmtId="1" fontId="40" fillId="0" borderId="20" xfId="0" applyNumberFormat="1" applyFont="1" applyFill="1" applyBorder="1" applyAlignment="1">
      <alignment horizontal="center" vertical="center" wrapText="1"/>
    </xf>
    <xf numFmtId="1" fontId="40" fillId="0" borderId="15" xfId="0" applyNumberFormat="1" applyFont="1" applyFill="1" applyBorder="1" applyAlignment="1">
      <alignment horizontal="center" vertical="center" wrapText="1"/>
    </xf>
    <xf numFmtId="1" fontId="40" fillId="0" borderId="13" xfId="0" applyNumberFormat="1" applyFont="1" applyFill="1" applyBorder="1" applyAlignment="1">
      <alignment horizontal="center" vertical="center" wrapText="1"/>
    </xf>
    <xf numFmtId="0" fontId="40" fillId="0" borderId="13" xfId="0" applyFont="1" applyFill="1" applyBorder="1" applyAlignment="1">
      <alignment horizontal="center" vertical="center"/>
    </xf>
    <xf numFmtId="0" fontId="40" fillId="0" borderId="0" xfId="0" applyFont="1" applyFill="1" applyAlignment="1">
      <alignment vertical="center"/>
    </xf>
    <xf numFmtId="0" fontId="4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1" fontId="40" fillId="0" borderId="0" xfId="0" applyNumberFormat="1" applyFont="1" applyFill="1" applyBorder="1" applyAlignment="1">
      <alignment horizontal="left" vertical="center" wrapText="1"/>
    </xf>
    <xf numFmtId="0" fontId="40" fillId="0" borderId="0" xfId="0" applyFont="1" applyFill="1" applyAlignment="1">
      <alignment horizontal="left" vertical="center" wrapText="1"/>
    </xf>
    <xf numFmtId="1" fontId="40" fillId="0" borderId="27" xfId="0" applyNumberFormat="1" applyFont="1" applyFill="1" applyBorder="1" applyAlignment="1">
      <alignment horizontal="left" vertical="center" wrapText="1"/>
    </xf>
    <xf numFmtId="0" fontId="40" fillId="0" borderId="27" xfId="0" applyFont="1" applyFill="1" applyBorder="1" applyAlignment="1">
      <alignment vertical="center" wrapText="1"/>
    </xf>
    <xf numFmtId="0" fontId="41" fillId="0" borderId="26" xfId="0" applyFont="1" applyFill="1" applyBorder="1" applyAlignment="1">
      <alignment horizontal="center" vertical="center" wrapText="1"/>
    </xf>
    <xf numFmtId="0" fontId="40" fillId="0" borderId="28" xfId="0" applyFont="1" applyFill="1" applyBorder="1" applyAlignment="1">
      <alignment vertical="center" wrapText="1"/>
    </xf>
    <xf numFmtId="0" fontId="41" fillId="0" borderId="28" xfId="0" applyFont="1" applyFill="1" applyBorder="1" applyAlignment="1">
      <alignment horizontal="center" vertical="center" wrapText="1"/>
    </xf>
    <xf numFmtId="0" fontId="40" fillId="0" borderId="0" xfId="0" applyFont="1" applyFill="1" applyAlignment="1">
      <alignment vertical="center"/>
    </xf>
    <xf numFmtId="0" fontId="41" fillId="0" borderId="29" xfId="0" applyFont="1" applyFill="1" applyBorder="1" applyAlignment="1">
      <alignment horizontal="left" vertical="center" wrapText="1"/>
    </xf>
    <xf numFmtId="0" fontId="40" fillId="0" borderId="27" xfId="0" applyFont="1" applyFill="1" applyBorder="1" applyAlignment="1">
      <alignment horizontal="left" wrapText="1"/>
    </xf>
    <xf numFmtId="0" fontId="41" fillId="0" borderId="10" xfId="0" applyFont="1" applyFill="1" applyBorder="1" applyAlignment="1">
      <alignment horizontal="left" vertical="center" wrapText="1"/>
    </xf>
    <xf numFmtId="0" fontId="41" fillId="0" borderId="20" xfId="0" applyFont="1" applyFill="1" applyBorder="1" applyAlignment="1">
      <alignment vertical="center"/>
    </xf>
    <xf numFmtId="1" fontId="41" fillId="0" borderId="20" xfId="0" applyNumberFormat="1" applyFont="1" applyFill="1" applyBorder="1" applyAlignment="1">
      <alignment horizontal="right" vertical="center" indent="3"/>
    </xf>
    <xf numFmtId="0" fontId="41" fillId="0" borderId="20" xfId="0" applyFont="1" applyFill="1" applyBorder="1" applyAlignment="1">
      <alignment horizontal="right" vertical="center" wrapText="1" indent="3"/>
    </xf>
    <xf numFmtId="0" fontId="41" fillId="0" borderId="20" xfId="0" applyFont="1" applyFill="1" applyBorder="1" applyAlignment="1">
      <alignment horizontal="right" vertical="center" indent="3"/>
    </xf>
    <xf numFmtId="1" fontId="41" fillId="0" borderId="15" xfId="0" applyNumberFormat="1" applyFont="1" applyFill="1" applyBorder="1" applyAlignment="1">
      <alignment horizontal="right" vertical="center" indent="3"/>
    </xf>
    <xf numFmtId="1" fontId="40" fillId="0" borderId="15" xfId="0" applyNumberFormat="1" applyFont="1" applyFill="1" applyBorder="1" applyAlignment="1">
      <alignment horizontal="right" vertical="center" wrapText="1" indent="3"/>
    </xf>
    <xf numFmtId="1" fontId="41" fillId="0" borderId="15" xfId="0" applyNumberFormat="1" applyFont="1" applyFill="1" applyBorder="1" applyAlignment="1">
      <alignment horizontal="right" vertical="center" wrapText="1" indent="3"/>
    </xf>
    <xf numFmtId="1" fontId="41" fillId="0" borderId="10" xfId="0" applyNumberFormat="1" applyFont="1" applyFill="1" applyBorder="1" applyAlignment="1">
      <alignment horizontal="right" vertical="center" wrapText="1" indent="3"/>
    </xf>
    <xf numFmtId="1" fontId="41" fillId="0" borderId="29" xfId="0" applyNumberFormat="1" applyFont="1" applyFill="1" applyBorder="1" applyAlignment="1">
      <alignment horizontal="right" vertical="center" wrapText="1" indent="3"/>
    </xf>
    <xf numFmtId="1" fontId="41" fillId="0" borderId="11" xfId="0" applyNumberFormat="1" applyFont="1" applyFill="1" applyBorder="1" applyAlignment="1">
      <alignment horizontal="right" vertical="center" wrapText="1" indent="3"/>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T16F104T4"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P20"/>
  <sheetViews>
    <sheetView showGridLines="0" zoomScalePageLayoutView="0" workbookViewId="0" topLeftCell="A1">
      <selection activeCell="B20" sqref="B20"/>
    </sheetView>
  </sheetViews>
  <sheetFormatPr defaultColWidth="11.421875" defaultRowHeight="15"/>
  <cols>
    <col min="1" max="1" width="3.7109375" style="1" customWidth="1"/>
    <col min="2" max="2" width="33.421875" style="1" customWidth="1"/>
    <col min="3" max="3" width="13.57421875" style="1" customWidth="1"/>
    <col min="4" max="4" width="21.00390625" style="1" bestFit="1" customWidth="1"/>
    <col min="5" max="5" width="15.28125" style="1" bestFit="1" customWidth="1"/>
    <col min="6" max="6" width="19.00390625" style="1" bestFit="1" customWidth="1"/>
    <col min="7" max="7" width="13.421875" style="1" bestFit="1" customWidth="1"/>
    <col min="8" max="8" width="11.00390625" style="1" bestFit="1" customWidth="1"/>
    <col min="9" max="9" width="11.421875" style="1" customWidth="1"/>
    <col min="10" max="10" width="44.140625" style="1" customWidth="1"/>
    <col min="11" max="16384" width="11.421875" style="1" customWidth="1"/>
  </cols>
  <sheetData>
    <row r="1" ht="11.25">
      <c r="B1" s="2" t="s">
        <v>102</v>
      </c>
    </row>
    <row r="3" ht="11.25">
      <c r="H3" s="3" t="s">
        <v>24</v>
      </c>
    </row>
    <row r="4" ht="11.25">
      <c r="H4" s="3"/>
    </row>
    <row r="5" spans="2:16" ht="11.25">
      <c r="B5" s="72"/>
      <c r="C5" s="68" t="s">
        <v>0</v>
      </c>
      <c r="D5" s="68" t="s">
        <v>1</v>
      </c>
      <c r="E5" s="69" t="s">
        <v>2</v>
      </c>
      <c r="F5" s="68" t="s">
        <v>3</v>
      </c>
      <c r="G5" s="68" t="s">
        <v>4</v>
      </c>
      <c r="H5" s="9" t="s">
        <v>5</v>
      </c>
      <c r="J5" s="67"/>
      <c r="K5" s="29"/>
      <c r="L5" s="29"/>
      <c r="M5" s="29"/>
      <c r="N5" s="29"/>
      <c r="O5" s="29"/>
      <c r="P5" s="29"/>
    </row>
    <row r="6" spans="2:16" ht="11.25">
      <c r="B6" s="25" t="s">
        <v>85</v>
      </c>
      <c r="C6" s="73">
        <v>57</v>
      </c>
      <c r="D6" s="73">
        <v>58</v>
      </c>
      <c r="E6" s="73">
        <v>58</v>
      </c>
      <c r="F6" s="73">
        <v>46</v>
      </c>
      <c r="G6" s="73">
        <v>67</v>
      </c>
      <c r="H6" s="74">
        <v>57</v>
      </c>
      <c r="J6" s="67"/>
      <c r="K6" s="28"/>
      <c r="L6" s="28"/>
      <c r="M6" s="6"/>
      <c r="N6" s="6"/>
      <c r="O6" s="6"/>
      <c r="P6" s="6"/>
    </row>
    <row r="7" spans="2:16" ht="11.25">
      <c r="B7" s="26" t="s">
        <v>86</v>
      </c>
      <c r="C7" s="75">
        <v>43</v>
      </c>
      <c r="D7" s="75">
        <v>42</v>
      </c>
      <c r="E7" s="75">
        <v>42</v>
      </c>
      <c r="F7" s="75">
        <v>54</v>
      </c>
      <c r="G7" s="75">
        <v>33</v>
      </c>
      <c r="H7" s="76">
        <v>43</v>
      </c>
      <c r="J7" s="67"/>
      <c r="K7" s="28"/>
      <c r="L7" s="28"/>
      <c r="M7" s="6"/>
      <c r="N7" s="6"/>
      <c r="O7" s="6"/>
      <c r="P7" s="6"/>
    </row>
    <row r="8" spans="2:16" ht="11.25">
      <c r="B8" s="25" t="s">
        <v>7</v>
      </c>
      <c r="C8" s="73">
        <v>1</v>
      </c>
      <c r="D8" s="73">
        <v>13</v>
      </c>
      <c r="E8" s="73">
        <v>85</v>
      </c>
      <c r="F8" s="73">
        <v>3</v>
      </c>
      <c r="G8" s="73">
        <v>1</v>
      </c>
      <c r="H8" s="74">
        <v>4</v>
      </c>
      <c r="J8" s="67"/>
      <c r="K8" s="28"/>
      <c r="L8" s="28"/>
      <c r="M8" s="6"/>
      <c r="N8" s="6"/>
      <c r="O8" s="6"/>
      <c r="P8" s="6"/>
    </row>
    <row r="9" spans="2:16" ht="11.25">
      <c r="B9" s="77" t="s">
        <v>8</v>
      </c>
      <c r="C9" s="75">
        <v>5</v>
      </c>
      <c r="D9" s="75">
        <v>9</v>
      </c>
      <c r="E9" s="75">
        <v>13</v>
      </c>
      <c r="F9" s="75">
        <v>15</v>
      </c>
      <c r="G9" s="75">
        <v>2</v>
      </c>
      <c r="H9" s="76">
        <v>6</v>
      </c>
      <c r="J9" s="78"/>
      <c r="K9" s="28"/>
      <c r="L9" s="28"/>
      <c r="M9" s="6"/>
      <c r="N9" s="6"/>
      <c r="O9" s="6"/>
      <c r="P9" s="6"/>
    </row>
    <row r="10" spans="2:16" ht="11.25">
      <c r="B10" s="77" t="s">
        <v>9</v>
      </c>
      <c r="C10" s="75">
        <v>26</v>
      </c>
      <c r="D10" s="75">
        <v>23</v>
      </c>
      <c r="E10" s="75">
        <v>2</v>
      </c>
      <c r="F10" s="75">
        <v>48</v>
      </c>
      <c r="G10" s="75">
        <v>17</v>
      </c>
      <c r="H10" s="76">
        <v>25</v>
      </c>
      <c r="J10" s="78"/>
      <c r="K10" s="28"/>
      <c r="L10" s="28"/>
      <c r="M10" s="6"/>
      <c r="N10" s="6"/>
      <c r="O10" s="6"/>
      <c r="P10" s="6"/>
    </row>
    <row r="11" spans="2:16" ht="11.25">
      <c r="B11" s="26" t="s">
        <v>10</v>
      </c>
      <c r="C11" s="75">
        <v>50</v>
      </c>
      <c r="D11" s="75">
        <v>50</v>
      </c>
      <c r="E11" s="75">
        <v>0</v>
      </c>
      <c r="F11" s="75">
        <v>31</v>
      </c>
      <c r="G11" s="75">
        <v>65</v>
      </c>
      <c r="H11" s="76">
        <v>50</v>
      </c>
      <c r="J11" s="67"/>
      <c r="K11" s="28"/>
      <c r="L11" s="28"/>
      <c r="M11" s="6"/>
      <c r="N11" s="6"/>
      <c r="O11" s="6"/>
      <c r="P11" s="6"/>
    </row>
    <row r="12" spans="2:16" ht="12" thickBot="1">
      <c r="B12" s="27" t="s">
        <v>94</v>
      </c>
      <c r="C12" s="79">
        <v>18</v>
      </c>
      <c r="D12" s="79">
        <v>5</v>
      </c>
      <c r="E12" s="79">
        <v>0</v>
      </c>
      <c r="F12" s="79">
        <v>3</v>
      </c>
      <c r="G12" s="79">
        <v>15</v>
      </c>
      <c r="H12" s="80">
        <v>15</v>
      </c>
      <c r="J12" s="67"/>
      <c r="K12" s="28"/>
      <c r="L12" s="28"/>
      <c r="M12" s="6"/>
      <c r="N12" s="6"/>
      <c r="O12" s="6"/>
      <c r="P12" s="6"/>
    </row>
    <row r="13" spans="2:16" ht="12" thickTop="1">
      <c r="B13" s="81" t="s">
        <v>79</v>
      </c>
      <c r="C13" s="82">
        <v>41068</v>
      </c>
      <c r="D13" s="82">
        <v>9441</v>
      </c>
      <c r="E13" s="82">
        <v>706</v>
      </c>
      <c r="F13" s="82">
        <v>1278</v>
      </c>
      <c r="G13" s="82">
        <v>2514</v>
      </c>
      <c r="H13" s="82">
        <f>SUM(C13:G13)</f>
        <v>55007</v>
      </c>
      <c r="J13" s="67"/>
      <c r="K13" s="28"/>
      <c r="L13" s="28"/>
      <c r="M13" s="6"/>
      <c r="N13" s="6"/>
      <c r="O13" s="6"/>
      <c r="P13" s="6"/>
    </row>
    <row r="14" spans="2:16" ht="11.25">
      <c r="B14" s="83" t="s">
        <v>80</v>
      </c>
      <c r="C14" s="84">
        <v>1204</v>
      </c>
      <c r="D14" s="84">
        <v>215</v>
      </c>
      <c r="E14" s="84">
        <v>30</v>
      </c>
      <c r="F14" s="84">
        <v>24</v>
      </c>
      <c r="G14" s="84">
        <v>459</v>
      </c>
      <c r="H14" s="84">
        <f>SUM(C14:G14)</f>
        <v>1932</v>
      </c>
      <c r="J14" s="67"/>
      <c r="K14" s="28"/>
      <c r="L14" s="28"/>
      <c r="M14" s="6"/>
      <c r="N14" s="6"/>
      <c r="O14" s="6"/>
      <c r="P14" s="6"/>
    </row>
    <row r="15" spans="2:16" ht="11.25">
      <c r="B15" s="88"/>
      <c r="C15" s="89"/>
      <c r="D15" s="89"/>
      <c r="E15" s="89"/>
      <c r="F15" s="89"/>
      <c r="G15" s="89"/>
      <c r="H15" s="89"/>
      <c r="J15" s="67"/>
      <c r="K15" s="28"/>
      <c r="L15" s="28"/>
      <c r="M15" s="6"/>
      <c r="N15" s="6"/>
      <c r="O15" s="6"/>
      <c r="P15" s="6"/>
    </row>
    <row r="16" spans="2:16" ht="11.25">
      <c r="B16" s="60" t="s">
        <v>43</v>
      </c>
      <c r="C16" s="61"/>
      <c r="D16" s="61"/>
      <c r="E16" s="61"/>
      <c r="F16" s="61"/>
      <c r="G16" s="61"/>
      <c r="H16" s="61"/>
      <c r="J16" s="67"/>
      <c r="K16" s="28"/>
      <c r="L16" s="28"/>
      <c r="M16" s="6"/>
      <c r="N16" s="6"/>
      <c r="O16" s="6"/>
      <c r="P16" s="6"/>
    </row>
    <row r="17" spans="2:12" ht="17.25" customHeight="1">
      <c r="B17" s="101" t="s">
        <v>68</v>
      </c>
      <c r="C17" s="101"/>
      <c r="D17" s="101"/>
      <c r="E17" s="101"/>
      <c r="F17" s="101"/>
      <c r="G17" s="6"/>
      <c r="H17" s="6"/>
      <c r="I17" s="28"/>
      <c r="J17" s="28"/>
      <c r="K17" s="28"/>
      <c r="L17" s="28"/>
    </row>
    <row r="18" spans="2:12" ht="30.75" customHeight="1">
      <c r="B18" s="102" t="s">
        <v>108</v>
      </c>
      <c r="C18" s="103"/>
      <c r="D18" s="103"/>
      <c r="E18" s="103"/>
      <c r="F18" s="103"/>
      <c r="G18" s="103"/>
      <c r="H18" s="103"/>
      <c r="I18" s="28"/>
      <c r="J18" s="28"/>
      <c r="K18" s="28"/>
      <c r="L18" s="28"/>
    </row>
    <row r="19" ht="11.25">
      <c r="B19" s="1" t="s">
        <v>45</v>
      </c>
    </row>
    <row r="20" ht="11.25">
      <c r="B20" s="1" t="s">
        <v>44</v>
      </c>
    </row>
  </sheetData>
  <sheetProtection/>
  <mergeCells count="2">
    <mergeCell ref="B17:F17"/>
    <mergeCell ref="B18:H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23"/>
  <sheetViews>
    <sheetView showGridLines="0" zoomScalePageLayoutView="0" workbookViewId="0" topLeftCell="A1">
      <selection activeCell="B51" sqref="B51"/>
    </sheetView>
  </sheetViews>
  <sheetFormatPr defaultColWidth="11.421875" defaultRowHeight="15"/>
  <cols>
    <col min="1" max="1" width="3.7109375" style="1" customWidth="1"/>
    <col min="2" max="2" width="46.00390625" style="1" customWidth="1"/>
    <col min="3" max="3" width="13.00390625" style="1" bestFit="1" customWidth="1"/>
    <col min="4" max="4" width="18.8515625" style="1" bestFit="1" customWidth="1"/>
    <col min="5" max="5" width="13.57421875" style="1" bestFit="1" customWidth="1"/>
    <col min="6" max="6" width="17.140625" style="1" bestFit="1" customWidth="1"/>
    <col min="7" max="7" width="11.7109375" style="1" customWidth="1"/>
    <col min="8" max="8" width="13.00390625" style="1" bestFit="1" customWidth="1"/>
    <col min="9" max="16384" width="11.421875" style="1" customWidth="1"/>
  </cols>
  <sheetData>
    <row r="1" ht="11.25">
      <c r="B1" s="2" t="s">
        <v>105</v>
      </c>
    </row>
    <row r="2" ht="11.25">
      <c r="B2" s="2"/>
    </row>
    <row r="3" ht="11.25">
      <c r="H3" s="3" t="s">
        <v>25</v>
      </c>
    </row>
    <row r="4" ht="11.25">
      <c r="H4" s="3"/>
    </row>
    <row r="5" spans="2:8" ht="11.25">
      <c r="B5" s="67"/>
      <c r="C5" s="68" t="s">
        <v>0</v>
      </c>
      <c r="D5" s="68" t="s">
        <v>1</v>
      </c>
      <c r="E5" s="68" t="s">
        <v>2</v>
      </c>
      <c r="F5" s="68" t="s">
        <v>3</v>
      </c>
      <c r="G5" s="68" t="s">
        <v>4</v>
      </c>
      <c r="H5" s="69" t="s">
        <v>5</v>
      </c>
    </row>
    <row r="6" spans="2:8" ht="11.25">
      <c r="B6" s="70" t="s">
        <v>12</v>
      </c>
      <c r="C6" s="31">
        <v>3</v>
      </c>
      <c r="D6" s="31">
        <v>0</v>
      </c>
      <c r="E6" s="31">
        <v>2</v>
      </c>
      <c r="F6" s="31">
        <v>22</v>
      </c>
      <c r="G6" s="31">
        <v>2</v>
      </c>
      <c r="H6" s="31">
        <v>1</v>
      </c>
    </row>
    <row r="7" spans="2:8" ht="11.25">
      <c r="B7" s="64" t="s">
        <v>13</v>
      </c>
      <c r="C7" s="19">
        <v>11</v>
      </c>
      <c r="D7" s="19">
        <v>2</v>
      </c>
      <c r="E7" s="19">
        <v>6</v>
      </c>
      <c r="F7" s="19">
        <v>56</v>
      </c>
      <c r="G7" s="19">
        <v>10</v>
      </c>
      <c r="H7" s="19">
        <v>6</v>
      </c>
    </row>
    <row r="8" spans="2:8" ht="12" thickBot="1">
      <c r="B8" s="71" t="s">
        <v>14</v>
      </c>
      <c r="C8" s="21">
        <v>24</v>
      </c>
      <c r="D8" s="21">
        <v>6</v>
      </c>
      <c r="E8" s="21">
        <v>13</v>
      </c>
      <c r="F8" s="21">
        <v>92</v>
      </c>
      <c r="G8" s="21">
        <v>25</v>
      </c>
      <c r="H8" s="21">
        <v>17</v>
      </c>
    </row>
    <row r="9" spans="2:8" ht="12" thickTop="1">
      <c r="B9" s="57" t="s">
        <v>11</v>
      </c>
      <c r="C9" s="58">
        <v>17</v>
      </c>
      <c r="D9" s="58">
        <v>5</v>
      </c>
      <c r="E9" s="58">
        <v>9</v>
      </c>
      <c r="F9" s="58">
        <v>61</v>
      </c>
      <c r="G9" s="58">
        <v>19</v>
      </c>
      <c r="H9" s="59">
        <v>13</v>
      </c>
    </row>
    <row r="10" spans="2:8" ht="11.25">
      <c r="B10" s="87"/>
      <c r="C10" s="61"/>
      <c r="D10" s="61"/>
      <c r="E10" s="61"/>
      <c r="F10" s="61"/>
      <c r="G10" s="61"/>
      <c r="H10" s="61"/>
    </row>
    <row r="11" ht="11.25">
      <c r="B11" s="60" t="s">
        <v>43</v>
      </c>
    </row>
    <row r="12" spans="2:8" ht="18" customHeight="1">
      <c r="B12" s="104" t="s">
        <v>81</v>
      </c>
      <c r="C12" s="104"/>
      <c r="D12" s="104"/>
      <c r="E12" s="104"/>
      <c r="F12" s="104"/>
      <c r="G12" s="104"/>
      <c r="H12" s="104"/>
    </row>
    <row r="13" spans="2:8" ht="30" customHeight="1">
      <c r="B13" s="104" t="s">
        <v>87</v>
      </c>
      <c r="C13" s="104"/>
      <c r="D13" s="104"/>
      <c r="E13" s="104"/>
      <c r="F13" s="104"/>
      <c r="G13" s="104"/>
      <c r="H13" s="104"/>
    </row>
    <row r="14" ht="11.25">
      <c r="B14" s="1" t="s">
        <v>45</v>
      </c>
    </row>
    <row r="15" ht="11.25">
      <c r="B15" s="1" t="s">
        <v>44</v>
      </c>
    </row>
    <row r="20" spans="4:8" ht="11.25">
      <c r="D20" s="23"/>
      <c r="E20" s="24"/>
      <c r="H20" s="23"/>
    </row>
    <row r="21" spans="4:8" ht="11.25">
      <c r="D21" s="23"/>
      <c r="E21" s="24"/>
      <c r="H21" s="23"/>
    </row>
    <row r="22" spans="4:8" ht="11.25">
      <c r="D22" s="23"/>
      <c r="E22" s="24"/>
      <c r="H22" s="23"/>
    </row>
    <row r="23" spans="4:8" ht="11.25">
      <c r="D23" s="23"/>
      <c r="H23" s="23"/>
    </row>
  </sheetData>
  <sheetProtection/>
  <mergeCells count="2">
    <mergeCell ref="B12:H12"/>
    <mergeCell ref="B13:H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26"/>
  <sheetViews>
    <sheetView showGridLines="0" zoomScalePageLayoutView="0" workbookViewId="0" topLeftCell="A1">
      <selection activeCell="A1" sqref="A1"/>
    </sheetView>
  </sheetViews>
  <sheetFormatPr defaultColWidth="11.421875" defaultRowHeight="15"/>
  <cols>
    <col min="1" max="1" width="3.7109375" style="1" customWidth="1"/>
    <col min="2" max="2" width="56.140625" style="1" customWidth="1"/>
    <col min="3" max="3" width="13.00390625" style="1" bestFit="1" customWidth="1"/>
    <col min="4" max="4" width="12.7109375" style="1" customWidth="1"/>
    <col min="5" max="5" width="13.421875" style="1" bestFit="1" customWidth="1"/>
    <col min="6" max="16384" width="11.421875" style="1" customWidth="1"/>
  </cols>
  <sheetData>
    <row r="1" ht="11.25">
      <c r="B1" s="2" t="s">
        <v>95</v>
      </c>
    </row>
    <row r="2" ht="11.25">
      <c r="B2" s="2"/>
    </row>
    <row r="3" ht="11.25">
      <c r="H3" s="3" t="s">
        <v>24</v>
      </c>
    </row>
    <row r="4" ht="11.25">
      <c r="H4" s="3"/>
    </row>
    <row r="5" spans="2:8" ht="22.5">
      <c r="B5" s="7"/>
      <c r="C5" s="9" t="s">
        <v>0</v>
      </c>
      <c r="D5" s="4" t="s">
        <v>1</v>
      </c>
      <c r="E5" s="9" t="s">
        <v>2</v>
      </c>
      <c r="F5" s="4" t="s">
        <v>3</v>
      </c>
      <c r="G5" s="9" t="s">
        <v>4</v>
      </c>
      <c r="H5" s="9" t="s">
        <v>5</v>
      </c>
    </row>
    <row r="6" spans="2:8" ht="11.25">
      <c r="B6" s="66" t="s">
        <v>23</v>
      </c>
      <c r="C6" s="15">
        <v>26</v>
      </c>
      <c r="D6" s="15">
        <v>13</v>
      </c>
      <c r="E6" s="15">
        <v>9</v>
      </c>
      <c r="F6" s="15">
        <v>3</v>
      </c>
      <c r="G6" s="15">
        <v>20</v>
      </c>
      <c r="H6" s="15">
        <v>23</v>
      </c>
    </row>
    <row r="7" spans="2:8" ht="15.75" customHeight="1">
      <c r="B7" s="63" t="s">
        <v>30</v>
      </c>
      <c r="C7" s="19">
        <v>11</v>
      </c>
      <c r="D7" s="19">
        <v>11</v>
      </c>
      <c r="E7" s="19">
        <v>9</v>
      </c>
      <c r="F7" s="19">
        <v>1.056910569105691</v>
      </c>
      <c r="G7" s="19">
        <v>12.114014251781473</v>
      </c>
      <c r="H7" s="19">
        <v>11</v>
      </c>
    </row>
    <row r="8" spans="2:8" ht="11.25">
      <c r="B8" s="54" t="s">
        <v>82</v>
      </c>
      <c r="C8" s="19">
        <v>15</v>
      </c>
      <c r="D8" s="19">
        <v>2</v>
      </c>
      <c r="E8" s="19">
        <v>0</v>
      </c>
      <c r="F8" s="19">
        <v>1.2195121951219512</v>
      </c>
      <c r="G8" s="19">
        <v>6.223277909738718</v>
      </c>
      <c r="H8" s="19">
        <v>11</v>
      </c>
    </row>
    <row r="9" spans="2:8" ht="11.25">
      <c r="B9" s="63" t="s">
        <v>29</v>
      </c>
      <c r="C9" s="19">
        <v>0.46841857176526047</v>
      </c>
      <c r="D9" s="19">
        <v>0</v>
      </c>
      <c r="E9" s="19">
        <v>0</v>
      </c>
      <c r="F9" s="19">
        <v>1</v>
      </c>
      <c r="G9" s="19">
        <v>1.1401425178147269</v>
      </c>
      <c r="H9" s="19">
        <v>1</v>
      </c>
    </row>
    <row r="10" spans="2:8" ht="11.25">
      <c r="B10" s="64" t="s">
        <v>22</v>
      </c>
      <c r="C10" s="17">
        <v>63</v>
      </c>
      <c r="D10" s="17">
        <v>69.49446445244764</v>
      </c>
      <c r="E10" s="17">
        <v>84</v>
      </c>
      <c r="F10" s="17">
        <v>96</v>
      </c>
      <c r="G10" s="17">
        <v>71</v>
      </c>
      <c r="H10" s="17">
        <v>66</v>
      </c>
    </row>
    <row r="11" spans="2:8" ht="11.25">
      <c r="B11" s="63" t="s">
        <v>27</v>
      </c>
      <c r="C11" s="19">
        <v>61</v>
      </c>
      <c r="D11" s="19">
        <v>64</v>
      </c>
      <c r="E11" s="19">
        <v>84</v>
      </c>
      <c r="F11" s="19">
        <v>94.47154471544715</v>
      </c>
      <c r="G11" s="19">
        <v>67</v>
      </c>
      <c r="H11" s="19">
        <v>64</v>
      </c>
    </row>
    <row r="12" spans="2:8" ht="11.25">
      <c r="B12" s="63" t="s">
        <v>28</v>
      </c>
      <c r="C12" s="19">
        <v>0</v>
      </c>
      <c r="D12" s="19">
        <v>1</v>
      </c>
      <c r="E12" s="19">
        <v>0</v>
      </c>
      <c r="F12" s="19">
        <v>0</v>
      </c>
      <c r="G12" s="19">
        <v>3</v>
      </c>
      <c r="H12" s="19">
        <v>1</v>
      </c>
    </row>
    <row r="13" spans="2:8" ht="11.25">
      <c r="B13" s="63" t="s">
        <v>15</v>
      </c>
      <c r="C13" s="19">
        <v>2.19184539241103</v>
      </c>
      <c r="D13" s="19">
        <v>3.734827264239029</v>
      </c>
      <c r="E13" s="19">
        <v>0</v>
      </c>
      <c r="F13" s="19">
        <v>2</v>
      </c>
      <c r="G13" s="19">
        <v>1.4251781472684086</v>
      </c>
      <c r="H13" s="19">
        <v>2</v>
      </c>
    </row>
    <row r="14" spans="2:8" ht="11.25">
      <c r="B14" s="64" t="s">
        <v>19</v>
      </c>
      <c r="C14" s="17">
        <v>7.936601461230261</v>
      </c>
      <c r="D14" s="17">
        <v>6.455915699613178</v>
      </c>
      <c r="E14" s="17">
        <v>3</v>
      </c>
      <c r="F14" s="17">
        <v>0.8130081300813009</v>
      </c>
      <c r="G14" s="17">
        <v>4</v>
      </c>
      <c r="H14" s="17">
        <v>7.312261824702981</v>
      </c>
    </row>
    <row r="15" spans="2:8" ht="11.25">
      <c r="B15" s="64" t="s">
        <v>38</v>
      </c>
      <c r="C15" s="17">
        <v>1</v>
      </c>
      <c r="D15" s="17">
        <v>0</v>
      </c>
      <c r="E15" s="17">
        <v>0</v>
      </c>
      <c r="F15" s="17">
        <v>0</v>
      </c>
      <c r="G15" s="17">
        <v>1</v>
      </c>
      <c r="H15" s="17">
        <v>1</v>
      </c>
    </row>
    <row r="16" spans="2:8" ht="11.25">
      <c r="B16" s="64" t="s">
        <v>21</v>
      </c>
      <c r="C16" s="17">
        <v>3</v>
      </c>
      <c r="D16" s="17">
        <v>11</v>
      </c>
      <c r="E16" s="17">
        <v>4</v>
      </c>
      <c r="F16" s="17">
        <v>0.24390243902439024</v>
      </c>
      <c r="G16" s="17">
        <v>5</v>
      </c>
      <c r="H16" s="17">
        <v>4</v>
      </c>
    </row>
    <row r="17" spans="2:8" ht="11.25">
      <c r="B17" s="63" t="s">
        <v>16</v>
      </c>
      <c r="C17" s="19">
        <v>0.4094979967004478</v>
      </c>
      <c r="D17" s="19">
        <v>6.762705082032813</v>
      </c>
      <c r="E17" s="19">
        <v>0</v>
      </c>
      <c r="F17" s="19">
        <v>0.24390243902439024</v>
      </c>
      <c r="G17" s="19">
        <v>0.19002375296912113</v>
      </c>
      <c r="H17" s="19">
        <v>1</v>
      </c>
    </row>
    <row r="18" spans="2:8" ht="11.25">
      <c r="B18" s="63" t="s">
        <v>17</v>
      </c>
      <c r="C18" s="19">
        <v>0.8278340796606175</v>
      </c>
      <c r="D18" s="19">
        <v>0</v>
      </c>
      <c r="E18" s="19">
        <v>0</v>
      </c>
      <c r="F18" s="19">
        <v>0</v>
      </c>
      <c r="G18" s="19">
        <v>0.9026128266033254</v>
      </c>
      <c r="H18" s="19">
        <v>1</v>
      </c>
    </row>
    <row r="19" spans="2:8" ht="12" thickBot="1">
      <c r="B19" s="13" t="s">
        <v>35</v>
      </c>
      <c r="C19" s="21">
        <v>2</v>
      </c>
      <c r="D19" s="21">
        <v>4</v>
      </c>
      <c r="E19" s="21">
        <v>4</v>
      </c>
      <c r="F19" s="21">
        <v>0</v>
      </c>
      <c r="G19" s="21">
        <v>4</v>
      </c>
      <c r="H19" s="21">
        <v>2</v>
      </c>
    </row>
    <row r="20" spans="2:8" ht="12" thickTop="1">
      <c r="B20" s="65" t="s">
        <v>5</v>
      </c>
      <c r="C20" s="58">
        <f aca="true" t="shared" si="0" ref="C20:H20">SUM(C6,C10,C14,C16)</f>
        <v>99.93660146123025</v>
      </c>
      <c r="D20" s="58">
        <f t="shared" si="0"/>
        <v>99.95038015206082</v>
      </c>
      <c r="E20" s="58">
        <f t="shared" si="0"/>
        <v>100</v>
      </c>
      <c r="F20" s="58">
        <f t="shared" si="0"/>
        <v>100.0569105691057</v>
      </c>
      <c r="G20" s="58">
        <f t="shared" si="0"/>
        <v>100</v>
      </c>
      <c r="H20" s="58">
        <f t="shared" si="0"/>
        <v>100.31226182470299</v>
      </c>
    </row>
    <row r="21" spans="2:8" ht="11.25">
      <c r="B21" s="67"/>
      <c r="C21" s="61"/>
      <c r="D21" s="61"/>
      <c r="E21" s="61"/>
      <c r="F21" s="61"/>
      <c r="G21" s="61"/>
      <c r="H21" s="61"/>
    </row>
    <row r="22" spans="2:8" ht="11.25">
      <c r="B22" s="60" t="s">
        <v>91</v>
      </c>
      <c r="C22" s="61"/>
      <c r="D22" s="61"/>
      <c r="E22" s="61"/>
      <c r="F22" s="61"/>
      <c r="G22" s="61"/>
      <c r="H22" s="61"/>
    </row>
    <row r="23" spans="2:8" ht="11.25">
      <c r="B23" s="105" t="s">
        <v>71</v>
      </c>
      <c r="C23" s="105"/>
      <c r="D23" s="105"/>
      <c r="E23" s="105"/>
      <c r="F23" s="105"/>
      <c r="G23" s="105"/>
      <c r="H23" s="105"/>
    </row>
    <row r="24" spans="2:8" ht="25.5" customHeight="1">
      <c r="B24" s="103" t="s">
        <v>93</v>
      </c>
      <c r="C24" s="103"/>
      <c r="D24" s="103"/>
      <c r="E24" s="103"/>
      <c r="F24" s="103"/>
      <c r="G24" s="103"/>
      <c r="H24" s="103"/>
    </row>
    <row r="25" ht="11.25">
      <c r="B25" s="1" t="s">
        <v>45</v>
      </c>
    </row>
    <row r="26" ht="11.25">
      <c r="B26" s="1" t="s">
        <v>44</v>
      </c>
    </row>
  </sheetData>
  <sheetProtection/>
  <mergeCells count="2">
    <mergeCell ref="B24:H24"/>
    <mergeCell ref="B23:H2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21"/>
  <sheetViews>
    <sheetView showGridLines="0" zoomScalePageLayoutView="0" workbookViewId="0" topLeftCell="A1">
      <selection activeCell="R7" sqref="R7"/>
    </sheetView>
  </sheetViews>
  <sheetFormatPr defaultColWidth="11.421875" defaultRowHeight="15"/>
  <cols>
    <col min="1" max="1" width="3.7109375" style="1" customWidth="1"/>
    <col min="2" max="2" width="38.00390625" style="1" customWidth="1"/>
    <col min="3" max="6" width="5.8515625" style="1" bestFit="1" customWidth="1"/>
    <col min="7" max="7" width="7.57421875" style="1" customWidth="1"/>
    <col min="8" max="8" width="7.7109375" style="1" customWidth="1"/>
    <col min="9" max="14" width="5.8515625" style="1" bestFit="1" customWidth="1"/>
    <col min="15" max="16384" width="11.421875" style="1" customWidth="1"/>
  </cols>
  <sheetData>
    <row r="1" ht="11.25">
      <c r="B1" s="2" t="s">
        <v>106</v>
      </c>
    </row>
    <row r="2" ht="11.25">
      <c r="B2" s="2"/>
    </row>
    <row r="3" ht="11.25">
      <c r="N3" s="3" t="s">
        <v>24</v>
      </c>
    </row>
    <row r="4" ht="11.25">
      <c r="N4" s="3"/>
    </row>
    <row r="5" spans="3:14" ht="28.5" customHeight="1">
      <c r="C5" s="108" t="s">
        <v>0</v>
      </c>
      <c r="D5" s="110"/>
      <c r="E5" s="108" t="s">
        <v>1</v>
      </c>
      <c r="F5" s="110"/>
      <c r="G5" s="108" t="s">
        <v>2</v>
      </c>
      <c r="H5" s="110"/>
      <c r="I5" s="108" t="s">
        <v>3</v>
      </c>
      <c r="J5" s="110"/>
      <c r="K5" s="108" t="s">
        <v>4</v>
      </c>
      <c r="L5" s="109"/>
      <c r="M5" s="108" t="s">
        <v>5</v>
      </c>
      <c r="N5" s="109"/>
    </row>
    <row r="6" spans="2:14" ht="11.25">
      <c r="B6" s="29"/>
      <c r="C6" s="4" t="s">
        <v>36</v>
      </c>
      <c r="D6" s="4" t="s">
        <v>37</v>
      </c>
      <c r="E6" s="4" t="s">
        <v>36</v>
      </c>
      <c r="F6" s="4" t="s">
        <v>37</v>
      </c>
      <c r="G6" s="4" t="s">
        <v>36</v>
      </c>
      <c r="H6" s="4" t="s">
        <v>37</v>
      </c>
      <c r="I6" s="4" t="s">
        <v>36</v>
      </c>
      <c r="J6" s="4" t="s">
        <v>37</v>
      </c>
      <c r="K6" s="4" t="s">
        <v>36</v>
      </c>
      <c r="L6" s="4" t="s">
        <v>37</v>
      </c>
      <c r="M6" s="4" t="s">
        <v>36</v>
      </c>
      <c r="N6" s="4" t="s">
        <v>37</v>
      </c>
    </row>
    <row r="7" spans="2:14" ht="22.5">
      <c r="B7" s="30" t="s">
        <v>76</v>
      </c>
      <c r="C7" s="31">
        <v>50</v>
      </c>
      <c r="D7" s="31">
        <v>44</v>
      </c>
      <c r="E7" s="31">
        <v>63</v>
      </c>
      <c r="F7" s="31">
        <v>33.75</v>
      </c>
      <c r="G7" s="31">
        <v>57</v>
      </c>
      <c r="H7" s="31">
        <v>42</v>
      </c>
      <c r="I7" s="31">
        <v>34</v>
      </c>
      <c r="J7" s="31">
        <v>44.38</v>
      </c>
      <c r="K7" s="31">
        <v>28</v>
      </c>
      <c r="L7" s="31">
        <v>33.45</v>
      </c>
      <c r="M7" s="31">
        <v>51</v>
      </c>
      <c r="N7" s="31">
        <v>39.93</v>
      </c>
    </row>
    <row r="8" spans="2:14" ht="11.25">
      <c r="B8" s="32" t="s">
        <v>33</v>
      </c>
      <c r="C8" s="19">
        <v>23</v>
      </c>
      <c r="D8" s="19">
        <v>16</v>
      </c>
      <c r="E8" s="19">
        <v>9</v>
      </c>
      <c r="F8" s="19">
        <v>20.41</v>
      </c>
      <c r="G8" s="19">
        <v>2</v>
      </c>
      <c r="H8" s="19">
        <v>11</v>
      </c>
      <c r="I8" s="19">
        <v>40</v>
      </c>
      <c r="J8" s="19">
        <v>29</v>
      </c>
      <c r="K8" s="19">
        <v>32</v>
      </c>
      <c r="L8" s="19">
        <v>15.29</v>
      </c>
      <c r="M8" s="19">
        <v>21</v>
      </c>
      <c r="N8" s="19">
        <v>17.9</v>
      </c>
    </row>
    <row r="9" spans="2:14" ht="11.25">
      <c r="B9" s="32" t="s">
        <v>34</v>
      </c>
      <c r="C9" s="19">
        <v>0</v>
      </c>
      <c r="D9" s="19">
        <v>1</v>
      </c>
      <c r="E9" s="19">
        <v>0</v>
      </c>
      <c r="F9" s="19">
        <v>1</v>
      </c>
      <c r="G9" s="19">
        <v>0</v>
      </c>
      <c r="H9" s="19">
        <v>0</v>
      </c>
      <c r="I9" s="19">
        <v>0</v>
      </c>
      <c r="J9" s="19">
        <v>0</v>
      </c>
      <c r="K9" s="19">
        <v>1</v>
      </c>
      <c r="L9" s="19">
        <v>2</v>
      </c>
      <c r="M9" s="33">
        <v>0</v>
      </c>
      <c r="N9" s="19">
        <v>1</v>
      </c>
    </row>
    <row r="10" spans="2:14" ht="22.5">
      <c r="B10" s="32" t="s">
        <v>39</v>
      </c>
      <c r="C10" s="19">
        <v>3</v>
      </c>
      <c r="D10" s="19">
        <v>6</v>
      </c>
      <c r="E10" s="19">
        <v>11</v>
      </c>
      <c r="F10" s="19">
        <v>8</v>
      </c>
      <c r="G10" s="19">
        <v>22</v>
      </c>
      <c r="H10" s="19">
        <v>4</v>
      </c>
      <c r="I10" s="19">
        <v>6</v>
      </c>
      <c r="J10" s="19">
        <v>2</v>
      </c>
      <c r="K10" s="19">
        <v>11</v>
      </c>
      <c r="L10" s="19">
        <v>8</v>
      </c>
      <c r="M10" s="19">
        <v>5</v>
      </c>
      <c r="N10" s="19">
        <v>6</v>
      </c>
    </row>
    <row r="11" spans="2:14" ht="11.25">
      <c r="B11" s="32" t="s">
        <v>6</v>
      </c>
      <c r="C11" s="19">
        <v>10</v>
      </c>
      <c r="D11" s="19">
        <v>7</v>
      </c>
      <c r="E11" s="19">
        <v>7</v>
      </c>
      <c r="F11" s="19">
        <v>17.61</v>
      </c>
      <c r="G11" s="19">
        <v>2</v>
      </c>
      <c r="H11" s="19">
        <v>41</v>
      </c>
      <c r="I11" s="19">
        <v>10</v>
      </c>
      <c r="J11" s="19">
        <v>10</v>
      </c>
      <c r="K11" s="19">
        <v>16</v>
      </c>
      <c r="L11" s="19">
        <v>7.46</v>
      </c>
      <c r="M11" s="19">
        <v>10</v>
      </c>
      <c r="N11" s="19">
        <v>11.92</v>
      </c>
    </row>
    <row r="12" spans="2:14" ht="11.25">
      <c r="B12" s="32" t="s">
        <v>31</v>
      </c>
      <c r="C12" s="19">
        <v>1</v>
      </c>
      <c r="D12" s="19">
        <v>13</v>
      </c>
      <c r="E12" s="19">
        <v>1</v>
      </c>
      <c r="F12" s="19">
        <v>3.04</v>
      </c>
      <c r="G12" s="19">
        <v>1</v>
      </c>
      <c r="H12" s="19">
        <v>1</v>
      </c>
      <c r="I12" s="19">
        <v>2</v>
      </c>
      <c r="J12" s="19">
        <v>11</v>
      </c>
      <c r="K12" s="19">
        <v>1</v>
      </c>
      <c r="L12" s="19">
        <v>10.23</v>
      </c>
      <c r="M12" s="19">
        <v>1</v>
      </c>
      <c r="N12" s="19">
        <v>8.43</v>
      </c>
    </row>
    <row r="13" spans="2:14" ht="22.5">
      <c r="B13" s="32" t="s">
        <v>32</v>
      </c>
      <c r="C13" s="19">
        <v>3</v>
      </c>
      <c r="D13" s="19">
        <v>1.16</v>
      </c>
      <c r="E13" s="19">
        <v>3</v>
      </c>
      <c r="F13" s="19">
        <v>1</v>
      </c>
      <c r="G13" s="19">
        <v>1</v>
      </c>
      <c r="H13" s="19">
        <v>1</v>
      </c>
      <c r="I13" s="19">
        <v>1</v>
      </c>
      <c r="J13" s="19">
        <v>0</v>
      </c>
      <c r="K13" s="19">
        <v>2</v>
      </c>
      <c r="L13" s="19">
        <v>0.5</v>
      </c>
      <c r="M13" s="19">
        <v>3</v>
      </c>
      <c r="N13" s="19">
        <v>1.43</v>
      </c>
    </row>
    <row r="14" spans="2:14" ht="12" thickBot="1">
      <c r="B14" s="34" t="s">
        <v>42</v>
      </c>
      <c r="C14" s="21">
        <v>10</v>
      </c>
      <c r="D14" s="35">
        <v>12</v>
      </c>
      <c r="E14" s="21">
        <v>6</v>
      </c>
      <c r="F14" s="35">
        <v>15</v>
      </c>
      <c r="G14" s="21">
        <v>15</v>
      </c>
      <c r="H14" s="35">
        <v>0</v>
      </c>
      <c r="I14" s="21">
        <v>7</v>
      </c>
      <c r="J14" s="35">
        <v>4</v>
      </c>
      <c r="K14" s="21">
        <v>9</v>
      </c>
      <c r="L14" s="35">
        <v>23</v>
      </c>
      <c r="M14" s="21">
        <v>9</v>
      </c>
      <c r="N14" s="35">
        <v>13</v>
      </c>
    </row>
    <row r="15" spans="2:14" ht="24" customHeight="1" thickTop="1">
      <c r="B15" s="36" t="s">
        <v>26</v>
      </c>
      <c r="C15" s="5">
        <f aca="true" t="shared" si="0" ref="C15:N15">SUM(C7:C14)</f>
        <v>100</v>
      </c>
      <c r="D15" s="5">
        <f t="shared" si="0"/>
        <v>100.16</v>
      </c>
      <c r="E15" s="5">
        <f t="shared" si="0"/>
        <v>100</v>
      </c>
      <c r="F15" s="5">
        <f t="shared" si="0"/>
        <v>99.81</v>
      </c>
      <c r="G15" s="5">
        <f t="shared" si="0"/>
        <v>100</v>
      </c>
      <c r="H15" s="5">
        <f t="shared" si="0"/>
        <v>100</v>
      </c>
      <c r="I15" s="5">
        <f t="shared" si="0"/>
        <v>100</v>
      </c>
      <c r="J15" s="5">
        <f t="shared" si="0"/>
        <v>100.38</v>
      </c>
      <c r="K15" s="5">
        <f t="shared" si="0"/>
        <v>100</v>
      </c>
      <c r="L15" s="5">
        <f t="shared" si="0"/>
        <v>99.93</v>
      </c>
      <c r="M15" s="5">
        <f t="shared" si="0"/>
        <v>100</v>
      </c>
      <c r="N15" s="5">
        <f t="shared" si="0"/>
        <v>99.61000000000001</v>
      </c>
    </row>
    <row r="16" spans="2:14" ht="24" customHeight="1">
      <c r="B16" s="85"/>
      <c r="C16" s="86"/>
      <c r="D16" s="86"/>
      <c r="E16" s="86"/>
      <c r="F16" s="86"/>
      <c r="G16" s="86"/>
      <c r="H16" s="86"/>
      <c r="I16" s="86"/>
      <c r="J16" s="86"/>
      <c r="K16" s="86"/>
      <c r="L16" s="86"/>
      <c r="M16" s="86"/>
      <c r="N16" s="86"/>
    </row>
    <row r="17" spans="2:14" ht="11.25">
      <c r="B17" s="106" t="s">
        <v>112</v>
      </c>
      <c r="C17" s="107"/>
      <c r="D17" s="107"/>
      <c r="E17" s="107"/>
      <c r="F17" s="107"/>
      <c r="G17" s="107"/>
      <c r="H17" s="107"/>
      <c r="I17" s="107"/>
      <c r="J17" s="107"/>
      <c r="K17" s="107"/>
      <c r="L17" s="107"/>
      <c r="M17" s="107"/>
      <c r="N17" s="107"/>
    </row>
    <row r="18" spans="2:14" ht="30" customHeight="1">
      <c r="B18" s="104" t="s">
        <v>92</v>
      </c>
      <c r="C18" s="103"/>
      <c r="D18" s="103"/>
      <c r="E18" s="103"/>
      <c r="F18" s="103"/>
      <c r="G18" s="103"/>
      <c r="H18" s="103"/>
      <c r="I18" s="103"/>
      <c r="J18" s="103"/>
      <c r="K18" s="103"/>
      <c r="L18" s="103"/>
      <c r="M18" s="103"/>
      <c r="N18" s="103"/>
    </row>
    <row r="19" spans="2:14" ht="40.5" customHeight="1">
      <c r="B19" s="103" t="s">
        <v>111</v>
      </c>
      <c r="C19" s="103"/>
      <c r="D19" s="103"/>
      <c r="E19" s="103"/>
      <c r="F19" s="103"/>
      <c r="G19" s="103"/>
      <c r="H19" s="103"/>
      <c r="I19" s="103"/>
      <c r="J19" s="103"/>
      <c r="K19" s="103"/>
      <c r="L19" s="103"/>
      <c r="M19" s="103"/>
      <c r="N19" s="103"/>
    </row>
    <row r="20" spans="2:14" ht="11.25">
      <c r="B20" s="1" t="s">
        <v>45</v>
      </c>
      <c r="C20" s="7"/>
      <c r="D20" s="7"/>
      <c r="E20" s="7"/>
      <c r="F20" s="7"/>
      <c r="G20" s="7"/>
      <c r="H20" s="7"/>
      <c r="I20" s="7"/>
      <c r="J20" s="7"/>
      <c r="K20" s="7"/>
      <c r="L20" s="7"/>
      <c r="M20" s="7"/>
      <c r="N20" s="7"/>
    </row>
    <row r="21" ht="11.25">
      <c r="B21" s="1" t="s">
        <v>44</v>
      </c>
    </row>
  </sheetData>
  <sheetProtection/>
  <mergeCells count="9">
    <mergeCell ref="B17:N17"/>
    <mergeCell ref="B19:N19"/>
    <mergeCell ref="B18:N18"/>
    <mergeCell ref="K5:L5"/>
    <mergeCell ref="M5:N5"/>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21"/>
  <sheetViews>
    <sheetView showGridLines="0" tabSelected="1" zoomScalePageLayoutView="0" workbookViewId="0" topLeftCell="A1">
      <selection activeCell="G30" sqref="G30"/>
    </sheetView>
  </sheetViews>
  <sheetFormatPr defaultColWidth="11.421875" defaultRowHeight="15"/>
  <cols>
    <col min="1" max="1" width="3.7109375" style="1" customWidth="1"/>
    <col min="2" max="2" width="51.140625" style="1" customWidth="1"/>
    <col min="3" max="4" width="11.421875" style="1" customWidth="1"/>
    <col min="5" max="5" width="13.421875" style="1" bestFit="1" customWidth="1"/>
    <col min="6" max="16384" width="11.421875" style="1" customWidth="1"/>
  </cols>
  <sheetData>
    <row r="1" ht="11.25">
      <c r="B1" s="2" t="s">
        <v>107</v>
      </c>
    </row>
    <row r="2" ht="11.25">
      <c r="H2" s="3" t="s">
        <v>24</v>
      </c>
    </row>
    <row r="3" spans="2:8" ht="27" customHeight="1">
      <c r="B3" s="7"/>
      <c r="C3" s="9" t="s">
        <v>0</v>
      </c>
      <c r="D3" s="4" t="s">
        <v>1</v>
      </c>
      <c r="E3" s="9" t="s">
        <v>2</v>
      </c>
      <c r="F3" s="4" t="s">
        <v>3</v>
      </c>
      <c r="G3" s="9" t="s">
        <v>4</v>
      </c>
      <c r="H3" s="9" t="s">
        <v>5</v>
      </c>
    </row>
    <row r="4" spans="2:8" ht="11.25">
      <c r="B4" s="115" t="s">
        <v>110</v>
      </c>
      <c r="C4" s="116">
        <v>60</v>
      </c>
      <c r="D4" s="117">
        <v>68</v>
      </c>
      <c r="E4" s="118">
        <v>74</v>
      </c>
      <c r="F4" s="117">
        <v>85</v>
      </c>
      <c r="G4" s="118">
        <v>76</v>
      </c>
      <c r="H4" s="118">
        <v>64</v>
      </c>
    </row>
    <row r="5" spans="2:8" ht="11.25">
      <c r="B5" s="62" t="s">
        <v>116</v>
      </c>
      <c r="C5" s="119">
        <v>10</v>
      </c>
      <c r="D5" s="119">
        <v>5</v>
      </c>
      <c r="E5" s="119">
        <v>7</v>
      </c>
      <c r="F5" s="119">
        <v>6</v>
      </c>
      <c r="G5" s="119">
        <v>11</v>
      </c>
      <c r="H5" s="119">
        <v>8</v>
      </c>
    </row>
    <row r="6" spans="2:8" ht="11.25">
      <c r="B6" s="63" t="s">
        <v>115</v>
      </c>
      <c r="C6" s="120">
        <v>3</v>
      </c>
      <c r="D6" s="120">
        <v>4</v>
      </c>
      <c r="E6" s="120">
        <v>2</v>
      </c>
      <c r="F6" s="120">
        <v>0</v>
      </c>
      <c r="G6" s="120">
        <v>6</v>
      </c>
      <c r="H6" s="120">
        <v>3</v>
      </c>
    </row>
    <row r="7" spans="2:8" ht="11.25">
      <c r="B7" s="54" t="s">
        <v>82</v>
      </c>
      <c r="C7" s="120">
        <v>6</v>
      </c>
      <c r="D7" s="120">
        <v>1</v>
      </c>
      <c r="E7" s="120">
        <v>0</v>
      </c>
      <c r="F7" s="120">
        <v>6</v>
      </c>
      <c r="G7" s="120">
        <v>4</v>
      </c>
      <c r="H7" s="120">
        <v>4</v>
      </c>
    </row>
    <row r="8" spans="2:8" ht="11.25">
      <c r="B8" s="63" t="s">
        <v>29</v>
      </c>
      <c r="C8" s="120">
        <v>0</v>
      </c>
      <c r="D8" s="120">
        <v>0</v>
      </c>
      <c r="E8" s="120">
        <v>4</v>
      </c>
      <c r="F8" s="120">
        <v>0</v>
      </c>
      <c r="G8" s="120">
        <v>1</v>
      </c>
      <c r="H8" s="120">
        <v>1</v>
      </c>
    </row>
    <row r="9" spans="2:8" ht="11.25">
      <c r="B9" s="64" t="s">
        <v>117</v>
      </c>
      <c r="C9" s="121">
        <v>28</v>
      </c>
      <c r="D9" s="121">
        <v>41</v>
      </c>
      <c r="E9" s="121">
        <v>42</v>
      </c>
      <c r="F9" s="121">
        <v>44</v>
      </c>
      <c r="G9" s="121">
        <v>40</v>
      </c>
      <c r="H9" s="121">
        <v>34</v>
      </c>
    </row>
    <row r="10" spans="2:8" ht="11.25">
      <c r="B10" s="63" t="s">
        <v>118</v>
      </c>
      <c r="C10" s="120">
        <v>27</v>
      </c>
      <c r="D10" s="120">
        <v>39</v>
      </c>
      <c r="E10" s="120">
        <v>42</v>
      </c>
      <c r="F10" s="120">
        <v>44</v>
      </c>
      <c r="G10" s="120">
        <v>37</v>
      </c>
      <c r="H10" s="120">
        <v>32</v>
      </c>
    </row>
    <row r="11" spans="2:8" ht="11.25">
      <c r="B11" s="63" t="s">
        <v>28</v>
      </c>
      <c r="C11" s="120">
        <v>0</v>
      </c>
      <c r="D11" s="120">
        <v>0</v>
      </c>
      <c r="E11" s="120">
        <v>0</v>
      </c>
      <c r="F11" s="120">
        <v>0</v>
      </c>
      <c r="G11" s="120">
        <v>1</v>
      </c>
      <c r="H11" s="120">
        <v>0</v>
      </c>
    </row>
    <row r="12" spans="2:8" ht="11.25">
      <c r="B12" s="63" t="s">
        <v>15</v>
      </c>
      <c r="C12" s="120">
        <v>1</v>
      </c>
      <c r="D12" s="120">
        <v>2</v>
      </c>
      <c r="E12" s="120">
        <v>0</v>
      </c>
      <c r="F12" s="120">
        <v>0</v>
      </c>
      <c r="G12" s="120">
        <v>2</v>
      </c>
      <c r="H12" s="120">
        <v>2</v>
      </c>
    </row>
    <row r="13" spans="2:8" ht="11.25">
      <c r="B13" s="64" t="s">
        <v>19</v>
      </c>
      <c r="C13" s="121">
        <v>4</v>
      </c>
      <c r="D13" s="121">
        <v>4</v>
      </c>
      <c r="E13" s="121">
        <v>3</v>
      </c>
      <c r="F13" s="121">
        <v>0</v>
      </c>
      <c r="G13" s="121">
        <v>7</v>
      </c>
      <c r="H13" s="121">
        <v>4</v>
      </c>
    </row>
    <row r="14" spans="2:8" ht="11.25">
      <c r="B14" s="64" t="s">
        <v>20</v>
      </c>
      <c r="C14" s="121">
        <v>13</v>
      </c>
      <c r="D14" s="121">
        <v>6</v>
      </c>
      <c r="E14" s="121">
        <v>12</v>
      </c>
      <c r="F14" s="121">
        <v>30</v>
      </c>
      <c r="G14" s="121">
        <v>12</v>
      </c>
      <c r="H14" s="121">
        <v>10</v>
      </c>
    </row>
    <row r="15" spans="2:8" ht="11.25">
      <c r="B15" s="64" t="s">
        <v>21</v>
      </c>
      <c r="C15" s="121">
        <v>5</v>
      </c>
      <c r="D15" s="121">
        <v>12</v>
      </c>
      <c r="E15" s="121">
        <v>10</v>
      </c>
      <c r="F15" s="121">
        <v>5</v>
      </c>
      <c r="G15" s="121">
        <v>6</v>
      </c>
      <c r="H15" s="121">
        <v>8</v>
      </c>
    </row>
    <row r="16" spans="2:8" ht="11.25">
      <c r="B16" s="63" t="s">
        <v>16</v>
      </c>
      <c r="C16" s="120">
        <v>1</v>
      </c>
      <c r="D16" s="120">
        <v>7</v>
      </c>
      <c r="E16" s="120">
        <v>0</v>
      </c>
      <c r="F16" s="120">
        <v>0</v>
      </c>
      <c r="G16" s="120">
        <v>1</v>
      </c>
      <c r="H16" s="120">
        <v>3</v>
      </c>
    </row>
    <row r="17" spans="2:8" ht="11.25">
      <c r="B17" s="63" t="s">
        <v>17</v>
      </c>
      <c r="C17" s="120">
        <v>4</v>
      </c>
      <c r="D17" s="120">
        <v>5</v>
      </c>
      <c r="E17" s="120">
        <v>10</v>
      </c>
      <c r="F17" s="120">
        <v>5</v>
      </c>
      <c r="G17" s="120">
        <v>5</v>
      </c>
      <c r="H17" s="120">
        <v>5</v>
      </c>
    </row>
    <row r="18" spans="2:8" s="100" customFormat="1" ht="11.25">
      <c r="B18" s="114" t="s">
        <v>109</v>
      </c>
      <c r="C18" s="122">
        <v>35</v>
      </c>
      <c r="D18" s="122">
        <v>25</v>
      </c>
      <c r="E18" s="122">
        <v>25</v>
      </c>
      <c r="F18" s="122">
        <v>14</v>
      </c>
      <c r="G18" s="122">
        <v>18</v>
      </c>
      <c r="H18" s="122">
        <v>30</v>
      </c>
    </row>
    <row r="19" spans="2:8" ht="12" thickBot="1">
      <c r="B19" s="112" t="s">
        <v>113</v>
      </c>
      <c r="C19" s="123">
        <v>5</v>
      </c>
      <c r="D19" s="123">
        <v>7</v>
      </c>
      <c r="E19" s="123">
        <v>1</v>
      </c>
      <c r="F19" s="123">
        <v>1</v>
      </c>
      <c r="G19" s="123">
        <v>6</v>
      </c>
      <c r="H19" s="123">
        <v>6</v>
      </c>
    </row>
    <row r="20" spans="2:8" ht="12" thickTop="1">
      <c r="B20" s="94" t="s">
        <v>5</v>
      </c>
      <c r="C20" s="124">
        <v>100</v>
      </c>
      <c r="D20" s="124">
        <v>100</v>
      </c>
      <c r="E20" s="124">
        <v>100</v>
      </c>
      <c r="F20" s="124">
        <v>100</v>
      </c>
      <c r="G20" s="124">
        <v>100</v>
      </c>
      <c r="H20" s="124">
        <v>100</v>
      </c>
    </row>
    <row r="21" spans="2:8" ht="65.25" customHeight="1">
      <c r="B21" s="113" t="s">
        <v>114</v>
      </c>
      <c r="C21" s="113"/>
      <c r="D21" s="113"/>
      <c r="E21" s="113"/>
      <c r="F21" s="113"/>
      <c r="G21" s="113"/>
      <c r="H21" s="113"/>
    </row>
  </sheetData>
  <sheetProtection/>
  <mergeCells count="1">
    <mergeCell ref="B21:H2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26"/>
  <sheetViews>
    <sheetView showGridLines="0" zoomScalePageLayoutView="0" workbookViewId="0" topLeftCell="A1">
      <selection activeCell="A1" sqref="A1"/>
    </sheetView>
  </sheetViews>
  <sheetFormatPr defaultColWidth="11.421875" defaultRowHeight="15"/>
  <cols>
    <col min="1" max="1" width="3.7109375" style="1" customWidth="1"/>
    <col min="2" max="2" width="45.7109375" style="1" customWidth="1"/>
    <col min="3" max="16384" width="11.421875" style="1" customWidth="1"/>
  </cols>
  <sheetData>
    <row r="2" ht="11.25">
      <c r="B2" s="2" t="s">
        <v>89</v>
      </c>
    </row>
    <row r="3" ht="11.25">
      <c r="H3" s="3" t="s">
        <v>24</v>
      </c>
    </row>
    <row r="4" spans="2:8" ht="22.5">
      <c r="B4" s="7"/>
      <c r="C4" s="9" t="s">
        <v>0</v>
      </c>
      <c r="D4" s="4" t="s">
        <v>1</v>
      </c>
      <c r="E4" s="9" t="s">
        <v>2</v>
      </c>
      <c r="F4" s="4" t="s">
        <v>3</v>
      </c>
      <c r="G4" s="9" t="s">
        <v>4</v>
      </c>
      <c r="H4" s="9" t="s">
        <v>5</v>
      </c>
    </row>
    <row r="5" spans="2:8" ht="11.25">
      <c r="B5" s="51" t="s">
        <v>18</v>
      </c>
      <c r="C5" s="10">
        <v>18</v>
      </c>
      <c r="D5" s="10">
        <v>29</v>
      </c>
      <c r="E5" s="10">
        <v>33</v>
      </c>
      <c r="F5" s="10">
        <v>8</v>
      </c>
      <c r="G5" s="11">
        <v>4</v>
      </c>
      <c r="H5" s="10">
        <v>18</v>
      </c>
    </row>
    <row r="6" spans="2:8" ht="33.75" customHeight="1" thickBot="1">
      <c r="B6" s="52" t="s">
        <v>78</v>
      </c>
      <c r="C6" s="12">
        <v>82</v>
      </c>
      <c r="D6" s="13">
        <v>71</v>
      </c>
      <c r="E6" s="12">
        <v>67</v>
      </c>
      <c r="F6" s="13">
        <v>92</v>
      </c>
      <c r="G6" s="14">
        <v>96</v>
      </c>
      <c r="H6" s="12">
        <v>82</v>
      </c>
    </row>
    <row r="7" spans="2:8" ht="12" thickTop="1">
      <c r="B7" s="53" t="s">
        <v>23</v>
      </c>
      <c r="C7" s="15">
        <v>9</v>
      </c>
      <c r="D7" s="15">
        <v>6</v>
      </c>
      <c r="E7" s="15">
        <v>7</v>
      </c>
      <c r="F7" s="15">
        <v>4</v>
      </c>
      <c r="G7" s="16">
        <v>12</v>
      </c>
      <c r="H7" s="15">
        <v>9</v>
      </c>
    </row>
    <row r="8" spans="2:8" ht="26.25" customHeight="1">
      <c r="B8" s="54" t="s">
        <v>66</v>
      </c>
      <c r="C8" s="19">
        <v>5</v>
      </c>
      <c r="D8" s="19">
        <v>4</v>
      </c>
      <c r="E8" s="19">
        <v>4.15</v>
      </c>
      <c r="F8" s="19">
        <v>1.77</v>
      </c>
      <c r="G8" s="20">
        <v>9.46</v>
      </c>
      <c r="H8" s="19">
        <v>5</v>
      </c>
    </row>
    <row r="9" spans="2:8" ht="24.75" customHeight="1">
      <c r="B9" s="54" t="s">
        <v>82</v>
      </c>
      <c r="C9" s="19">
        <v>3.37</v>
      </c>
      <c r="D9" s="19">
        <v>0.79</v>
      </c>
      <c r="E9" s="19">
        <v>0</v>
      </c>
      <c r="F9" s="19">
        <v>0</v>
      </c>
      <c r="G9" s="20">
        <v>1.27</v>
      </c>
      <c r="H9" s="19">
        <v>3</v>
      </c>
    </row>
    <row r="10" spans="2:8" ht="11.25">
      <c r="B10" s="54" t="s">
        <v>29</v>
      </c>
      <c r="C10" s="19">
        <v>0.66</v>
      </c>
      <c r="D10" s="19">
        <v>0.92</v>
      </c>
      <c r="E10" s="19">
        <v>3.32</v>
      </c>
      <c r="F10" s="19">
        <v>2.04</v>
      </c>
      <c r="G10" s="20">
        <v>1.96</v>
      </c>
      <c r="H10" s="19">
        <v>1</v>
      </c>
    </row>
    <row r="11" spans="2:8" ht="21.75" customHeight="1">
      <c r="B11" s="26" t="s">
        <v>22</v>
      </c>
      <c r="C11" s="17">
        <v>39</v>
      </c>
      <c r="D11" s="17">
        <v>35</v>
      </c>
      <c r="E11" s="17">
        <v>29.01</v>
      </c>
      <c r="F11" s="17">
        <v>62</v>
      </c>
      <c r="G11" s="18">
        <v>66.72</v>
      </c>
      <c r="H11" s="17">
        <v>40</v>
      </c>
    </row>
    <row r="12" spans="2:8" ht="33" customHeight="1">
      <c r="B12" s="54" t="s">
        <v>69</v>
      </c>
      <c r="C12" s="19">
        <v>37</v>
      </c>
      <c r="D12" s="19">
        <v>33.74</v>
      </c>
      <c r="E12" s="19">
        <v>29.01</v>
      </c>
      <c r="F12" s="19">
        <v>62</v>
      </c>
      <c r="G12" s="20">
        <v>60.85</v>
      </c>
      <c r="H12" s="19">
        <v>38</v>
      </c>
    </row>
    <row r="13" spans="2:8" ht="16.5" customHeight="1">
      <c r="B13" s="54" t="s">
        <v>28</v>
      </c>
      <c r="C13" s="19">
        <v>0.85</v>
      </c>
      <c r="D13" s="19">
        <v>0.27</v>
      </c>
      <c r="E13" s="19">
        <v>0</v>
      </c>
      <c r="F13" s="19">
        <v>0.05</v>
      </c>
      <c r="G13" s="20">
        <v>2.5</v>
      </c>
      <c r="H13" s="19">
        <v>1</v>
      </c>
    </row>
    <row r="14" spans="2:8" ht="11.25">
      <c r="B14" s="54" t="s">
        <v>15</v>
      </c>
      <c r="C14" s="19">
        <v>1.41</v>
      </c>
      <c r="D14" s="19">
        <v>1.08</v>
      </c>
      <c r="E14" s="19">
        <v>0</v>
      </c>
      <c r="F14" s="19">
        <v>0.31</v>
      </c>
      <c r="G14" s="20">
        <v>1.24</v>
      </c>
      <c r="H14" s="19">
        <v>1</v>
      </c>
    </row>
    <row r="15" spans="2:8" ht="20.25" customHeight="1">
      <c r="B15" s="26" t="s">
        <v>19</v>
      </c>
      <c r="C15" s="17">
        <v>3</v>
      </c>
      <c r="D15" s="17">
        <v>5.79</v>
      </c>
      <c r="E15" s="17">
        <v>2.02</v>
      </c>
      <c r="F15" s="17">
        <v>3.56</v>
      </c>
      <c r="G15" s="18">
        <v>4.21</v>
      </c>
      <c r="H15" s="17">
        <v>4</v>
      </c>
    </row>
    <row r="16" spans="2:8" ht="18" customHeight="1">
      <c r="B16" s="26" t="s">
        <v>38</v>
      </c>
      <c r="C16" s="17">
        <v>22</v>
      </c>
      <c r="D16" s="17">
        <v>12</v>
      </c>
      <c r="E16" s="17">
        <v>25.240000000000002</v>
      </c>
      <c r="F16" s="17">
        <v>18.17</v>
      </c>
      <c r="G16" s="55">
        <v>9.2</v>
      </c>
      <c r="H16" s="17">
        <v>20</v>
      </c>
    </row>
    <row r="17" spans="2:8" ht="11.25">
      <c r="B17" s="26" t="s">
        <v>90</v>
      </c>
      <c r="C17" s="17">
        <v>9</v>
      </c>
      <c r="D17" s="17">
        <v>12</v>
      </c>
      <c r="E17" s="17">
        <v>4</v>
      </c>
      <c r="F17" s="17">
        <v>4</v>
      </c>
      <c r="G17" s="55">
        <v>4</v>
      </c>
      <c r="H17" s="17">
        <v>6</v>
      </c>
    </row>
    <row r="18" spans="2:8" ht="14.25" customHeight="1">
      <c r="B18" s="54" t="s">
        <v>16</v>
      </c>
      <c r="C18" s="19">
        <v>1.59</v>
      </c>
      <c r="D18" s="19">
        <v>7.57</v>
      </c>
      <c r="E18" s="19">
        <v>0</v>
      </c>
      <c r="F18" s="19">
        <v>0</v>
      </c>
      <c r="G18" s="20">
        <v>0.4</v>
      </c>
      <c r="H18" s="19">
        <v>2</v>
      </c>
    </row>
    <row r="19" spans="2:8" ht="15" customHeight="1">
      <c r="B19" s="54" t="s">
        <v>17</v>
      </c>
      <c r="C19" s="19">
        <v>2</v>
      </c>
      <c r="D19" s="19">
        <v>1.4</v>
      </c>
      <c r="E19" s="19">
        <v>2.32</v>
      </c>
      <c r="F19" s="19">
        <v>3.39</v>
      </c>
      <c r="G19" s="20">
        <v>1.09</v>
      </c>
      <c r="H19" s="19">
        <v>3</v>
      </c>
    </row>
    <row r="20" spans="2:8" ht="12" thickBot="1">
      <c r="B20" s="56" t="s">
        <v>74</v>
      </c>
      <c r="C20" s="21">
        <v>5</v>
      </c>
      <c r="D20" s="21">
        <v>3</v>
      </c>
      <c r="E20" s="21">
        <v>2</v>
      </c>
      <c r="F20" s="21">
        <v>1</v>
      </c>
      <c r="G20" s="22">
        <v>3</v>
      </c>
      <c r="H20" s="21">
        <v>4</v>
      </c>
    </row>
    <row r="21" spans="2:8" ht="12" thickTop="1">
      <c r="B21" s="57" t="s">
        <v>5</v>
      </c>
      <c r="C21" s="58">
        <v>100</v>
      </c>
      <c r="D21" s="58">
        <v>100</v>
      </c>
      <c r="E21" s="58">
        <v>100</v>
      </c>
      <c r="F21" s="58">
        <v>100</v>
      </c>
      <c r="G21" s="59">
        <v>100</v>
      </c>
      <c r="H21" s="58">
        <v>100</v>
      </c>
    </row>
    <row r="22" spans="2:8" ht="11.25">
      <c r="B22" s="60" t="s">
        <v>88</v>
      </c>
      <c r="C22" s="61"/>
      <c r="D22" s="61"/>
      <c r="E22" s="61"/>
      <c r="F22" s="61"/>
      <c r="G22" s="61"/>
      <c r="H22" s="61"/>
    </row>
    <row r="23" spans="2:8" ht="24.75" customHeight="1">
      <c r="B23" s="104" t="s">
        <v>75</v>
      </c>
      <c r="C23" s="103"/>
      <c r="D23" s="103"/>
      <c r="E23" s="103"/>
      <c r="F23" s="103"/>
      <c r="G23" s="103"/>
      <c r="H23" s="103"/>
    </row>
    <row r="24" spans="2:8" ht="24.75" customHeight="1">
      <c r="B24" s="104" t="s">
        <v>93</v>
      </c>
      <c r="C24" s="104"/>
      <c r="D24" s="104"/>
      <c r="E24" s="104"/>
      <c r="F24" s="104"/>
      <c r="G24" s="104"/>
      <c r="H24" s="104"/>
    </row>
    <row r="25" ht="11.25">
      <c r="B25" s="1" t="s">
        <v>45</v>
      </c>
    </row>
    <row r="26" ht="11.25">
      <c r="B26" s="1" t="s">
        <v>44</v>
      </c>
    </row>
  </sheetData>
  <sheetProtection/>
  <mergeCells count="2">
    <mergeCell ref="B24:H24"/>
    <mergeCell ref="B23:H2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T26"/>
  <sheetViews>
    <sheetView showGridLines="0" zoomScalePageLayoutView="0" workbookViewId="0" topLeftCell="A1">
      <selection activeCell="I48" sqref="I48"/>
    </sheetView>
  </sheetViews>
  <sheetFormatPr defaultColWidth="11.421875" defaultRowHeight="15"/>
  <cols>
    <col min="1" max="1" width="3.7109375" style="1" customWidth="1"/>
    <col min="2" max="2" width="27.140625" style="1" customWidth="1"/>
    <col min="3" max="3" width="7.421875" style="1" bestFit="1" customWidth="1"/>
    <col min="4" max="6" width="5.7109375" style="1" bestFit="1" customWidth="1"/>
    <col min="7" max="18" width="6.7109375" style="1" bestFit="1" customWidth="1"/>
    <col min="19" max="19" width="10.00390625" style="1" customWidth="1"/>
    <col min="20" max="16384" width="11.421875" style="1" customWidth="1"/>
  </cols>
  <sheetData>
    <row r="2" ht="11.25">
      <c r="B2" s="2" t="s">
        <v>98</v>
      </c>
    </row>
    <row r="3" ht="11.25">
      <c r="S3" s="3" t="s">
        <v>24</v>
      </c>
    </row>
    <row r="4" spans="2:19" ht="11.25">
      <c r="B4" s="9" t="s">
        <v>77</v>
      </c>
      <c r="C4" s="4" t="s">
        <v>46</v>
      </c>
      <c r="D4" s="4" t="s">
        <v>47</v>
      </c>
      <c r="E4" s="4" t="s">
        <v>48</v>
      </c>
      <c r="F4" s="4" t="s">
        <v>49</v>
      </c>
      <c r="G4" s="4" t="s">
        <v>50</v>
      </c>
      <c r="H4" s="4" t="s">
        <v>51</v>
      </c>
      <c r="I4" s="4" t="s">
        <v>52</v>
      </c>
      <c r="J4" s="4" t="s">
        <v>53</v>
      </c>
      <c r="K4" s="4" t="s">
        <v>54</v>
      </c>
      <c r="L4" s="4" t="s">
        <v>55</v>
      </c>
      <c r="M4" s="4" t="s">
        <v>56</v>
      </c>
      <c r="N4" s="4" t="s">
        <v>57</v>
      </c>
      <c r="O4" s="4" t="s">
        <v>58</v>
      </c>
      <c r="P4" s="4" t="s">
        <v>59</v>
      </c>
      <c r="Q4" s="4" t="s">
        <v>60</v>
      </c>
      <c r="R4" s="4" t="s">
        <v>61</v>
      </c>
      <c r="S4" s="4" t="s">
        <v>5</v>
      </c>
    </row>
    <row r="5" spans="2:19" ht="30.75" customHeight="1">
      <c r="B5" s="4" t="s">
        <v>72</v>
      </c>
      <c r="C5" s="37">
        <v>100</v>
      </c>
      <c r="D5" s="37">
        <v>100</v>
      </c>
      <c r="E5" s="37">
        <v>100</v>
      </c>
      <c r="F5" s="37">
        <v>99</v>
      </c>
      <c r="G5" s="37">
        <v>99</v>
      </c>
      <c r="H5" s="37">
        <v>99</v>
      </c>
      <c r="I5" s="37">
        <v>98</v>
      </c>
      <c r="J5" s="37">
        <v>98</v>
      </c>
      <c r="K5" s="37">
        <v>98</v>
      </c>
      <c r="L5" s="37">
        <v>98</v>
      </c>
      <c r="M5" s="37">
        <v>93</v>
      </c>
      <c r="N5" s="37">
        <v>89</v>
      </c>
      <c r="O5" s="37">
        <v>76</v>
      </c>
      <c r="P5" s="37">
        <v>62</v>
      </c>
      <c r="Q5" s="37">
        <v>51</v>
      </c>
      <c r="R5" s="37">
        <v>43</v>
      </c>
      <c r="S5" s="37">
        <v>88</v>
      </c>
    </row>
    <row r="6" spans="2:19" ht="11.25">
      <c r="B6" s="38" t="s">
        <v>40</v>
      </c>
      <c r="C6" s="31">
        <v>96</v>
      </c>
      <c r="D6" s="31">
        <v>95</v>
      </c>
      <c r="E6" s="31">
        <v>95</v>
      </c>
      <c r="F6" s="31">
        <v>96</v>
      </c>
      <c r="G6" s="31">
        <v>96</v>
      </c>
      <c r="H6" s="31">
        <v>96</v>
      </c>
      <c r="I6" s="31">
        <v>96</v>
      </c>
      <c r="J6" s="31">
        <v>93</v>
      </c>
      <c r="K6" s="31">
        <v>87</v>
      </c>
      <c r="L6" s="31">
        <v>87</v>
      </c>
      <c r="M6" s="31">
        <v>77.88</v>
      </c>
      <c r="N6" s="31">
        <v>71</v>
      </c>
      <c r="O6" s="31">
        <v>70</v>
      </c>
      <c r="P6" s="31">
        <v>59</v>
      </c>
      <c r="Q6" s="31">
        <v>46</v>
      </c>
      <c r="R6" s="31">
        <v>36</v>
      </c>
      <c r="S6" s="39">
        <v>83</v>
      </c>
    </row>
    <row r="7" spans="2:19" ht="6" customHeight="1">
      <c r="B7" s="40"/>
      <c r="C7" s="19"/>
      <c r="D7" s="19"/>
      <c r="E7" s="19"/>
      <c r="F7" s="19"/>
      <c r="G7" s="19"/>
      <c r="H7" s="19"/>
      <c r="I7" s="19"/>
      <c r="J7" s="19"/>
      <c r="K7" s="19"/>
      <c r="L7" s="19"/>
      <c r="M7" s="19"/>
      <c r="N7" s="19"/>
      <c r="O7" s="19"/>
      <c r="P7" s="19"/>
      <c r="Q7" s="19"/>
      <c r="R7" s="19"/>
      <c r="S7" s="39"/>
    </row>
    <row r="8" spans="2:19" ht="11.25">
      <c r="B8" s="41" t="s">
        <v>84</v>
      </c>
      <c r="C8" s="19">
        <v>95</v>
      </c>
      <c r="D8" s="19">
        <v>92</v>
      </c>
      <c r="E8" s="19">
        <v>91</v>
      </c>
      <c r="F8" s="19">
        <v>91</v>
      </c>
      <c r="G8" s="19">
        <v>87</v>
      </c>
      <c r="H8" s="19">
        <v>54</v>
      </c>
      <c r="I8" s="19">
        <v>10</v>
      </c>
      <c r="J8" s="19">
        <v>4</v>
      </c>
      <c r="K8" s="19">
        <v>2</v>
      </c>
      <c r="L8" s="19">
        <v>3</v>
      </c>
      <c r="M8" s="19">
        <v>2</v>
      </c>
      <c r="N8" s="19">
        <v>1</v>
      </c>
      <c r="O8" s="19">
        <v>1</v>
      </c>
      <c r="P8" s="19">
        <v>1</v>
      </c>
      <c r="Q8" s="19">
        <v>0</v>
      </c>
      <c r="R8" s="19">
        <v>5</v>
      </c>
      <c r="S8" s="42">
        <v>22</v>
      </c>
    </row>
    <row r="9" spans="2:19" ht="27" customHeight="1">
      <c r="B9" s="41" t="s">
        <v>103</v>
      </c>
      <c r="C9" s="19">
        <v>1</v>
      </c>
      <c r="D9" s="19">
        <v>1</v>
      </c>
      <c r="E9" s="19">
        <v>1</v>
      </c>
      <c r="F9" s="19">
        <v>2</v>
      </c>
      <c r="G9" s="19">
        <v>5</v>
      </c>
      <c r="H9" s="19">
        <v>37</v>
      </c>
      <c r="I9" s="19">
        <v>68</v>
      </c>
      <c r="J9" s="19">
        <v>67</v>
      </c>
      <c r="K9" s="19">
        <v>61</v>
      </c>
      <c r="L9" s="19">
        <v>40</v>
      </c>
      <c r="M9" s="19">
        <v>13</v>
      </c>
      <c r="N9" s="19">
        <v>3</v>
      </c>
      <c r="O9" s="19">
        <v>1</v>
      </c>
      <c r="P9" s="19">
        <v>0</v>
      </c>
      <c r="Q9" s="19">
        <v>1</v>
      </c>
      <c r="R9" s="19">
        <v>0</v>
      </c>
      <c r="S9" s="42">
        <v>23</v>
      </c>
    </row>
    <row r="10" spans="2:19" ht="11.25">
      <c r="B10" s="41" t="s">
        <v>67</v>
      </c>
      <c r="C10" s="19">
        <v>0</v>
      </c>
      <c r="D10" s="19">
        <v>1</v>
      </c>
      <c r="E10" s="19">
        <v>0</v>
      </c>
      <c r="F10" s="19">
        <v>1</v>
      </c>
      <c r="G10" s="19">
        <v>1</v>
      </c>
      <c r="H10" s="19">
        <v>2</v>
      </c>
      <c r="I10" s="19">
        <v>15</v>
      </c>
      <c r="J10" s="19">
        <v>19</v>
      </c>
      <c r="K10" s="19">
        <v>20</v>
      </c>
      <c r="L10" s="19">
        <v>39</v>
      </c>
      <c r="M10" s="19">
        <v>57</v>
      </c>
      <c r="N10" s="19">
        <v>62</v>
      </c>
      <c r="O10" s="19">
        <v>62</v>
      </c>
      <c r="P10" s="19">
        <v>49</v>
      </c>
      <c r="Q10" s="19">
        <v>34</v>
      </c>
      <c r="R10" s="19">
        <v>26</v>
      </c>
      <c r="S10" s="42">
        <v>33</v>
      </c>
    </row>
    <row r="11" spans="2:19" ht="11.25">
      <c r="B11" s="41" t="s">
        <v>62</v>
      </c>
      <c r="C11" s="19">
        <v>0</v>
      </c>
      <c r="D11" s="19">
        <v>0</v>
      </c>
      <c r="E11" s="19">
        <v>0</v>
      </c>
      <c r="F11" s="19">
        <v>0</v>
      </c>
      <c r="G11" s="19">
        <v>0</v>
      </c>
      <c r="H11" s="19">
        <v>0</v>
      </c>
      <c r="I11" s="19">
        <v>0</v>
      </c>
      <c r="J11" s="19">
        <v>0</v>
      </c>
      <c r="K11" s="19">
        <v>0</v>
      </c>
      <c r="L11" s="19">
        <v>0</v>
      </c>
      <c r="M11" s="19">
        <v>0</v>
      </c>
      <c r="N11" s="19">
        <v>0</v>
      </c>
      <c r="O11" s="19">
        <v>2</v>
      </c>
      <c r="P11" s="19">
        <v>6</v>
      </c>
      <c r="Q11" s="19">
        <v>8</v>
      </c>
      <c r="R11" s="19">
        <v>5</v>
      </c>
      <c r="S11" s="42">
        <v>1</v>
      </c>
    </row>
    <row r="12" spans="2:19" ht="11.25">
      <c r="B12" s="41" t="s">
        <v>64</v>
      </c>
      <c r="C12" s="19">
        <v>0</v>
      </c>
      <c r="D12" s="19">
        <v>1</v>
      </c>
      <c r="E12" s="19">
        <v>2</v>
      </c>
      <c r="F12" s="19">
        <v>2</v>
      </c>
      <c r="G12" s="19">
        <v>2</v>
      </c>
      <c r="H12" s="19">
        <v>2</v>
      </c>
      <c r="I12" s="19">
        <v>2</v>
      </c>
      <c r="J12" s="19">
        <v>2</v>
      </c>
      <c r="K12" s="19">
        <v>3</v>
      </c>
      <c r="L12" s="19">
        <v>3</v>
      </c>
      <c r="M12" s="19">
        <v>4</v>
      </c>
      <c r="N12" s="19">
        <v>4</v>
      </c>
      <c r="O12" s="19">
        <v>3</v>
      </c>
      <c r="P12" s="19">
        <v>2</v>
      </c>
      <c r="Q12" s="19">
        <v>2</v>
      </c>
      <c r="R12" s="19">
        <v>0</v>
      </c>
      <c r="S12" s="42">
        <v>3</v>
      </c>
    </row>
    <row r="13" spans="2:19" ht="11.25">
      <c r="B13" s="41" t="s">
        <v>63</v>
      </c>
      <c r="C13" s="19">
        <v>0.0023785082037996548</v>
      </c>
      <c r="D13" s="19">
        <v>0.002860341077451691</v>
      </c>
      <c r="E13" s="19">
        <v>1</v>
      </c>
      <c r="F13" s="19">
        <v>0</v>
      </c>
      <c r="G13" s="19">
        <v>1</v>
      </c>
      <c r="H13" s="19">
        <v>1</v>
      </c>
      <c r="I13" s="19">
        <v>1</v>
      </c>
      <c r="J13" s="19">
        <v>1</v>
      </c>
      <c r="K13" s="19">
        <v>1</v>
      </c>
      <c r="L13" s="19">
        <v>2</v>
      </c>
      <c r="M13" s="19">
        <v>2</v>
      </c>
      <c r="N13" s="19">
        <v>1</v>
      </c>
      <c r="O13" s="19">
        <v>1</v>
      </c>
      <c r="P13" s="19">
        <v>1</v>
      </c>
      <c r="Q13" s="19">
        <v>1</v>
      </c>
      <c r="R13" s="19">
        <v>0</v>
      </c>
      <c r="S13" s="42">
        <v>1</v>
      </c>
    </row>
    <row r="14" spans="2:19" ht="6.75" customHeight="1">
      <c r="B14" s="41"/>
      <c r="C14" s="43"/>
      <c r="D14" s="43"/>
      <c r="E14" s="43"/>
      <c r="F14" s="43"/>
      <c r="G14" s="43"/>
      <c r="H14" s="43"/>
      <c r="I14" s="43"/>
      <c r="J14" s="43"/>
      <c r="K14" s="43"/>
      <c r="L14" s="43"/>
      <c r="M14" s="43"/>
      <c r="N14" s="43"/>
      <c r="O14" s="43"/>
      <c r="P14" s="43"/>
      <c r="Q14" s="43"/>
      <c r="R14" s="43"/>
      <c r="S14" s="42"/>
    </row>
    <row r="15" spans="2:19" ht="11.25">
      <c r="B15" s="40" t="s">
        <v>41</v>
      </c>
      <c r="C15" s="19">
        <v>1</v>
      </c>
      <c r="D15" s="19">
        <v>1</v>
      </c>
      <c r="E15" s="19">
        <v>1</v>
      </c>
      <c r="F15" s="19">
        <v>1</v>
      </c>
      <c r="G15" s="19">
        <v>1</v>
      </c>
      <c r="H15" s="19">
        <v>1</v>
      </c>
      <c r="I15" s="19">
        <v>1</v>
      </c>
      <c r="J15" s="19">
        <v>3</v>
      </c>
      <c r="K15" s="19">
        <v>4</v>
      </c>
      <c r="L15" s="19">
        <v>4</v>
      </c>
      <c r="M15" s="19">
        <v>15.94</v>
      </c>
      <c r="N15" s="19">
        <v>20</v>
      </c>
      <c r="O15" s="19">
        <v>24</v>
      </c>
      <c r="P15" s="19">
        <v>37</v>
      </c>
      <c r="Q15" s="19">
        <v>49</v>
      </c>
      <c r="R15" s="19">
        <v>47</v>
      </c>
      <c r="S15" s="39">
        <v>10</v>
      </c>
    </row>
    <row r="16" spans="2:20" ht="12" thickBot="1">
      <c r="B16" s="44" t="s">
        <v>73</v>
      </c>
      <c r="C16" s="45">
        <v>3</v>
      </c>
      <c r="D16" s="45">
        <v>4</v>
      </c>
      <c r="E16" s="45">
        <v>4</v>
      </c>
      <c r="F16" s="45">
        <v>3</v>
      </c>
      <c r="G16" s="45">
        <v>3</v>
      </c>
      <c r="H16" s="45">
        <v>3</v>
      </c>
      <c r="I16" s="45">
        <v>3</v>
      </c>
      <c r="J16" s="45">
        <v>4</v>
      </c>
      <c r="K16" s="45">
        <v>9</v>
      </c>
      <c r="L16" s="45">
        <v>9</v>
      </c>
      <c r="M16" s="45">
        <v>6</v>
      </c>
      <c r="N16" s="45">
        <v>9</v>
      </c>
      <c r="O16" s="45">
        <v>6</v>
      </c>
      <c r="P16" s="45">
        <v>4</v>
      </c>
      <c r="Q16" s="45">
        <v>5</v>
      </c>
      <c r="R16" s="45">
        <v>17</v>
      </c>
      <c r="S16" s="22">
        <v>7</v>
      </c>
      <c r="T16" s="8"/>
    </row>
    <row r="17" spans="2:19" ht="15.75" customHeight="1" thickTop="1">
      <c r="B17" s="46" t="s">
        <v>96</v>
      </c>
      <c r="C17" s="46"/>
      <c r="D17" s="46"/>
      <c r="E17" s="46"/>
      <c r="F17" s="46"/>
      <c r="G17" s="46"/>
      <c r="H17" s="46"/>
      <c r="I17" s="46"/>
      <c r="J17" s="46"/>
      <c r="K17" s="46"/>
      <c r="L17" s="46"/>
      <c r="M17" s="46"/>
      <c r="N17" s="46"/>
      <c r="O17" s="6"/>
      <c r="P17" s="6"/>
      <c r="Q17" s="6"/>
      <c r="R17" s="6"/>
      <c r="S17" s="6"/>
    </row>
    <row r="18" spans="2:19" ht="24.75" customHeight="1">
      <c r="B18" s="104" t="s">
        <v>99</v>
      </c>
      <c r="C18" s="111"/>
      <c r="D18" s="111"/>
      <c r="E18" s="111"/>
      <c r="F18" s="111"/>
      <c r="G18" s="111"/>
      <c r="H18" s="111"/>
      <c r="I18" s="111"/>
      <c r="J18" s="111"/>
      <c r="K18" s="111"/>
      <c r="L18" s="111"/>
      <c r="M18" s="111"/>
      <c r="N18" s="111"/>
      <c r="O18" s="111"/>
      <c r="P18" s="111"/>
      <c r="Q18" s="111"/>
      <c r="R18" s="111"/>
      <c r="S18" s="111"/>
    </row>
    <row r="19" spans="2:19" ht="28.5" customHeight="1">
      <c r="B19" s="104" t="s">
        <v>93</v>
      </c>
      <c r="C19" s="111"/>
      <c r="D19" s="111"/>
      <c r="E19" s="111"/>
      <c r="F19" s="111"/>
      <c r="G19" s="111"/>
      <c r="H19" s="111"/>
      <c r="I19" s="111"/>
      <c r="J19" s="111"/>
      <c r="K19" s="111"/>
      <c r="L19" s="111"/>
      <c r="M19" s="111"/>
      <c r="N19" s="111"/>
      <c r="O19" s="111"/>
      <c r="P19" s="111"/>
      <c r="Q19" s="111"/>
      <c r="R19" s="111"/>
      <c r="S19" s="111"/>
    </row>
    <row r="20" spans="2:14" ht="11.25">
      <c r="B20" s="102" t="s">
        <v>70</v>
      </c>
      <c r="C20" s="103"/>
      <c r="D20" s="103"/>
      <c r="E20" s="103"/>
      <c r="F20" s="103"/>
      <c r="G20" s="103"/>
      <c r="H20" s="103"/>
      <c r="I20" s="103"/>
      <c r="J20" s="103"/>
      <c r="K20" s="103"/>
      <c r="L20" s="103"/>
      <c r="M20" s="103"/>
      <c r="N20" s="103"/>
    </row>
    <row r="21" ht="11.25">
      <c r="B21" s="1" t="s">
        <v>65</v>
      </c>
    </row>
    <row r="22" ht="11.25">
      <c r="B22" s="1" t="s">
        <v>83</v>
      </c>
    </row>
    <row r="24" ht="11.25">
      <c r="B24" s="47"/>
    </row>
    <row r="25" spans="2:17" ht="11.25">
      <c r="B25" s="48"/>
      <c r="O25" s="49"/>
      <c r="P25" s="49"/>
      <c r="Q25" s="49"/>
    </row>
    <row r="26" spans="2:14" ht="11.25">
      <c r="B26" s="50"/>
      <c r="C26" s="49"/>
      <c r="D26" s="49"/>
      <c r="E26" s="49"/>
      <c r="F26" s="49"/>
      <c r="G26" s="49"/>
      <c r="H26" s="49"/>
      <c r="I26" s="49"/>
      <c r="J26" s="49"/>
      <c r="K26" s="49"/>
      <c r="L26" s="49"/>
      <c r="M26" s="49"/>
      <c r="N26" s="49"/>
    </row>
  </sheetData>
  <sheetProtection/>
  <mergeCells count="3">
    <mergeCell ref="B18:S18"/>
    <mergeCell ref="B20:N20"/>
    <mergeCell ref="B19:S19"/>
  </mergeCells>
  <conditionalFormatting sqref="C26 J26 L26">
    <cfRule type="cellIs" priority="1" dxfId="1" operator="equal"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D19"/>
  <sheetViews>
    <sheetView showGridLines="0" zoomScalePageLayoutView="0" workbookViewId="0" topLeftCell="A1">
      <selection activeCell="O35" sqref="O35"/>
    </sheetView>
  </sheetViews>
  <sheetFormatPr defaultColWidth="11.421875" defaultRowHeight="15"/>
  <cols>
    <col min="1" max="1" width="3.7109375" style="1" customWidth="1"/>
    <col min="2" max="2" width="39.7109375" style="1" customWidth="1"/>
    <col min="3" max="16384" width="11.421875" style="1" customWidth="1"/>
  </cols>
  <sheetData>
    <row r="1" s="95" customFormat="1" ht="11.25"/>
    <row r="2" ht="11.25">
      <c r="B2" s="2" t="s">
        <v>101</v>
      </c>
    </row>
    <row r="3" ht="26.25" customHeight="1">
      <c r="D3" s="3" t="s">
        <v>24</v>
      </c>
    </row>
    <row r="4" spans="3:4" ht="15" customHeight="1">
      <c r="C4" s="108" t="s">
        <v>5</v>
      </c>
      <c r="D4" s="109"/>
    </row>
    <row r="5" spans="2:4" ht="11.25">
      <c r="B5" s="29"/>
      <c r="C5" s="4" t="s">
        <v>36</v>
      </c>
      <c r="D5" s="4" t="s">
        <v>37</v>
      </c>
    </row>
    <row r="6" spans="2:4" ht="15" customHeight="1">
      <c r="B6" s="91" t="s">
        <v>76</v>
      </c>
      <c r="C6" s="96">
        <v>51</v>
      </c>
      <c r="D6" s="96">
        <v>39.93</v>
      </c>
    </row>
    <row r="7" spans="2:4" ht="15" customHeight="1">
      <c r="B7" s="92" t="s">
        <v>33</v>
      </c>
      <c r="C7" s="97">
        <v>21</v>
      </c>
      <c r="D7" s="97">
        <v>17.9</v>
      </c>
    </row>
    <row r="8" spans="2:4" ht="11.25">
      <c r="B8" s="92" t="s">
        <v>34</v>
      </c>
      <c r="C8" s="97">
        <v>0</v>
      </c>
      <c r="D8" s="97">
        <v>1</v>
      </c>
    </row>
    <row r="9" spans="2:4" ht="11.25">
      <c r="B9" s="92" t="s">
        <v>39</v>
      </c>
      <c r="C9" s="97">
        <v>5</v>
      </c>
      <c r="D9" s="97">
        <v>6</v>
      </c>
    </row>
    <row r="10" spans="2:4" ht="11.25">
      <c r="B10" s="92" t="s">
        <v>6</v>
      </c>
      <c r="C10" s="97">
        <v>10</v>
      </c>
      <c r="D10" s="97">
        <v>11.92</v>
      </c>
    </row>
    <row r="11" spans="2:4" ht="11.25">
      <c r="B11" s="92" t="s">
        <v>31</v>
      </c>
      <c r="C11" s="97">
        <v>1</v>
      </c>
      <c r="D11" s="97">
        <v>8.43</v>
      </c>
    </row>
    <row r="12" spans="2:4" ht="11.25">
      <c r="B12" s="92" t="s">
        <v>32</v>
      </c>
      <c r="C12" s="97">
        <v>3</v>
      </c>
      <c r="D12" s="97">
        <v>1.43</v>
      </c>
    </row>
    <row r="13" spans="2:4" ht="12" thickBot="1">
      <c r="B13" s="93" t="s">
        <v>42</v>
      </c>
      <c r="C13" s="98">
        <v>9</v>
      </c>
      <c r="D13" s="99">
        <v>13</v>
      </c>
    </row>
    <row r="14" ht="12" thickTop="1"/>
    <row r="15" ht="11.25">
      <c r="B15" s="1" t="s">
        <v>100</v>
      </c>
    </row>
    <row r="16" ht="11.25">
      <c r="B16" s="1" t="s">
        <v>92</v>
      </c>
    </row>
    <row r="17" ht="11.25">
      <c r="B17" s="1" t="s">
        <v>97</v>
      </c>
    </row>
    <row r="18" ht="11.25">
      <c r="B18" s="1" t="s">
        <v>45</v>
      </c>
    </row>
    <row r="19" ht="15">
      <c r="B19" s="90" t="s">
        <v>104</v>
      </c>
    </row>
  </sheetData>
  <sheetProtection/>
  <mergeCells count="1">
    <mergeCell ref="C4: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Pliquet Emmanuel</dc:creator>
  <cp:keywords/>
  <dc:description/>
  <cp:lastModifiedBy>Jeandet Stéphane</cp:lastModifiedBy>
  <dcterms:created xsi:type="dcterms:W3CDTF">2015-08-20T12:54:44Z</dcterms:created>
  <dcterms:modified xsi:type="dcterms:W3CDTF">2016-09-07T08:55:43Z</dcterms:modified>
  <cp:category/>
  <cp:version/>
  <cp:contentType/>
  <cp:contentStatus/>
</cp:coreProperties>
</file>