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80" yWindow="300" windowWidth="6525" windowHeight="4935" tabRatio="700"/>
  </bookViews>
  <sheets>
    <sheet name="fig 1.1 - nb organismes" sheetId="8" r:id="rId1"/>
    <sheet name="fig 1.2 - part de marche" sheetId="9" r:id="rId2"/>
    <sheet name="fig 2 - part ind et coll" sheetId="2" r:id="rId3"/>
    <sheet name="fig 3 -part OC dans financement" sheetId="16" r:id="rId4"/>
    <sheet name="fig 4 - schéma" sheetId="3" r:id="rId5"/>
    <sheet name="fig 5 - charges presta" sheetId="13" r:id="rId6"/>
    <sheet name="fig 6 - résult technique santé" sheetId="4" r:id="rId7"/>
    <sheet name="fig 7 - resultat net" sheetId="10" r:id="rId8"/>
  </sheets>
  <externalReferences>
    <externalReference r:id="rId9"/>
    <externalReference r:id="rId10"/>
  </externalReferences>
  <definedNames>
    <definedName name="_Toc379281730" localSheetId="2">'fig 2 - part ind et coll'!$B$33</definedName>
    <definedName name="_Toc379281730" localSheetId="5">'fig 5 - charges presta'!$B$37</definedName>
    <definedName name="_xlnm.Print_Area" localSheetId="3">'fig 3 -part OC dans financement'!$A$1:$J$10</definedName>
  </definedNames>
  <calcPr calcId="125725"/>
  <customWorkbookViews>
    <customWorkbookView name="amontaut - Affichage personnalisé" guid="{608A1A4F-BF39-4233-A138-372A0411A150}" mergeInterval="0" personalView="1" maximized="1" xWindow="1" yWindow="1" windowWidth="1680" windowHeight="817" activeSheetId="4"/>
    <customWorkbookView name="Reine Bellivier - Affichage personnalisé" guid="{B0B8294E-FFDE-C642-879F-8466DAA2E7EF}" mergeInterval="0" personalView="1" xWindow="24" yWindow="101" windowWidth="1569" windowHeight="866" activeSheetId="6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0"/>
  <c r="J6"/>
  <c r="J5"/>
  <c r="J4"/>
  <c r="J6" i="2"/>
  <c r="J5"/>
  <c r="D6"/>
  <c r="D5"/>
  <c r="F6"/>
  <c r="F5"/>
  <c r="H6"/>
  <c r="H5"/>
  <c r="C7" i="10" l="1"/>
  <c r="C6"/>
  <c r="C5"/>
  <c r="C4"/>
  <c r="D7"/>
  <c r="D6"/>
  <c r="D5"/>
  <c r="D4"/>
  <c r="I7"/>
  <c r="I6"/>
  <c r="I5"/>
  <c r="I4"/>
  <c r="H7"/>
  <c r="H6"/>
  <c r="H5"/>
  <c r="H4"/>
  <c r="G7"/>
  <c r="G6"/>
  <c r="G5"/>
  <c r="G4"/>
  <c r="F7"/>
  <c r="F6"/>
  <c r="F5"/>
  <c r="F4"/>
  <c r="E7"/>
  <c r="E6"/>
  <c r="E5"/>
  <c r="E4"/>
  <c r="C5" i="2" l="1"/>
  <c r="C6" s="1"/>
  <c r="G5" l="1"/>
  <c r="G6" s="1"/>
  <c r="E5"/>
  <c r="E6" s="1"/>
  <c r="I5" l="1"/>
  <c r="I6" s="1"/>
</calcChain>
</file>

<file path=xl/sharedStrings.xml><?xml version="1.0" encoding="utf-8"?>
<sst xmlns="http://schemas.openxmlformats.org/spreadsheetml/2006/main" count="86" uniqueCount="63">
  <si>
    <t>Institutions de prévoyance</t>
  </si>
  <si>
    <t>Mutuelles</t>
  </si>
  <si>
    <t>Total</t>
  </si>
  <si>
    <t>Institutions de 
prévoyance</t>
  </si>
  <si>
    <t xml:space="preserve">Mutuelles </t>
  </si>
  <si>
    <t>Contrats individuels</t>
  </si>
  <si>
    <t>Contrats collectifs</t>
  </si>
  <si>
    <t>Charges</t>
  </si>
  <si>
    <t>Sociétés
d'assurance</t>
  </si>
  <si>
    <t>Institutions de
prévoyance</t>
  </si>
  <si>
    <t>Ensemble des
organismes</t>
  </si>
  <si>
    <t>Ressources</t>
  </si>
  <si>
    <t>Contrats
individuels</t>
  </si>
  <si>
    <t>Contrats
collectifs</t>
  </si>
  <si>
    <t>Frais de gestion des sinistres</t>
  </si>
  <si>
    <t>Sinistres payés et variations de provisions pour sinistres restant à payer</t>
  </si>
  <si>
    <t>en %</t>
  </si>
  <si>
    <t>Graphique 1 : Le marché de l’assurance complémentaire santé entre 2001 et 2014</t>
  </si>
  <si>
    <t>Sociétés d'assurances</t>
  </si>
  <si>
    <t>Nombre d'organismes sur le marché</t>
  </si>
  <si>
    <t>Graphique 2 : Part des contrats collectifs et individuels dans l’activité santé en 2007 et en 2014</t>
  </si>
  <si>
    <t>Sociétés
d'assurances</t>
  </si>
  <si>
    <t>Frais d'acquisition</t>
  </si>
  <si>
    <t>Frais d'administration</t>
  </si>
  <si>
    <t>En % des cotisations collectées</t>
  </si>
  <si>
    <r>
      <t>Note :</t>
    </r>
    <r>
      <rPr>
        <sz val="8"/>
        <color theme="1"/>
        <rFont val="Arial"/>
        <family val="2"/>
      </rPr>
      <t xml:space="preserve"> Montants moyens exprimés en pourcentage des cotisations collectées, hors contribution CMU-C (pour l’année 2009) et hors taxe CMU (pour les années 2011 et 2014). En 2011, la taxe CMU collectée au profit du Fonds CMU a remplacé la contribution.</t>
    </r>
  </si>
  <si>
    <r>
      <t>Sources :</t>
    </r>
    <r>
      <rPr>
        <sz val="8"/>
        <color theme="1"/>
        <rFont val="Arial"/>
        <family val="2"/>
      </rPr>
      <t xml:space="preserve"> ACPR, état statistique E4, calculs DREES.</t>
    </r>
  </si>
  <si>
    <t>Sociétés
d'assurances
mixte</t>
  </si>
  <si>
    <t>Sociétés
d'assurances
non-vie</t>
  </si>
  <si>
    <t>Part des différents financeurs de la consommation de soins et de biens médicaux entre 2006 et 2014</t>
  </si>
  <si>
    <r>
      <t>Champ :</t>
    </r>
    <r>
      <rPr>
        <sz val="8"/>
        <color theme="1"/>
        <rFont val="Arial"/>
        <family val="2"/>
      </rPr>
      <t xml:space="preserve"> Organismes assujettis à la taxe CMU et contrôlés par l’Autorité de contrôle prudentiel et de résolution (ACPR) au 31 décembre de chaque année.</t>
    </r>
  </si>
  <si>
    <t>* Participation aux excédents ou aux résultats incorporée dans l’exercice également inclus</t>
  </si>
  <si>
    <t>Lecture• En 2014, les mutuelles ont dégagé des excédents représentant 1,3 % des cotisations collectées sur l’ensemble de leur activité d’assurance.</t>
  </si>
  <si>
    <t>Note • Les parts de marché représentent la part des cotisations collectées par chaque catégorie d’organismes.</t>
  </si>
  <si>
    <t xml:space="preserve">Champ • Organismes ayant versé une contribution (période 2001-2010) ou une taxe au Fonds CMU (période </t>
  </si>
  <si>
    <t>2011-2014) au cours de l’année. La taxe a remplacé la contribution au 1er janvier 2011.</t>
  </si>
  <si>
    <t>Source • Rapport du Fonds CMU.</t>
  </si>
  <si>
    <t>Graphique 1 Le marché de l’assurance complémentaire santé entre 2001 et 2014</t>
  </si>
  <si>
    <t>Parts de marché en %</t>
  </si>
  <si>
    <t>Lecture • 29 % des cotisations collectées en santé en 2014 par les mutuelles le sont au titre de contrats collectifs.</t>
  </si>
  <si>
    <t>Champ • Organismes assujettis à la taxe CMU et contrôlés par l’Autorité de contrôle prudentiel et de résolution (ACPR) au 31 décembre de chaque année.</t>
  </si>
  <si>
    <t>Source • ACPR, états comptables et prudentiels, calculs DREES.</t>
  </si>
  <si>
    <t>Note • Par convention, lorsque le bénéficiaire a choisi un régime de base pour gérer sa CMU-C, les dépenses liées à la CMU-C sont comptabilisées dans « État, CMU-C, organismes de base ». Lorsqu’il a choisi un organisme complémentaire, les dépenses liées à la CMU-C sont comptabilisées dans « organismes complémentaires » (OC).</t>
  </si>
  <si>
    <t>Champ • France entière.</t>
  </si>
  <si>
    <t>Source • DREES, Comptes de la santé 2015.</t>
  </si>
  <si>
    <t>Schéma Représentation simplifiée des ressources et des charges 
de l’activité d’assurance complémentaire santé</t>
  </si>
  <si>
    <t>* Participation aux excédents ou aux résultats incorporée dans l’exercice également inclus.</t>
  </si>
  <si>
    <t>Note • Les proportions de cette représentation schématique ne correspondent pas à la réalité.</t>
  </si>
  <si>
    <t>Graphique 5 Prestations et charges de gestion rapportées aux cotisations en 2009, 2011 et 2014</t>
  </si>
  <si>
    <t xml:space="preserve">Note • Montants moyens exprimés en pourcentage des cotisations collectées, hors contribution CMU-C (pour l’année 2009) et hors taxe CMU (pour les années 2011 et 2014). En 2011, </t>
  </si>
  <si>
    <t>la taxe CMU collectée au profit du Fonds CMU a remplacé la contribution.</t>
  </si>
  <si>
    <t>Source • ACPR, état statistique E4, calculs DREES.</t>
  </si>
  <si>
    <t>Graphique 6 Résultat technique en santé entre 2009 et 2014</t>
  </si>
  <si>
    <t>Note • Montants moyens exprimés en pourcentage des cotisations collectées en santé, hors contribution et hors taxe CMU sur toute la période.</t>
  </si>
  <si>
    <t>Lecture • En 2014, les excédents dégagés en santé par les mutuelles représentent 0,6 % des cotisations qu’elles ont collectées pour ce risque.</t>
  </si>
  <si>
    <t>Graphique 7 Résultat net comptable entre 2007 et 2014</t>
  </si>
  <si>
    <t>Note • Montants moyens exprimés en pourcentage des cotisations collectées.</t>
  </si>
  <si>
    <t>Champ • Organismes assujettis à la taxe CMU et contrôlés par l’Autorité de contrôle prudentiel et de résolution (ACPR), le 31 décembre de chaque année.</t>
  </si>
  <si>
    <r>
      <rPr>
        <b/>
        <sz val="8"/>
        <color theme="1"/>
        <rFont val="Arial"/>
        <family val="2"/>
      </rPr>
      <t>Note : L</t>
    </r>
    <r>
      <rPr>
        <sz val="8"/>
        <color theme="1"/>
        <rFont val="Arial"/>
        <family val="2"/>
      </rPr>
      <t>es proportions de cette représentation schématique ne correspondent pas à la réalité.</t>
    </r>
  </si>
  <si>
    <t>Sécurité sociale (échelle de gauche)</t>
  </si>
  <si>
    <t>État, CMU-C, organismes de base (échelle de droite)</t>
  </si>
  <si>
    <t>Organismes complémentaires (échelle de droite)</t>
  </si>
  <si>
    <t>Ménages (échelle de droite)</t>
  </si>
</sst>
</file>

<file path=xl/styles.xml><?xml version="1.0" encoding="utf-8"?>
<styleSheet xmlns="http://schemas.openxmlformats.org/spreadsheetml/2006/main">
  <numFmts count="2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* #,##0;* \-#,##0;* &quot;-&quot;;@"/>
    <numFmt numFmtId="166" formatCode="#,##0.0\ &quot;€&quot;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#,##0.000;\-#,##0.000"/>
    <numFmt numFmtId="169" formatCode="#,##0.0000;\-#,##0.0000"/>
    <numFmt numFmtId="170" formatCode="d/m/yy"/>
    <numFmt numFmtId="171" formatCode="_-* #,##0.00\ _F_-;\-* #,##0.00\ _F_-;_-* &quot;-&quot;??\ _F_-;_-@_-"/>
    <numFmt numFmtId="172" formatCode="########0"/>
    <numFmt numFmtId="173" formatCode="_-[$€-2]\ * #,##0.00_-;_-[$€-2]\ * #,##0.00\-;_-[$€-2]\ * &quot;-&quot;??_-"/>
    <numFmt numFmtId="174" formatCode="_-* #,##0.00_-;\-* #,##0.00_-;_-* &quot;-&quot;??_-;_-@_-"/>
    <numFmt numFmtId="175" formatCode="_-* #,##0.00\ _F_t_-;\-* #,##0.00\ _F_t_-;_-* &quot;-&quot;??\ _F_t_-;_-@_-"/>
    <numFmt numFmtId="176" formatCode="_-* #,##0\ _F_-;\-* #,##0\ _F_-;_-* &quot;-&quot;??\ _F_-;_-@_-"/>
    <numFmt numFmtId="177" formatCode="_-* #,##0.00\ _E_U_R_-;\-* #,##0.00\ _E_U_R_-;_-* &quot;-&quot;??\ _E_U_R_-;_-@_-"/>
    <numFmt numFmtId="178" formatCode="&quot;€&quot;#,##0.00_);[Red]\(&quot;€&quot;#,##0.00\)"/>
    <numFmt numFmtId="179" formatCode="###,##0.0"/>
    <numFmt numFmtId="180" formatCode="_-* #,##0\ _F_-;\-* #,##0\ _F_-;_-* &quot;-&quot;\ _F_-;_-@_-"/>
    <numFmt numFmtId="181" formatCode="000"/>
    <numFmt numFmtId="182" formatCode="#,##0.00\ &quot;F&quot;"/>
    <numFmt numFmtId="183" formatCode="####0.000"/>
    <numFmt numFmtId="184" formatCode="#,##0.0000&quot; €&quot;"/>
    <numFmt numFmtId="185" formatCode="0.0"/>
    <numFmt numFmtId="186" formatCode="0.0%"/>
    <numFmt numFmtId="187" formatCode="0.0%&quot;   &quot;"/>
    <numFmt numFmtId="188" formatCode="@*."/>
    <numFmt numFmtId="189" formatCode="_-* #,##0\ _€_-;\-* #,##0\ _€_-;_-* &quot;-&quot;??\ _€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.1999999999999993"/>
      <name val="Arial"/>
      <family val="2"/>
    </font>
    <font>
      <sz val="9"/>
      <name val="Arial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 Narrow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9" fillId="31" borderId="1" applyNumberFormat="0" applyAlignment="0" applyProtection="0"/>
    <xf numFmtId="0" fontId="9" fillId="31" borderId="1" applyNumberFormat="0" applyAlignment="0" applyProtection="0"/>
    <xf numFmtId="0" fontId="9" fillId="31" borderId="1" applyNumberFormat="0" applyAlignment="0" applyProtection="0"/>
    <xf numFmtId="0" fontId="9" fillId="31" borderId="1" applyNumberFormat="0" applyAlignment="0" applyProtection="0"/>
    <xf numFmtId="0" fontId="9" fillId="31" borderId="1" applyNumberFormat="0" applyAlignment="0" applyProtection="0"/>
    <xf numFmtId="0" fontId="10" fillId="32" borderId="1" applyNumberFormat="0" applyAlignment="0" applyProtection="0"/>
    <xf numFmtId="0" fontId="10" fillId="32" borderId="1" applyNumberFormat="0" applyAlignment="0" applyProtection="0"/>
    <xf numFmtId="3" fontId="11" fillId="0" borderId="2" applyBorder="0">
      <alignment vertical="center"/>
      <protection locked="0"/>
    </xf>
    <xf numFmtId="3" fontId="11" fillId="0" borderId="2" applyBorder="0">
      <alignment vertical="center"/>
      <protection locked="0"/>
    </xf>
    <xf numFmtId="3" fontId="11" fillId="0" borderId="2" applyBorder="0">
      <alignment vertical="center"/>
      <protection locked="0"/>
    </xf>
    <xf numFmtId="3" fontId="12" fillId="0" borderId="2">
      <alignment vertical="center"/>
      <protection locked="0"/>
    </xf>
    <xf numFmtId="3" fontId="12" fillId="0" borderId="2">
      <alignment vertical="center"/>
      <protection locked="0"/>
    </xf>
    <xf numFmtId="3" fontId="11" fillId="0" borderId="2" applyBorder="0">
      <alignment vertical="center"/>
      <protection locked="0"/>
    </xf>
    <xf numFmtId="3" fontId="12" fillId="0" borderId="2">
      <alignment vertical="center"/>
      <protection locked="0"/>
    </xf>
    <xf numFmtId="3" fontId="11" fillId="33" borderId="3" applyBorder="0">
      <alignment vertical="center"/>
    </xf>
    <xf numFmtId="3" fontId="12" fillId="34" borderId="3">
      <alignment vertical="center"/>
    </xf>
    <xf numFmtId="0" fontId="13" fillId="0" borderId="4" applyNumberFormat="0" applyFill="0" applyAlignment="0" applyProtection="0"/>
    <xf numFmtId="0" fontId="14" fillId="35" borderId="5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3" fontId="11" fillId="0" borderId="6">
      <alignment vertical="top"/>
      <protection locked="0"/>
    </xf>
    <xf numFmtId="3" fontId="11" fillId="36" borderId="2">
      <protection locked="0"/>
    </xf>
    <xf numFmtId="3" fontId="11" fillId="36" borderId="2">
      <protection locked="0"/>
    </xf>
    <xf numFmtId="3" fontId="11" fillId="37" borderId="2">
      <protection locked="0"/>
    </xf>
    <xf numFmtId="3" fontId="11" fillId="37" borderId="2">
      <protection locked="0"/>
    </xf>
    <xf numFmtId="0" fontId="11" fillId="38" borderId="6"/>
    <xf numFmtId="0" fontId="14" fillId="22" borderId="5" applyNumberFormat="0" applyAlignment="0" applyProtection="0"/>
    <xf numFmtId="164" fontId="11" fillId="0" borderId="6">
      <alignment horizontal="center" vertical="top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39" borderId="7" applyNumberFormat="0" applyFont="0" applyAlignment="0" applyProtection="0"/>
    <xf numFmtId="0" fontId="3" fillId="39" borderId="7" applyNumberFormat="0" applyFont="0" applyAlignment="0" applyProtection="0"/>
    <xf numFmtId="0" fontId="3" fillId="39" borderId="7" applyNumberFormat="0" applyFont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15" fillId="0" borderId="6" applyBorder="0">
      <alignment vertical="center"/>
      <protection locked="0"/>
    </xf>
    <xf numFmtId="170" fontId="3" fillId="0" borderId="0" applyProtection="0">
      <protection locked="0"/>
    </xf>
    <xf numFmtId="170" fontId="3" fillId="0" borderId="0" applyProtection="0">
      <protection locked="0"/>
    </xf>
    <xf numFmtId="170" fontId="3" fillId="0" borderId="0" applyProtection="0">
      <protection locked="0"/>
    </xf>
    <xf numFmtId="171" fontId="16" fillId="0" borderId="0" applyFont="0" applyFill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38" borderId="6" applyBorder="0"/>
    <xf numFmtId="0" fontId="3" fillId="38" borderId="6" applyBorder="0"/>
    <xf numFmtId="0" fontId="3" fillId="38" borderId="6" applyBorder="0"/>
    <xf numFmtId="0" fontId="3" fillId="38" borderId="6" applyBorder="0"/>
    <xf numFmtId="0" fontId="3" fillId="38" borderId="6" applyBorder="0"/>
    <xf numFmtId="172" fontId="3" fillId="0" borderId="0">
      <protection locked="0"/>
    </xf>
    <xf numFmtId="172" fontId="3" fillId="0" borderId="0">
      <protection locked="0"/>
    </xf>
    <xf numFmtId="172" fontId="3" fillId="0" borderId="0"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5" fillId="0" borderId="0"/>
    <xf numFmtId="9" fontId="5" fillId="0" borderId="0"/>
    <xf numFmtId="174" fontId="16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0" fillId="0" borderId="0" applyNumberFormat="0">
      <protection locked="0"/>
    </xf>
    <xf numFmtId="0" fontId="21" fillId="4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" fillId="39" borderId="7" applyNumberFormat="0" applyFont="0" applyAlignment="0" applyProtection="0"/>
    <xf numFmtId="0" fontId="5" fillId="39" borderId="7" applyNumberFormat="0" applyFon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4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31" borderId="1" applyNumberFormat="0" applyAlignment="0" applyProtection="0"/>
    <xf numFmtId="0" fontId="9" fillId="31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11" applyNumberFormat="0" applyFill="0" applyAlignment="0" applyProtection="0"/>
    <xf numFmtId="0" fontId="1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0" fontId="29" fillId="44" borderId="0" applyNumberFormat="0" applyBorder="0" applyAlignment="0" applyProtection="0"/>
    <xf numFmtId="0" fontId="29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0" borderId="6" applyFill="0">
      <alignment horizontal="right" vertical="top"/>
    </xf>
    <xf numFmtId="164" fontId="11" fillId="0" borderId="12" applyBorder="0">
      <alignment horizontal="center" vertical="center" wrapText="1"/>
    </xf>
    <xf numFmtId="178" fontId="11" fillId="0" borderId="12" applyBorder="0">
      <alignment horizontal="center" vertical="center" wrapText="1"/>
    </xf>
    <xf numFmtId="180" fontId="11" fillId="0" borderId="12" applyBorder="0">
      <alignment horizontal="center" vertical="center" wrapText="1"/>
    </xf>
    <xf numFmtId="180" fontId="11" fillId="0" borderId="12" applyBorder="0">
      <alignment horizontal="center" vertical="center" wrapText="1"/>
    </xf>
    <xf numFmtId="181" fontId="11" fillId="0" borderId="12" applyBorder="0">
      <alignment horizontal="center" vertical="center" wrapText="1"/>
    </xf>
    <xf numFmtId="181" fontId="11" fillId="0" borderId="12" applyBorder="0">
      <alignment horizontal="center" vertical="center" wrapText="1"/>
    </xf>
    <xf numFmtId="178" fontId="11" fillId="0" borderId="12" applyBorder="0">
      <alignment horizontal="center" vertical="center" wrapText="1"/>
    </xf>
    <xf numFmtId="178" fontId="11" fillId="0" borderId="12" applyBorder="0">
      <alignment horizontal="center" vertical="center" wrapText="1"/>
    </xf>
    <xf numFmtId="164" fontId="11" fillId="0" borderId="12" applyBorder="0">
      <alignment horizontal="center" vertical="center" wrapText="1"/>
    </xf>
    <xf numFmtId="164" fontId="11" fillId="0" borderId="12" applyBorder="0">
      <alignment horizontal="center" vertical="center" wrapText="1"/>
    </xf>
    <xf numFmtId="164" fontId="11" fillId="0" borderId="12" applyBorder="0">
      <alignment horizontal="center" vertical="center" wrapText="1"/>
    </xf>
    <xf numFmtId="164" fontId="11" fillId="0" borderId="12" applyBorder="0">
      <alignment horizontal="center" vertical="center" wrapText="1"/>
    </xf>
    <xf numFmtId="178" fontId="11" fillId="0" borderId="12" applyBorder="0">
      <alignment horizontal="center" vertical="center" wrapText="1"/>
    </xf>
    <xf numFmtId="182" fontId="11" fillId="0" borderId="12" applyBorder="0">
      <alignment horizontal="center" vertical="center" wrapText="1"/>
    </xf>
    <xf numFmtId="182" fontId="11" fillId="0" borderId="12" applyBorder="0">
      <alignment horizontal="center" vertical="center" wrapText="1"/>
    </xf>
    <xf numFmtId="164" fontId="11" fillId="0" borderId="12" applyBorder="0">
      <alignment horizontal="center" vertical="center" wrapText="1"/>
    </xf>
    <xf numFmtId="178" fontId="11" fillId="0" borderId="12" applyBorder="0">
      <alignment horizontal="center" vertical="center" wrapText="1"/>
    </xf>
    <xf numFmtId="164" fontId="11" fillId="0" borderId="6">
      <alignment horizontal="center"/>
      <protection locked="0"/>
    </xf>
    <xf numFmtId="183" fontId="3" fillId="0" borderId="0"/>
    <xf numFmtId="183" fontId="3" fillId="0" borderId="0"/>
    <xf numFmtId="183" fontId="3" fillId="0" borderId="0"/>
    <xf numFmtId="184" fontId="3" fillId="0" borderId="0"/>
    <xf numFmtId="184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9" borderId="7" applyNumberFormat="0" applyFont="0" applyAlignment="0" applyProtection="0"/>
    <xf numFmtId="0" fontId="3" fillId="39" borderId="7" applyNumberFormat="0" applyFont="0" applyAlignment="0" applyProtection="0"/>
    <xf numFmtId="0" fontId="3" fillId="39" borderId="7" applyNumberFormat="0" applyFont="0" applyAlignment="0" applyProtection="0"/>
    <xf numFmtId="0" fontId="3" fillId="39" borderId="7" applyNumberFormat="0" applyFont="0" applyAlignment="0" applyProtection="0"/>
    <xf numFmtId="0" fontId="3" fillId="28" borderId="7" applyNumberFormat="0" applyFont="0" applyAlignment="0" applyProtection="0"/>
    <xf numFmtId="0" fontId="3" fillId="28" borderId="7" applyNumberFormat="0" applyFont="0" applyAlignment="0" applyProtection="0"/>
    <xf numFmtId="0" fontId="3" fillId="28" borderId="7" applyNumberFormat="0" applyFont="0" applyAlignment="0" applyProtection="0"/>
    <xf numFmtId="0" fontId="3" fillId="28" borderId="7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5" applyNumberFormat="0" applyAlignment="0" applyProtection="0"/>
    <xf numFmtId="0" fontId="40" fillId="31" borderId="15" applyNumberFormat="0" applyAlignment="0" applyProtection="0"/>
    <xf numFmtId="9" fontId="15" fillId="0" borderId="2">
      <alignment vertical="center"/>
    </xf>
    <xf numFmtId="9" fontId="15" fillId="0" borderId="2">
      <alignment vertical="center"/>
    </xf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0" fontId="41" fillId="0" borderId="16">
      <alignment horizontal="center"/>
    </xf>
    <xf numFmtId="3" fontId="35" fillId="0" borderId="0" applyFont="0" applyFill="0" applyBorder="0" applyAlignment="0" applyProtection="0"/>
    <xf numFmtId="0" fontId="35" fillId="45" borderId="0" applyNumberFormat="0" applyFont="0" applyBorder="0" applyAlignment="0" applyProtection="0"/>
    <xf numFmtId="0" fontId="33" fillId="36" borderId="0" applyNumberFormat="0" applyBorder="0">
      <alignment horizontal="right"/>
      <protection locked="0"/>
    </xf>
    <xf numFmtId="0" fontId="3" fillId="38" borderId="0" applyNumberFormat="0" applyFont="0" applyBorder="0" applyAlignment="0"/>
    <xf numFmtId="0" fontId="3" fillId="38" borderId="0" applyNumberFormat="0" applyFont="0" applyBorder="0" applyAlignment="0"/>
    <xf numFmtId="0" fontId="3" fillId="46" borderId="0" applyNumberFormat="0" applyBorder="0">
      <alignment horizontal="center" vertical="center" wrapText="1"/>
    </xf>
    <xf numFmtId="0" fontId="3" fillId="46" borderId="0" applyNumberFormat="0" applyBorder="0">
      <alignment horizontal="center" vertical="center" wrapText="1"/>
    </xf>
    <xf numFmtId="185" fontId="33" fillId="47" borderId="2" applyNumberFormat="0" applyBorder="0" applyAlignment="0">
      <alignment horizontal="right"/>
      <protection locked="0"/>
    </xf>
    <xf numFmtId="185" fontId="33" fillId="47" borderId="2" applyNumberFormat="0" applyBorder="0" applyAlignment="0">
      <alignment horizontal="right"/>
      <protection locked="0"/>
    </xf>
    <xf numFmtId="0" fontId="3" fillId="48" borderId="0" applyNumberFormat="0" applyFont="0" applyBorder="0" applyAlignment="0"/>
    <xf numFmtId="0" fontId="3" fillId="48" borderId="0" applyNumberFormat="0" applyFont="0" applyBorder="0" applyAlignment="0"/>
    <xf numFmtId="0" fontId="42" fillId="0" borderId="6" applyFill="0" applyBorder="0">
      <alignment horizontal="center" vertical="center"/>
    </xf>
    <xf numFmtId="10" fontId="4" fillId="0" borderId="17" applyNumberFormat="0" applyBorder="0" applyAlignment="0"/>
    <xf numFmtId="0" fontId="3" fillId="49" borderId="2">
      <alignment horizontal="center" wrapText="1"/>
    </xf>
    <xf numFmtId="0" fontId="3" fillId="49" borderId="2">
      <alignment horizontal="center" wrapText="1"/>
    </xf>
    <xf numFmtId="0" fontId="3" fillId="49" borderId="2">
      <alignment horizontal="center" wrapText="1"/>
    </xf>
    <xf numFmtId="0" fontId="3" fillId="49" borderId="2">
      <alignment horizontal="center" wrapText="1"/>
    </xf>
    <xf numFmtId="0" fontId="3" fillId="49" borderId="2">
      <alignment horizontal="left"/>
    </xf>
    <xf numFmtId="0" fontId="3" fillId="49" borderId="2">
      <alignment horizontal="left"/>
    </xf>
    <xf numFmtId="0" fontId="3" fillId="49" borderId="2">
      <alignment horizontal="left"/>
    </xf>
    <xf numFmtId="0" fontId="3" fillId="49" borderId="2">
      <alignment horizontal="left"/>
    </xf>
    <xf numFmtId="3" fontId="3" fillId="47" borderId="2">
      <alignment horizontal="right"/>
      <protection locked="0"/>
    </xf>
    <xf numFmtId="3" fontId="3" fillId="47" borderId="2">
      <alignment horizontal="right"/>
      <protection locked="0"/>
    </xf>
    <xf numFmtId="3" fontId="3" fillId="47" borderId="2">
      <alignment horizontal="right"/>
      <protection locked="0"/>
    </xf>
    <xf numFmtId="3" fontId="3" fillId="47" borderId="2">
      <alignment horizontal="right"/>
      <protection locked="0"/>
    </xf>
    <xf numFmtId="186" fontId="3" fillId="47" borderId="2">
      <alignment horizontal="right"/>
      <protection locked="0"/>
    </xf>
    <xf numFmtId="186" fontId="3" fillId="47" borderId="2">
      <alignment horizontal="right"/>
      <protection locked="0"/>
    </xf>
    <xf numFmtId="186" fontId="3" fillId="47" borderId="2">
      <alignment horizontal="right"/>
      <protection locked="0"/>
    </xf>
    <xf numFmtId="186" fontId="3" fillId="47" borderId="2">
      <alignment horizontal="right"/>
      <protection locked="0"/>
    </xf>
    <xf numFmtId="0" fontId="43" fillId="0" borderId="0">
      <alignment horizontal="left" indent="2"/>
    </xf>
    <xf numFmtId="187" fontId="44" fillId="0" borderId="18">
      <protection locked="0"/>
    </xf>
    <xf numFmtId="187" fontId="44" fillId="0" borderId="18">
      <protection locked="0"/>
    </xf>
    <xf numFmtId="1" fontId="31" fillId="0" borderId="19">
      <alignment horizontal="right"/>
      <protection locked="0"/>
    </xf>
    <xf numFmtId="1" fontId="31" fillId="0" borderId="19">
      <alignment horizontal="right"/>
      <protection locked="0"/>
    </xf>
    <xf numFmtId="1" fontId="31" fillId="0" borderId="19">
      <alignment horizontal="right"/>
      <protection locked="0"/>
    </xf>
    <xf numFmtId="1" fontId="31" fillId="0" borderId="19">
      <alignment horizontal="right"/>
      <protection locked="0"/>
    </xf>
    <xf numFmtId="0" fontId="15" fillId="0" borderId="0">
      <alignment vertical="center" wrapText="1"/>
    </xf>
    <xf numFmtId="4" fontId="45" fillId="44" borderId="20" applyNumberFormat="0" applyProtection="0">
      <alignment vertical="center"/>
    </xf>
    <xf numFmtId="4" fontId="45" fillId="44" borderId="20" applyNumberFormat="0" applyProtection="0">
      <alignment vertical="center"/>
    </xf>
    <xf numFmtId="4" fontId="46" fillId="44" borderId="20" applyNumberFormat="0" applyProtection="0">
      <alignment vertical="center"/>
    </xf>
    <xf numFmtId="4" fontId="46" fillId="44" borderId="20" applyNumberFormat="0" applyProtection="0">
      <alignment vertical="center"/>
    </xf>
    <xf numFmtId="4" fontId="45" fillId="44" borderId="20" applyNumberFormat="0" applyProtection="0">
      <alignment horizontal="left" vertical="center" indent="1"/>
    </xf>
    <xf numFmtId="4" fontId="45" fillId="44" borderId="20" applyNumberFormat="0" applyProtection="0">
      <alignment horizontal="left" vertical="center" indent="1"/>
    </xf>
    <xf numFmtId="0" fontId="45" fillId="44" borderId="20" applyNumberFormat="0" applyProtection="0">
      <alignment horizontal="left" vertical="top" indent="1"/>
    </xf>
    <xf numFmtId="0" fontId="45" fillId="44" borderId="20" applyNumberFormat="0" applyProtection="0">
      <alignment horizontal="left" vertical="top" indent="1"/>
    </xf>
    <xf numFmtId="4" fontId="45" fillId="50" borderId="0" applyNumberFormat="0" applyProtection="0">
      <alignment horizontal="left" vertical="center" indent="1"/>
    </xf>
    <xf numFmtId="4" fontId="47" fillId="3" borderId="20" applyNumberFormat="0" applyProtection="0">
      <alignment horizontal="right" vertical="center"/>
    </xf>
    <xf numFmtId="4" fontId="47" fillId="3" borderId="20" applyNumberFormat="0" applyProtection="0">
      <alignment horizontal="right" vertical="center"/>
    </xf>
    <xf numFmtId="4" fontId="47" fillId="9" borderId="20" applyNumberFormat="0" applyProtection="0">
      <alignment horizontal="right" vertical="center"/>
    </xf>
    <xf numFmtId="4" fontId="47" fillId="9" borderId="20" applyNumberFormat="0" applyProtection="0">
      <alignment horizontal="right" vertical="center"/>
    </xf>
    <xf numFmtId="4" fontId="47" fillId="23" borderId="20" applyNumberFormat="0" applyProtection="0">
      <alignment horizontal="right" vertical="center"/>
    </xf>
    <xf numFmtId="4" fontId="47" fillId="23" borderId="20" applyNumberFormat="0" applyProtection="0">
      <alignment horizontal="right" vertical="center"/>
    </xf>
    <xf numFmtId="4" fontId="47" fillId="11" borderId="20" applyNumberFormat="0" applyProtection="0">
      <alignment horizontal="right" vertical="center"/>
    </xf>
    <xf numFmtId="4" fontId="47" fillId="11" borderId="20" applyNumberFormat="0" applyProtection="0">
      <alignment horizontal="right" vertical="center"/>
    </xf>
    <xf numFmtId="4" fontId="47" fillId="15" borderId="20" applyNumberFormat="0" applyProtection="0">
      <alignment horizontal="right" vertical="center"/>
    </xf>
    <xf numFmtId="4" fontId="47" fillId="15" borderId="20" applyNumberFormat="0" applyProtection="0">
      <alignment horizontal="right" vertical="center"/>
    </xf>
    <xf numFmtId="4" fontId="47" fillId="30" borderId="20" applyNumberFormat="0" applyProtection="0">
      <alignment horizontal="right" vertical="center"/>
    </xf>
    <xf numFmtId="4" fontId="47" fillId="30" borderId="20" applyNumberFormat="0" applyProtection="0">
      <alignment horizontal="right" vertical="center"/>
    </xf>
    <xf numFmtId="4" fontId="47" fillId="27" borderId="20" applyNumberFormat="0" applyProtection="0">
      <alignment horizontal="right" vertical="center"/>
    </xf>
    <xf numFmtId="4" fontId="47" fillId="27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4" fontId="47" fillId="10" borderId="20" applyNumberFormat="0" applyProtection="0">
      <alignment horizontal="right" vertical="center"/>
    </xf>
    <xf numFmtId="4" fontId="47" fillId="10" borderId="20" applyNumberFormat="0" applyProtection="0">
      <alignment horizontal="right" vertical="center"/>
    </xf>
    <xf numFmtId="4" fontId="45" fillId="52" borderId="21" applyNumberFormat="0" applyProtection="0">
      <alignment horizontal="left" vertical="center" indent="1"/>
    </xf>
    <xf numFmtId="4" fontId="45" fillId="52" borderId="21" applyNumberFormat="0" applyProtection="0">
      <alignment horizontal="left" vertical="center" indent="1"/>
    </xf>
    <xf numFmtId="4" fontId="47" fillId="53" borderId="0" applyNumberFormat="0" applyProtection="0">
      <alignment horizontal="left" vertical="center" indent="1"/>
    </xf>
    <xf numFmtId="4" fontId="48" fillId="54" borderId="0" applyNumberFormat="0" applyProtection="0">
      <alignment horizontal="left" vertical="center" indent="1"/>
    </xf>
    <xf numFmtId="4" fontId="47" fillId="50" borderId="20" applyNumberFormat="0" applyProtection="0">
      <alignment horizontal="right" vertical="center"/>
    </xf>
    <xf numFmtId="4" fontId="47" fillId="50" borderId="20" applyNumberFormat="0" applyProtection="0">
      <alignment horizontal="right" vertical="center"/>
    </xf>
    <xf numFmtId="4" fontId="47" fillId="53" borderId="0" applyNumberFormat="0" applyProtection="0">
      <alignment horizontal="left" vertical="center" indent="1"/>
    </xf>
    <xf numFmtId="4" fontId="47" fillId="50" borderId="0" applyNumberFormat="0" applyProtection="0">
      <alignment horizontal="left" vertical="center" indent="1"/>
    </xf>
    <xf numFmtId="0" fontId="3" fillId="54" borderId="20" applyNumberFormat="0" applyProtection="0">
      <alignment horizontal="left" vertical="center" indent="1"/>
    </xf>
    <xf numFmtId="0" fontId="3" fillId="54" borderId="20" applyNumberFormat="0" applyProtection="0">
      <alignment horizontal="left" vertical="center" indent="1"/>
    </xf>
    <xf numFmtId="0" fontId="3" fillId="54" borderId="20" applyNumberFormat="0" applyProtection="0">
      <alignment horizontal="left" vertical="center" indent="1"/>
    </xf>
    <xf numFmtId="0" fontId="3" fillId="54" borderId="20" applyNumberFormat="0" applyProtection="0">
      <alignment horizontal="left" vertical="center" indent="1"/>
    </xf>
    <xf numFmtId="0" fontId="3" fillId="54" borderId="20" applyNumberFormat="0" applyProtection="0">
      <alignment horizontal="left" vertical="top" indent="1"/>
    </xf>
    <xf numFmtId="0" fontId="3" fillId="54" borderId="20" applyNumberFormat="0" applyProtection="0">
      <alignment horizontal="left" vertical="top" indent="1"/>
    </xf>
    <xf numFmtId="0" fontId="3" fillId="54" borderId="20" applyNumberFormat="0" applyProtection="0">
      <alignment horizontal="left" vertical="top" indent="1"/>
    </xf>
    <xf numFmtId="0" fontId="3" fillId="54" borderId="20" applyNumberFormat="0" applyProtection="0">
      <alignment horizontal="left" vertical="top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top" indent="1"/>
    </xf>
    <xf numFmtId="0" fontId="3" fillId="50" borderId="20" applyNumberFormat="0" applyProtection="0">
      <alignment horizontal="left" vertical="top" indent="1"/>
    </xf>
    <xf numFmtId="0" fontId="3" fillId="50" borderId="20" applyNumberFormat="0" applyProtection="0">
      <alignment horizontal="left" vertical="top" indent="1"/>
    </xf>
    <xf numFmtId="0" fontId="3" fillId="50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8" borderId="20" applyNumberFormat="0" applyProtection="0">
      <alignment horizontal="left" vertical="top" indent="1"/>
    </xf>
    <xf numFmtId="0" fontId="3" fillId="8" borderId="20" applyNumberFormat="0" applyProtection="0">
      <alignment horizontal="left" vertical="top" indent="1"/>
    </xf>
    <xf numFmtId="0" fontId="3" fillId="8" borderId="20" applyNumberFormat="0" applyProtection="0">
      <alignment horizontal="left" vertical="top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53" borderId="20" applyNumberFormat="0" applyProtection="0">
      <alignment horizontal="left" vertical="top" indent="1"/>
    </xf>
    <xf numFmtId="0" fontId="3" fillId="53" borderId="20" applyNumberFormat="0" applyProtection="0">
      <alignment horizontal="left" vertical="top" indent="1"/>
    </xf>
    <xf numFmtId="0" fontId="3" fillId="53" borderId="20" applyNumberFormat="0" applyProtection="0">
      <alignment horizontal="left" vertical="top" indent="1"/>
    </xf>
    <xf numFmtId="0" fontId="3" fillId="55" borderId="2" applyNumberFormat="0">
      <protection locked="0"/>
    </xf>
    <xf numFmtId="0" fontId="3" fillId="55" borderId="2" applyNumberFormat="0">
      <protection locked="0"/>
    </xf>
    <xf numFmtId="0" fontId="3" fillId="55" borderId="2" applyNumberFormat="0">
      <protection locked="0"/>
    </xf>
    <xf numFmtId="0" fontId="3" fillId="55" borderId="2" applyNumberFormat="0">
      <protection locked="0"/>
    </xf>
    <xf numFmtId="4" fontId="47" fillId="39" borderId="20" applyNumberFormat="0" applyProtection="0">
      <alignment vertical="center"/>
    </xf>
    <xf numFmtId="4" fontId="47" fillId="39" borderId="20" applyNumberFormat="0" applyProtection="0">
      <alignment vertical="center"/>
    </xf>
    <xf numFmtId="4" fontId="49" fillId="39" borderId="20" applyNumberFormat="0" applyProtection="0">
      <alignment vertical="center"/>
    </xf>
    <xf numFmtId="4" fontId="49" fillId="39" borderId="20" applyNumberFormat="0" applyProtection="0">
      <alignment vertical="center"/>
    </xf>
    <xf numFmtId="4" fontId="47" fillId="39" borderId="20" applyNumberFormat="0" applyProtection="0">
      <alignment horizontal="left" vertical="center" indent="1"/>
    </xf>
    <xf numFmtId="4" fontId="47" fillId="39" borderId="20" applyNumberFormat="0" applyProtection="0">
      <alignment horizontal="left" vertical="center" indent="1"/>
    </xf>
    <xf numFmtId="0" fontId="47" fillId="39" borderId="20" applyNumberFormat="0" applyProtection="0">
      <alignment horizontal="left" vertical="top" indent="1"/>
    </xf>
    <xf numFmtId="0" fontId="47" fillId="39" borderId="20" applyNumberFormat="0" applyProtection="0">
      <alignment horizontal="left" vertical="top" indent="1"/>
    </xf>
    <xf numFmtId="4" fontId="47" fillId="53" borderId="20" applyNumberFormat="0" applyProtection="0">
      <alignment horizontal="right" vertical="center"/>
    </xf>
    <xf numFmtId="4" fontId="47" fillId="53" borderId="20" applyNumberFormat="0" applyProtection="0">
      <alignment horizontal="right" vertical="center"/>
    </xf>
    <xf numFmtId="4" fontId="49" fillId="53" borderId="20" applyNumberFormat="0" applyProtection="0">
      <alignment horizontal="right" vertical="center"/>
    </xf>
    <xf numFmtId="4" fontId="49" fillId="53" borderId="20" applyNumberFormat="0" applyProtection="0">
      <alignment horizontal="right" vertical="center"/>
    </xf>
    <xf numFmtId="4" fontId="47" fillId="50" borderId="20" applyNumberFormat="0" applyProtection="0">
      <alignment horizontal="left" vertical="center" indent="1"/>
    </xf>
    <xf numFmtId="4" fontId="47" fillId="50" borderId="20" applyNumberFormat="0" applyProtection="0">
      <alignment horizontal="left" vertical="center" indent="1"/>
    </xf>
    <xf numFmtId="0" fontId="47" fillId="50" borderId="20" applyNumberFormat="0" applyProtection="0">
      <alignment horizontal="left" vertical="top" indent="1"/>
    </xf>
    <xf numFmtId="0" fontId="47" fillId="50" borderId="20" applyNumberFormat="0" applyProtection="0">
      <alignment horizontal="left" vertical="top" indent="1"/>
    </xf>
    <xf numFmtId="4" fontId="50" fillId="56" borderId="0" applyNumberFormat="0" applyProtection="0">
      <alignment horizontal="left" vertical="center" indent="1"/>
    </xf>
    <xf numFmtId="4" fontId="51" fillId="53" borderId="20" applyNumberFormat="0" applyProtection="0">
      <alignment horizontal="right" vertical="center"/>
    </xf>
    <xf numFmtId="4" fontId="51" fillId="53" borderId="20" applyNumberFormat="0" applyProtection="0">
      <alignment horizontal="right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1" borderId="15" applyNumberFormat="0" applyAlignment="0" applyProtection="0"/>
    <xf numFmtId="0" fontId="40" fillId="31" borderId="15" applyNumberFormat="0" applyAlignment="0" applyProtection="0"/>
    <xf numFmtId="0" fontId="40" fillId="31" borderId="15" applyNumberFormat="0" applyAlignment="0" applyProtection="0"/>
    <xf numFmtId="188" fontId="54" fillId="0" borderId="22" applyNumberFormat="0" applyFont="0" applyBorder="0" applyAlignment="0" applyProtection="0"/>
    <xf numFmtId="0" fontId="33" fillId="0" borderId="0"/>
    <xf numFmtId="0" fontId="55" fillId="0" borderId="0"/>
    <xf numFmtId="0" fontId="55" fillId="0" borderId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4" fillId="35" borderId="5" applyNumberForma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57" borderId="24" applyBorder="0">
      <alignment horizontal="center" vertical="center"/>
    </xf>
    <xf numFmtId="0" fontId="56" fillId="57" borderId="24" applyBorder="0">
      <alignment horizontal="center" vertical="center"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/>
    <xf numFmtId="0" fontId="15" fillId="47" borderId="2" applyBorder="0">
      <alignment horizontal="centerContinuous" vertical="center" wrapText="1"/>
    </xf>
    <xf numFmtId="0" fontId="15" fillId="47" borderId="2" applyBorder="0">
      <alignment horizontal="centerContinuous" vertical="center" wrapText="1"/>
    </xf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1" fillId="36" borderId="0">
      <alignment horizontal="right"/>
    </xf>
    <xf numFmtId="0" fontId="40" fillId="31" borderId="15" applyNumberFormat="0" applyAlignment="0" applyProtection="0"/>
    <xf numFmtId="0" fontId="40" fillId="31" borderId="15" applyNumberFormat="0" applyAlignment="0" applyProtection="0"/>
    <xf numFmtId="0" fontId="57" fillId="0" borderId="0">
      <alignment vertical="top"/>
    </xf>
    <xf numFmtId="0" fontId="25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5" borderId="5" applyNumberFormat="0" applyAlignment="0" applyProtection="0"/>
    <xf numFmtId="0" fontId="14" fillId="35" borderId="5" applyNumberFormat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0" fontId="2" fillId="0" borderId="0"/>
    <xf numFmtId="0" fontId="31" fillId="0" borderId="0"/>
  </cellStyleXfs>
  <cellXfs count="53">
    <xf numFmtId="0" fontId="0" fillId="0" borderId="0" xfId="0"/>
    <xf numFmtId="0" fontId="60" fillId="0" borderId="0" xfId="601" applyFont="1" applyFill="1" applyBorder="1" applyAlignment="1">
      <alignment vertical="center"/>
    </xf>
    <xf numFmtId="0" fontId="61" fillId="0" borderId="0" xfId="4" applyFont="1" applyFill="1" applyBorder="1" applyAlignment="1">
      <alignment vertical="center" wrapText="1"/>
    </xf>
    <xf numFmtId="186" fontId="60" fillId="0" borderId="0" xfId="4" applyNumberFormat="1" applyFont="1" applyFill="1" applyBorder="1" applyAlignment="1">
      <alignment vertical="center"/>
    </xf>
    <xf numFmtId="0" fontId="59" fillId="0" borderId="0" xfId="601" applyFont="1" applyFill="1" applyBorder="1" applyAlignment="1">
      <alignment vertical="center"/>
    </xf>
    <xf numFmtId="0" fontId="60" fillId="0" borderId="0" xfId="2" applyFont="1" applyFill="1" applyBorder="1" applyAlignment="1">
      <alignment vertical="center"/>
    </xf>
    <xf numFmtId="0" fontId="60" fillId="0" borderId="0" xfId="4" applyFont="1" applyFill="1" applyBorder="1" applyAlignment="1">
      <alignment vertical="center"/>
    </xf>
    <xf numFmtId="0" fontId="59" fillId="0" borderId="0" xfId="4" applyFont="1" applyFill="1" applyBorder="1" applyAlignment="1">
      <alignment vertical="center"/>
    </xf>
    <xf numFmtId="186" fontId="60" fillId="0" borderId="0" xfId="1" applyNumberFormat="1" applyFont="1" applyFill="1" applyBorder="1" applyAlignment="1">
      <alignment vertical="center"/>
    </xf>
    <xf numFmtId="0" fontId="62" fillId="0" borderId="0" xfId="288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justify" vertical="center"/>
    </xf>
    <xf numFmtId="0" fontId="59" fillId="0" borderId="0" xfId="288" applyFont="1" applyFill="1" applyBorder="1" applyAlignment="1">
      <alignment vertical="center"/>
    </xf>
    <xf numFmtId="0" fontId="60" fillId="0" borderId="0" xfId="288" applyFont="1" applyFill="1" applyBorder="1" applyAlignment="1">
      <alignment vertical="center"/>
    </xf>
    <xf numFmtId="0" fontId="59" fillId="0" borderId="0" xfId="363" applyFont="1" applyFill="1" applyBorder="1" applyAlignment="1">
      <alignment horizontal="left" vertical="center" wrapText="1"/>
    </xf>
    <xf numFmtId="0" fontId="60" fillId="0" borderId="0" xfId="363" applyFont="1" applyFill="1" applyBorder="1" applyAlignment="1">
      <alignment vertical="center"/>
    </xf>
    <xf numFmtId="0" fontId="60" fillId="0" borderId="0" xfId="363" applyFont="1" applyFill="1" applyBorder="1" applyAlignment="1">
      <alignment horizontal="left" vertical="center" wrapText="1"/>
    </xf>
    <xf numFmtId="0" fontId="59" fillId="0" borderId="0" xfId="363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599" applyFont="1" applyFill="1" applyBorder="1" applyAlignment="1">
      <alignment vertical="center"/>
    </xf>
    <xf numFmtId="0" fontId="60" fillId="0" borderId="0" xfId="601" applyFont="1" applyFill="1" applyBorder="1" applyAlignment="1">
      <alignment horizontal="right" vertical="center"/>
    </xf>
    <xf numFmtId="0" fontId="60" fillId="0" borderId="0" xfId="601" applyNumberFormat="1" applyFont="1" applyFill="1" applyBorder="1" applyAlignment="1">
      <alignment horizontal="left" vertical="center" wrapText="1"/>
    </xf>
    <xf numFmtId="1" fontId="60" fillId="0" borderId="0" xfId="288" applyNumberFormat="1" applyFont="1" applyFill="1" applyBorder="1" applyAlignment="1">
      <alignment horizontal="center" vertical="center"/>
    </xf>
    <xf numFmtId="0" fontId="59" fillId="0" borderId="0" xfId="2" applyFont="1" applyFill="1" applyBorder="1" applyAlignment="1">
      <alignment vertical="center"/>
    </xf>
    <xf numFmtId="0" fontId="60" fillId="0" borderId="0" xfId="2" applyFont="1" applyFill="1" applyBorder="1" applyAlignment="1">
      <alignment horizontal="right" vertical="center"/>
    </xf>
    <xf numFmtId="3" fontId="59" fillId="0" borderId="0" xfId="597" applyNumberFormat="1" applyFont="1" applyFill="1" applyBorder="1" applyAlignment="1">
      <alignment vertical="center"/>
    </xf>
    <xf numFmtId="3" fontId="59" fillId="0" borderId="0" xfId="597" applyNumberFormat="1" applyFont="1" applyFill="1" applyBorder="1" applyAlignment="1">
      <alignment horizontal="center" vertical="center"/>
    </xf>
    <xf numFmtId="3" fontId="60" fillId="0" borderId="0" xfId="597" applyNumberFormat="1" applyFont="1" applyFill="1" applyBorder="1" applyAlignment="1">
      <alignment horizontal="left" vertical="center" wrapText="1"/>
    </xf>
    <xf numFmtId="0" fontId="60" fillId="0" borderId="26" xfId="2" applyFont="1" applyFill="1" applyBorder="1" applyAlignment="1">
      <alignment vertical="center"/>
    </xf>
    <xf numFmtId="0" fontId="60" fillId="0" borderId="26" xfId="2" applyFont="1" applyFill="1" applyBorder="1" applyAlignment="1">
      <alignment horizontal="center" vertical="center"/>
    </xf>
    <xf numFmtId="0" fontId="59" fillId="0" borderId="26" xfId="2" applyFont="1" applyFill="1" applyBorder="1" applyAlignment="1">
      <alignment horizontal="center" vertical="center"/>
    </xf>
    <xf numFmtId="3" fontId="60" fillId="0" borderId="26" xfId="597" applyNumberFormat="1" applyFont="1" applyFill="1" applyBorder="1" applyAlignment="1">
      <alignment vertical="center"/>
    </xf>
    <xf numFmtId="9" fontId="60" fillId="0" borderId="26" xfId="594" applyNumberFormat="1" applyFont="1" applyFill="1" applyBorder="1" applyAlignment="1">
      <alignment horizontal="center" vertical="center"/>
    </xf>
    <xf numFmtId="0" fontId="60" fillId="0" borderId="26" xfId="4" applyFont="1" applyFill="1" applyBorder="1" applyAlignment="1">
      <alignment horizontal="left" vertical="center"/>
    </xf>
    <xf numFmtId="189" fontId="59" fillId="0" borderId="26" xfId="228" applyNumberFormat="1" applyFont="1" applyFill="1" applyBorder="1" applyAlignment="1">
      <alignment horizontal="center" vertical="center" wrapText="1"/>
    </xf>
    <xf numFmtId="0" fontId="59" fillId="0" borderId="26" xfId="4" applyFont="1" applyFill="1" applyBorder="1" applyAlignment="1">
      <alignment horizontal="center" vertical="center" wrapText="1"/>
    </xf>
    <xf numFmtId="0" fontId="60" fillId="0" borderId="26" xfId="288" applyFont="1" applyFill="1" applyBorder="1" applyAlignment="1">
      <alignment vertical="center"/>
    </xf>
    <xf numFmtId="0" fontId="59" fillId="0" borderId="26" xfId="288" applyFont="1" applyFill="1" applyBorder="1" applyAlignment="1">
      <alignment horizontal="center" vertical="center"/>
    </xf>
    <xf numFmtId="9" fontId="60" fillId="0" borderId="26" xfId="3" applyFont="1" applyFill="1" applyBorder="1" applyAlignment="1">
      <alignment horizontal="center" vertical="center"/>
    </xf>
    <xf numFmtId="0" fontId="60" fillId="0" borderId="26" xfId="601" applyFont="1" applyFill="1" applyBorder="1" applyAlignment="1">
      <alignment vertical="center"/>
    </xf>
    <xf numFmtId="0" fontId="59" fillId="0" borderId="26" xfId="601" applyFont="1" applyFill="1" applyBorder="1" applyAlignment="1">
      <alignment horizontal="center" vertical="center"/>
    </xf>
    <xf numFmtId="185" fontId="60" fillId="0" borderId="26" xfId="601" applyNumberFormat="1" applyFont="1" applyFill="1" applyBorder="1" applyAlignment="1">
      <alignment horizontal="center" vertical="center"/>
    </xf>
    <xf numFmtId="0" fontId="60" fillId="0" borderId="26" xfId="602" applyFont="1" applyFill="1" applyBorder="1" applyAlignment="1">
      <alignment vertical="center"/>
    </xf>
    <xf numFmtId="0" fontId="60" fillId="0" borderId="26" xfId="363" applyFont="1" applyFill="1" applyBorder="1" applyAlignment="1">
      <alignment vertical="center"/>
    </xf>
    <xf numFmtId="0" fontId="60" fillId="0" borderId="26" xfId="363" applyFont="1" applyFill="1" applyBorder="1" applyAlignment="1">
      <alignment horizontal="center" vertical="center"/>
    </xf>
    <xf numFmtId="1" fontId="60" fillId="0" borderId="26" xfId="3" applyNumberFormat="1" applyFont="1" applyFill="1" applyBorder="1" applyAlignment="1">
      <alignment horizontal="center" vertical="center"/>
    </xf>
    <xf numFmtId="0" fontId="60" fillId="0" borderId="25" xfId="4" applyFont="1" applyFill="1" applyBorder="1" applyAlignment="1">
      <alignment horizontal="center" vertical="center"/>
    </xf>
    <xf numFmtId="0" fontId="60" fillId="0" borderId="27" xfId="4" applyFont="1" applyFill="1" applyBorder="1" applyAlignment="1">
      <alignment horizontal="center" vertical="center"/>
    </xf>
    <xf numFmtId="0" fontId="60" fillId="0" borderId="26" xfId="4" applyFont="1" applyFill="1" applyBorder="1" applyAlignment="1">
      <alignment vertical="center"/>
    </xf>
    <xf numFmtId="0" fontId="59" fillId="0" borderId="26" xfId="4" applyFont="1" applyFill="1" applyBorder="1" applyAlignment="1">
      <alignment horizontal="center" vertical="center"/>
    </xf>
    <xf numFmtId="186" fontId="60" fillId="0" borderId="26" xfId="4" applyNumberFormat="1" applyFont="1" applyFill="1" applyBorder="1" applyAlignment="1">
      <alignment horizontal="center" vertical="center"/>
    </xf>
    <xf numFmtId="0" fontId="60" fillId="0" borderId="26" xfId="4" applyFont="1" applyFill="1" applyBorder="1" applyAlignment="1">
      <alignment vertical="center" wrapText="1"/>
    </xf>
    <xf numFmtId="0" fontId="60" fillId="0" borderId="0" xfId="288" applyFont="1" applyFill="1" applyBorder="1" applyAlignment="1">
      <alignment horizontal="right" vertical="center"/>
    </xf>
  </cellXfs>
  <cellStyles count="603"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 % - Accent1 2" xfId="11"/>
    <cellStyle name="20 % - Accent1 3" xfId="12"/>
    <cellStyle name="20 % - Accent2 2" xfId="13"/>
    <cellStyle name="20 % - Accent2 3" xfId="14"/>
    <cellStyle name="20 % - Accent3 2" xfId="15"/>
    <cellStyle name="20 % - Accent3 3" xfId="16"/>
    <cellStyle name="20 % - Accent4 2" xfId="17"/>
    <cellStyle name="20 % - Accent4 3" xfId="18"/>
    <cellStyle name="20 % - Accent5 2" xfId="19"/>
    <cellStyle name="20 % - Accent5 3" xfId="20"/>
    <cellStyle name="20 % - Accent6 2" xfId="21"/>
    <cellStyle name="20 % - Accent6 3" xfId="22"/>
    <cellStyle name="20% - Colore 1" xfId="23"/>
    <cellStyle name="20% - Colore 2" xfId="24"/>
    <cellStyle name="20% - Colore 3" xfId="25"/>
    <cellStyle name="20% - Colore 4" xfId="26"/>
    <cellStyle name="20% - Colore 5" xfId="27"/>
    <cellStyle name="20% - Colore 6" xfId="28"/>
    <cellStyle name="40 % - Aksentti1" xfId="29"/>
    <cellStyle name="40 % - Aksentti2" xfId="30"/>
    <cellStyle name="40 % - Aksentti3" xfId="31"/>
    <cellStyle name="40 % - Aksentti4" xfId="32"/>
    <cellStyle name="40 % - Aksentti5" xfId="33"/>
    <cellStyle name="40 % - Aksentti6" xfId="34"/>
    <cellStyle name="40 % - Accent1 2" xfId="35"/>
    <cellStyle name="40 % - Accent1 3" xfId="36"/>
    <cellStyle name="40 % - Accent2 2" xfId="37"/>
    <cellStyle name="40 % - Accent2 3" xfId="38"/>
    <cellStyle name="40 % - Accent3 2" xfId="39"/>
    <cellStyle name="40 % - Accent3 3" xfId="40"/>
    <cellStyle name="40 % - Accent4 2" xfId="41"/>
    <cellStyle name="40 % - Accent4 3" xfId="42"/>
    <cellStyle name="40 % - Accent5 2" xfId="43"/>
    <cellStyle name="40 % - Accent5 3" xfId="44"/>
    <cellStyle name="40 % - Accent6 2" xfId="45"/>
    <cellStyle name="40 % - Accent6 3" xfId="46"/>
    <cellStyle name="40% - Colore 1" xfId="47"/>
    <cellStyle name="40% - Colore 2" xfId="48"/>
    <cellStyle name="40% - Colore 3" xfId="49"/>
    <cellStyle name="40% - Colore 4" xfId="50"/>
    <cellStyle name="40% - Colore 5" xfId="51"/>
    <cellStyle name="40% - Colore 6" xfId="52"/>
    <cellStyle name="60 % - Aksentti1" xfId="53"/>
    <cellStyle name="60 % - Aksentti2" xfId="54"/>
    <cellStyle name="60 % - Aksentti3" xfId="55"/>
    <cellStyle name="60 % - Aksentti4" xfId="56"/>
    <cellStyle name="60 % - Aksentti5" xfId="57"/>
    <cellStyle name="60 % - Aksentti6" xfId="58"/>
    <cellStyle name="60 % - Accent1 2" xfId="59"/>
    <cellStyle name="60 % - Accent1 3" xfId="60"/>
    <cellStyle name="60 % - Accent2 2" xfId="61"/>
    <cellStyle name="60 % - Accent2 3" xfId="62"/>
    <cellStyle name="60 % - Accent3 2" xfId="63"/>
    <cellStyle name="60 % - Accent3 3" xfId="64"/>
    <cellStyle name="60 % - Accent4 2" xfId="65"/>
    <cellStyle name="60 % - Accent4 3" xfId="66"/>
    <cellStyle name="60 % - Accent5 2" xfId="67"/>
    <cellStyle name="60 % - Accent5 3" xfId="68"/>
    <cellStyle name="60 % - Accent6 2" xfId="69"/>
    <cellStyle name="60 % - Accent6 3" xfId="70"/>
    <cellStyle name="60% - Colore 1" xfId="71"/>
    <cellStyle name="60% - Colore 2" xfId="72"/>
    <cellStyle name="60% - Colore 3" xfId="73"/>
    <cellStyle name="60% - Colore 4" xfId="74"/>
    <cellStyle name="60% - Colore 5" xfId="75"/>
    <cellStyle name="60% - Colore 6" xfId="76"/>
    <cellStyle name="Accent1 - 20%" xfId="77"/>
    <cellStyle name="Accent1 - 40%" xfId="78"/>
    <cellStyle name="Accent1 - 60%" xfId="79"/>
    <cellStyle name="Accent1 2" xfId="80"/>
    <cellStyle name="Accent1 3" xfId="81"/>
    <cellStyle name="Accent1 4" xfId="82"/>
    <cellStyle name="Accent2 - 20%" xfId="83"/>
    <cellStyle name="Accent2 - 40%" xfId="84"/>
    <cellStyle name="Accent2 - 60%" xfId="85"/>
    <cellStyle name="Accent2 2" xfId="86"/>
    <cellStyle name="Accent2 3" xfId="87"/>
    <cellStyle name="Accent2 4" xfId="88"/>
    <cellStyle name="Accent3 - 20%" xfId="89"/>
    <cellStyle name="Accent3 - 40%" xfId="90"/>
    <cellStyle name="Accent3 - 60%" xfId="91"/>
    <cellStyle name="Accent3 2" xfId="92"/>
    <cellStyle name="Accent3 3" xfId="93"/>
    <cellStyle name="Accent3 4" xfId="94"/>
    <cellStyle name="Accent4 - 20%" xfId="95"/>
    <cellStyle name="Accent4 - 40%" xfId="96"/>
    <cellStyle name="Accent4 - 60%" xfId="97"/>
    <cellStyle name="Accent4 2" xfId="98"/>
    <cellStyle name="Accent4 3" xfId="99"/>
    <cellStyle name="Accent4 4" xfId="100"/>
    <cellStyle name="Accent5 - 20%" xfId="101"/>
    <cellStyle name="Accent5 - 40%" xfId="102"/>
    <cellStyle name="Accent5 - 60%" xfId="103"/>
    <cellStyle name="Accent5 2" xfId="104"/>
    <cellStyle name="Accent5 3" xfId="105"/>
    <cellStyle name="Accent5 4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 4" xfId="112"/>
    <cellStyle name="Aksentti1" xfId="113"/>
    <cellStyle name="Aksentti2" xfId="114"/>
    <cellStyle name="Aksentti3" xfId="115"/>
    <cellStyle name="Aksentti4" xfId="116"/>
    <cellStyle name="Aksentti5" xfId="117"/>
    <cellStyle name="Aksentti6" xfId="118"/>
    <cellStyle name="Avertissement 2" xfId="119"/>
    <cellStyle name="Avertissement 3" xfId="120"/>
    <cellStyle name="Bad" xfId="121"/>
    <cellStyle name="Calcolo" xfId="122"/>
    <cellStyle name="Calcolo 2" xfId="123"/>
    <cellStyle name="Calcul 2" xfId="124"/>
    <cellStyle name="Calcul 2 2" xfId="125"/>
    <cellStyle name="Calcul 3" xfId="126"/>
    <cellStyle name="Calculation" xfId="127"/>
    <cellStyle name="Calculation 2" xfId="128"/>
    <cellStyle name="CaseData" xfId="129"/>
    <cellStyle name="CaseData 2" xfId="130"/>
    <cellStyle name="CaseData 2 2" xfId="131"/>
    <cellStyle name="CaseData 3" xfId="132"/>
    <cellStyle name="CaseData 3 2" xfId="133"/>
    <cellStyle name="CaseData 4" xfId="134"/>
    <cellStyle name="CaseData_Méthode d'Imputation du E4" xfId="135"/>
    <cellStyle name="CaseVide" xfId="136"/>
    <cellStyle name="CaseVide 2" xfId="137"/>
    <cellStyle name="Cella collegata" xfId="138"/>
    <cellStyle name="Cella da controllare" xfId="139"/>
    <cellStyle name="Cellule liée 2" xfId="140"/>
    <cellStyle name="Cellule liée 3" xfId="141"/>
    <cellStyle name="CelluleMontant" xfId="142"/>
    <cellStyle name="CelluleSousTotal" xfId="143"/>
    <cellStyle name="CelluleSousTotal 2" xfId="144"/>
    <cellStyle name="CelluleTotal" xfId="145"/>
    <cellStyle name="CelluleTotal 2" xfId="146"/>
    <cellStyle name="CelluleVide" xfId="147"/>
    <cellStyle name="Check Cell" xfId="148"/>
    <cellStyle name="CodeLigne" xfId="149"/>
    <cellStyle name="Colore 1" xfId="150"/>
    <cellStyle name="Colore 2" xfId="151"/>
    <cellStyle name="Colore 3" xfId="152"/>
    <cellStyle name="Colore 4" xfId="153"/>
    <cellStyle name="Colore 5" xfId="154"/>
    <cellStyle name="Colore 6" xfId="155"/>
    <cellStyle name="Comma  - Style1" xfId="156"/>
    <cellStyle name="Comma  - Style1 2" xfId="157"/>
    <cellStyle name="Comma  - Style2" xfId="158"/>
    <cellStyle name="Comma  - Style2 2" xfId="159"/>
    <cellStyle name="Comma  - Style3" xfId="160"/>
    <cellStyle name="Comma  - Style3 2" xfId="161"/>
    <cellStyle name="Comma  - Style4" xfId="162"/>
    <cellStyle name="Comma  - Style4 2" xfId="163"/>
    <cellStyle name="Comma  - Style5" xfId="164"/>
    <cellStyle name="Comma  - Style5 2" xfId="165"/>
    <cellStyle name="Comma  - Style6" xfId="166"/>
    <cellStyle name="Comma  - Style6 2" xfId="167"/>
    <cellStyle name="Comma  - Style7" xfId="168"/>
    <cellStyle name="Comma  - Style7 2" xfId="169"/>
    <cellStyle name="Comma  - Style8" xfId="170"/>
    <cellStyle name="Comma  - Style8 2" xfId="171"/>
    <cellStyle name="Comma [0]_A" xfId="172"/>
    <cellStyle name="Comma_A" xfId="173"/>
    <cellStyle name="Commentaire 2" xfId="174"/>
    <cellStyle name="Commentaire 2 2" xfId="175"/>
    <cellStyle name="Commentaire 3" xfId="176"/>
    <cellStyle name="Currency [0]_A" xfId="177"/>
    <cellStyle name="Currency_A" xfId="178"/>
    <cellStyle name="DataCell" xfId="179"/>
    <cellStyle name="Date" xfId="180"/>
    <cellStyle name="Date 2" xfId="181"/>
    <cellStyle name="Date 2 2" xfId="182"/>
    <cellStyle name="Dezimal_Deloitte Tables 04" xfId="183"/>
    <cellStyle name="Emphasis 1" xfId="184"/>
    <cellStyle name="Emphasis 2" xfId="185"/>
    <cellStyle name="Emphasis 3" xfId="186"/>
    <cellStyle name="EmptyCell" xfId="187"/>
    <cellStyle name="EmptyCell 2" xfId="188"/>
    <cellStyle name="EmptyCell 2 2" xfId="189"/>
    <cellStyle name="EmptyCell 3" xfId="190"/>
    <cellStyle name="EmptyCell_4020228 saisie.acam.rcmedicale2008 GENERALI IARD" xfId="191"/>
    <cellStyle name="Entier" xfId="192"/>
    <cellStyle name="Entier 2" xfId="193"/>
    <cellStyle name="Entier 2 2" xfId="194"/>
    <cellStyle name="Entrée 2" xfId="195"/>
    <cellStyle name="Entrée 2 2" xfId="196"/>
    <cellStyle name="Entrée 3" xfId="197"/>
    <cellStyle name="Euro" xfId="198"/>
    <cellStyle name="Euro 2" xfId="199"/>
    <cellStyle name="Euro 2 2" xfId="200"/>
    <cellStyle name="Euro 3" xfId="201"/>
    <cellStyle name="Excel Built-in Normal" xfId="202"/>
    <cellStyle name="Excel Built-in Percent" xfId="203"/>
    <cellStyle name="Ezres 2" xfId="204"/>
    <cellStyle name="Ezres 3" xfId="205"/>
    <cellStyle name="Gauche_traitement" xfId="206"/>
    <cellStyle name="Good" xfId="207"/>
    <cellStyle name="Heading 1" xfId="208"/>
    <cellStyle name="Heading 2" xfId="209"/>
    <cellStyle name="Heading 3" xfId="210"/>
    <cellStyle name="Heading 4" xfId="211"/>
    <cellStyle name="Huomautus" xfId="212"/>
    <cellStyle name="Huomautus 2" xfId="213"/>
    <cellStyle name="Huono" xfId="214"/>
    <cellStyle name="Hyperlink" xfId="215"/>
    <cellStyle name="Hyvä" xfId="216"/>
    <cellStyle name="Input" xfId="217"/>
    <cellStyle name="Input 2" xfId="218"/>
    <cellStyle name="Insatisfaisant 2" xfId="219"/>
    <cellStyle name="Insatisfaisant 3" xfId="220"/>
    <cellStyle name="Laskenta" xfId="221"/>
    <cellStyle name="Laskenta 2" xfId="222"/>
    <cellStyle name="Lien hypertexte 2" xfId="223"/>
    <cellStyle name="Linked Cell" xfId="224"/>
    <cellStyle name="Linkitetty solu" xfId="225"/>
    <cellStyle name="Milliers 10" xfId="226"/>
    <cellStyle name="Milliers 10 2" xfId="227"/>
    <cellStyle name="Milliers 11" xfId="228"/>
    <cellStyle name="Milliers 11 2" xfId="229"/>
    <cellStyle name="Milliers 12" xfId="230"/>
    <cellStyle name="Milliers 13" xfId="595"/>
    <cellStyle name="Milliers 14" xfId="598"/>
    <cellStyle name="Milliers 2" xfId="231"/>
    <cellStyle name="Milliers 2 2" xfId="232"/>
    <cellStyle name="Milliers 2 3" xfId="233"/>
    <cellStyle name="Milliers 2 3 2" xfId="234"/>
    <cellStyle name="Milliers 2 4" xfId="235"/>
    <cellStyle name="Milliers 3" xfId="236"/>
    <cellStyle name="Milliers 3 2" xfId="237"/>
    <cellStyle name="Milliers 4" xfId="238"/>
    <cellStyle name="Milliers 4 2" xfId="239"/>
    <cellStyle name="Milliers 5" xfId="240"/>
    <cellStyle name="Milliers 5 2" xfId="241"/>
    <cellStyle name="Milliers 6" xfId="242"/>
    <cellStyle name="Milliers 6 2" xfId="243"/>
    <cellStyle name="Milliers 7" xfId="244"/>
    <cellStyle name="Milliers 7 2" xfId="245"/>
    <cellStyle name="Milliers 8" xfId="246"/>
    <cellStyle name="Milliers 8 2" xfId="247"/>
    <cellStyle name="Milliers 9" xfId="248"/>
    <cellStyle name="Milliers 9 2" xfId="249"/>
    <cellStyle name="Montant" xfId="250"/>
    <cellStyle name="Montant 2" xfId="251"/>
    <cellStyle name="Montant 2 2" xfId="252"/>
    <cellStyle name="Motif" xfId="4"/>
    <cellStyle name="Motif 2" xfId="253"/>
    <cellStyle name="Motif 2 2" xfId="254"/>
    <cellStyle name="Motif 2 3" xfId="601"/>
    <cellStyle name="Motif 3" xfId="255"/>
    <cellStyle name="Motif 4" xfId="597"/>
    <cellStyle name="Moyenne" xfId="256"/>
    <cellStyle name="Moyenne 2" xfId="257"/>
    <cellStyle name="Moyenne 2 2" xfId="258"/>
    <cellStyle name="Neutraali" xfId="259"/>
    <cellStyle name="Neutral" xfId="260"/>
    <cellStyle name="Neutrale" xfId="261"/>
    <cellStyle name="Neutre 2" xfId="262"/>
    <cellStyle name="Neutre 3" xfId="263"/>
    <cellStyle name="NoCPT" xfId="264"/>
    <cellStyle name="NoL" xfId="265"/>
    <cellStyle name="NoL 2" xfId="266"/>
    <cellStyle name="NoL 2 2" xfId="267"/>
    <cellStyle name="NoL 2 2 2" xfId="268"/>
    <cellStyle name="NoL 2 3" xfId="269"/>
    <cellStyle name="NoL 2 3 2" xfId="270"/>
    <cellStyle name="NoL 2 4" xfId="271"/>
    <cellStyle name="NoL 3" xfId="272"/>
    <cellStyle name="NoL 3 2" xfId="273"/>
    <cellStyle name="NoL 3 2 2" xfId="274"/>
    <cellStyle name="NoL 3 3" xfId="275"/>
    <cellStyle name="NoL 3 3 2" xfId="276"/>
    <cellStyle name="NoL 3 4" xfId="277"/>
    <cellStyle name="NoL 4" xfId="278"/>
    <cellStyle name="NoL 4 2" xfId="279"/>
    <cellStyle name="NoL 5" xfId="280"/>
    <cellStyle name="NoL_Données rapport acam 2007 20081201" xfId="281"/>
    <cellStyle name="NoLigne" xfId="282"/>
    <cellStyle name="Nombre" xfId="283"/>
    <cellStyle name="Nombre 2" xfId="284"/>
    <cellStyle name="Nombre 2 2" xfId="285"/>
    <cellStyle name="Normal" xfId="0" builtinId="0"/>
    <cellStyle name="Normal - Style1" xfId="286"/>
    <cellStyle name="Normal - Style1 2" xfId="287"/>
    <cellStyle name="Normal 10" xfId="288"/>
    <cellStyle name="Normal 10 2" xfId="289"/>
    <cellStyle name="Normal 11" xfId="290"/>
    <cellStyle name="Normal 11 2" xfId="291"/>
    <cellStyle name="Normal 12" xfId="292"/>
    <cellStyle name="Normal 12 2" xfId="293"/>
    <cellStyle name="Normal 13" xfId="294"/>
    <cellStyle name="Normal 13 2" xfId="295"/>
    <cellStyle name="Normal 14" xfId="296"/>
    <cellStyle name="Normal 14 2" xfId="297"/>
    <cellStyle name="Normal 15" xfId="298"/>
    <cellStyle name="Normal 15 2" xfId="299"/>
    <cellStyle name="Normal 16" xfId="300"/>
    <cellStyle name="Normal 16 2" xfId="301"/>
    <cellStyle name="Normal 17" xfId="302"/>
    <cellStyle name="Normal 17 2" xfId="303"/>
    <cellStyle name="Normal 18" xfId="304"/>
    <cellStyle name="Normal 18 2" xfId="305"/>
    <cellStyle name="Normal 19" xfId="306"/>
    <cellStyle name="Normal 19 2" xfId="307"/>
    <cellStyle name="Normal 2" xfId="2"/>
    <cellStyle name="Normál 2" xfId="308"/>
    <cellStyle name="Normal 2 2" xfId="309"/>
    <cellStyle name="Normal 2 2 2" xfId="310"/>
    <cellStyle name="Normal 2 2 3" xfId="311"/>
    <cellStyle name="Normal 2 2 4" xfId="312"/>
    <cellStyle name="Normal 2 3" xfId="313"/>
    <cellStyle name="Normal 2 4" xfId="314"/>
    <cellStyle name="Normal 2 5" xfId="315"/>
    <cellStyle name="Normal 2 6" xfId="316"/>
    <cellStyle name="Normal 2 7" xfId="317"/>
    <cellStyle name="Normal 2 7 2" xfId="318"/>
    <cellStyle name="Normal 2 8" xfId="319"/>
    <cellStyle name="Normal 2_Graphique 621 T1 T409" xfId="320"/>
    <cellStyle name="Normal 20" xfId="321"/>
    <cellStyle name="Normal 20 2" xfId="322"/>
    <cellStyle name="Normal 21" xfId="323"/>
    <cellStyle name="Normal 21 2" xfId="324"/>
    <cellStyle name="Normal 22" xfId="325"/>
    <cellStyle name="Normal 22 2" xfId="326"/>
    <cellStyle name="Normal 23" xfId="327"/>
    <cellStyle name="Normal 23 2" xfId="328"/>
    <cellStyle name="Normal 24" xfId="329"/>
    <cellStyle name="Normal 24 2" xfId="330"/>
    <cellStyle name="Normal 25" xfId="331"/>
    <cellStyle name="Normal 25 2" xfId="332"/>
    <cellStyle name="Normal 26" xfId="333"/>
    <cellStyle name="Normal 26 2" xfId="334"/>
    <cellStyle name="Normal 27" xfId="335"/>
    <cellStyle name="Normal 27 2" xfId="336"/>
    <cellStyle name="Normal 28" xfId="337"/>
    <cellStyle name="Normal 28 2" xfId="338"/>
    <cellStyle name="Normal 29" xfId="339"/>
    <cellStyle name="Normal 29 2" xfId="340"/>
    <cellStyle name="Normal 3" xfId="341"/>
    <cellStyle name="Normál 3" xfId="342"/>
    <cellStyle name="Normal 3 2" xfId="343"/>
    <cellStyle name="Normal 3 3" xfId="344"/>
    <cellStyle name="Normal 3 4" xfId="345"/>
    <cellStyle name="Normal 3 5" xfId="346"/>
    <cellStyle name="Normal 3_Graphique 621 T1 T409" xfId="347"/>
    <cellStyle name="Normal 30" xfId="348"/>
    <cellStyle name="Normal 30 2" xfId="349"/>
    <cellStyle name="Normal 31" xfId="350"/>
    <cellStyle name="Normal 32" xfId="351"/>
    <cellStyle name="Normal 33" xfId="352"/>
    <cellStyle name="Normal 34" xfId="353"/>
    <cellStyle name="Normal 35" xfId="354"/>
    <cellStyle name="Normal 36" xfId="355"/>
    <cellStyle name="Normal 37" xfId="356"/>
    <cellStyle name="Normal 38" xfId="357"/>
    <cellStyle name="Normal 39" xfId="358"/>
    <cellStyle name="Normal 4" xfId="359"/>
    <cellStyle name="Normal 4 2" xfId="360"/>
    <cellStyle name="Normal 40" xfId="361"/>
    <cellStyle name="Normal 41" xfId="362"/>
    <cellStyle name="Normal 42" xfId="363"/>
    <cellStyle name="Normal 43" xfId="364"/>
    <cellStyle name="Normal 44" xfId="365"/>
    <cellStyle name="Normal 45" xfId="596"/>
    <cellStyle name="Normal 46" xfId="599"/>
    <cellStyle name="Normal 5" xfId="366"/>
    <cellStyle name="Normal 6" xfId="367"/>
    <cellStyle name="Normal 7" xfId="368"/>
    <cellStyle name="Normal 8" xfId="369"/>
    <cellStyle name="Normal 8 2" xfId="370"/>
    <cellStyle name="Normal 9" xfId="371"/>
    <cellStyle name="Normal 9 2" xfId="372"/>
    <cellStyle name="Normal_ccs0807" xfId="602"/>
    <cellStyle name="Nota" xfId="373"/>
    <cellStyle name="Nota 2" xfId="374"/>
    <cellStyle name="Nota 2 2" xfId="375"/>
    <cellStyle name="Nota 3" xfId="376"/>
    <cellStyle name="Note" xfId="377"/>
    <cellStyle name="Note 2" xfId="378"/>
    <cellStyle name="Note 2 2" xfId="379"/>
    <cellStyle name="Note 3" xfId="380"/>
    <cellStyle name="Otsikko" xfId="381"/>
    <cellStyle name="Otsikko 1" xfId="382"/>
    <cellStyle name="Otsikko 2" xfId="383"/>
    <cellStyle name="Otsikko 3" xfId="384"/>
    <cellStyle name="Otsikko 4" xfId="385"/>
    <cellStyle name="Output" xfId="386"/>
    <cellStyle name="Output 2" xfId="387"/>
    <cellStyle name="PercentCell" xfId="388"/>
    <cellStyle name="PercentCell 2" xfId="389"/>
    <cellStyle name="Planches" xfId="390"/>
    <cellStyle name="Planches 2" xfId="391"/>
    <cellStyle name="Planches 2 2" xfId="392"/>
    <cellStyle name="Pourcentage" xfId="1" builtinId="5"/>
    <cellStyle name="Pourcentage 10" xfId="393"/>
    <cellStyle name="Pourcentage 11" xfId="594"/>
    <cellStyle name="Pourcentage 12" xfId="600"/>
    <cellStyle name="Pourcentage 2" xfId="3"/>
    <cellStyle name="Pourcentage 2 2" xfId="394"/>
    <cellStyle name="Pourcentage 2 2 2" xfId="395"/>
    <cellStyle name="Pourcentage 2 3" xfId="396"/>
    <cellStyle name="Pourcentage 2 4" xfId="397"/>
    <cellStyle name="Pourcentage 2 4 2" xfId="398"/>
    <cellStyle name="Pourcentage 3" xfId="399"/>
    <cellStyle name="Pourcentage 4" xfId="400"/>
    <cellStyle name="Pourcentage 5" xfId="401"/>
    <cellStyle name="Pourcentage 5 2" xfId="402"/>
    <cellStyle name="Pourcentage 6" xfId="403"/>
    <cellStyle name="Pourcentage 6 2" xfId="404"/>
    <cellStyle name="Pourcentage 7" xfId="405"/>
    <cellStyle name="Pourcentage 8" xfId="406"/>
    <cellStyle name="Pourcentage 9" xfId="407"/>
    <cellStyle name="PSChar" xfId="408"/>
    <cellStyle name="PSDate" xfId="409"/>
    <cellStyle name="PSHeading" xfId="410"/>
    <cellStyle name="PSInt" xfId="411"/>
    <cellStyle name="PSSpacer" xfId="412"/>
    <cellStyle name="QIS2CalcCell" xfId="413"/>
    <cellStyle name="QIS2Filler" xfId="414"/>
    <cellStyle name="QIS2Filler 2" xfId="415"/>
    <cellStyle name="QIS2Heading" xfId="416"/>
    <cellStyle name="QIS2Heading 2" xfId="417"/>
    <cellStyle name="QIS2InputCell" xfId="418"/>
    <cellStyle name="QIS2InputCell 2" xfId="419"/>
    <cellStyle name="QIS2Locked" xfId="420"/>
    <cellStyle name="QIS2Locked 2" xfId="421"/>
    <cellStyle name="QIS2Para" xfId="422"/>
    <cellStyle name="QIS2Param" xfId="423"/>
    <cellStyle name="QIS4DescrCell1" xfId="424"/>
    <cellStyle name="QIS4DescrCell1 2" xfId="425"/>
    <cellStyle name="QIS4DescrCell1 2 2" xfId="426"/>
    <cellStyle name="QIS4DescrCell1 3" xfId="427"/>
    <cellStyle name="QIS4DescrCell2" xfId="428"/>
    <cellStyle name="QIS4DescrCell2 2" xfId="429"/>
    <cellStyle name="QIS4DescrCell2 2 2" xfId="430"/>
    <cellStyle name="QIS4DescrCell2 3" xfId="431"/>
    <cellStyle name="QIS4InputCellAbs" xfId="432"/>
    <cellStyle name="QIS4InputCellAbs 2" xfId="433"/>
    <cellStyle name="QIS4InputCellAbs 2 2" xfId="434"/>
    <cellStyle name="QIS4InputCellAbs 3" xfId="435"/>
    <cellStyle name="QIS4InputCellPerc" xfId="436"/>
    <cellStyle name="QIS4InputCellPerc 2" xfId="437"/>
    <cellStyle name="QIS4InputCellPerc 2 2" xfId="438"/>
    <cellStyle name="QIS4InputCellPerc 3" xfId="439"/>
    <cellStyle name="R00L" xfId="440"/>
    <cellStyle name="Ratio" xfId="441"/>
    <cellStyle name="Ratio 2" xfId="442"/>
    <cellStyle name="RenvoiPage" xfId="443"/>
    <cellStyle name="RenvoiPage 2" xfId="444"/>
    <cellStyle name="RenvoiPage 2 2" xfId="445"/>
    <cellStyle name="RenvoiPage 3" xfId="446"/>
    <cellStyle name="Rubrique" xfId="447"/>
    <cellStyle name="SAPBEXaggData" xfId="448"/>
    <cellStyle name="SAPBEXaggData 2" xfId="449"/>
    <cellStyle name="SAPBEXaggDataEmph" xfId="450"/>
    <cellStyle name="SAPBEXaggDataEmph 2" xfId="451"/>
    <cellStyle name="SAPBEXaggItem" xfId="452"/>
    <cellStyle name="SAPBEXaggItem 2" xfId="453"/>
    <cellStyle name="SAPBEXaggItemX" xfId="454"/>
    <cellStyle name="SAPBEXaggItemX 2" xfId="455"/>
    <cellStyle name="SAPBEXchaText" xfId="456"/>
    <cellStyle name="SAPBEXexcBad7" xfId="457"/>
    <cellStyle name="SAPBEXexcBad7 2" xfId="458"/>
    <cellStyle name="SAPBEXexcBad8" xfId="459"/>
    <cellStyle name="SAPBEXexcBad8 2" xfId="460"/>
    <cellStyle name="SAPBEXexcBad9" xfId="461"/>
    <cellStyle name="SAPBEXexcBad9 2" xfId="462"/>
    <cellStyle name="SAPBEXexcCritical4" xfId="463"/>
    <cellStyle name="SAPBEXexcCritical4 2" xfId="464"/>
    <cellStyle name="SAPBEXexcCritical5" xfId="465"/>
    <cellStyle name="SAPBEXexcCritical5 2" xfId="466"/>
    <cellStyle name="SAPBEXexcCritical6" xfId="467"/>
    <cellStyle name="SAPBEXexcCritical6 2" xfId="468"/>
    <cellStyle name="SAPBEXexcGood1" xfId="469"/>
    <cellStyle name="SAPBEXexcGood1 2" xfId="470"/>
    <cellStyle name="SAPBEXexcGood2" xfId="471"/>
    <cellStyle name="SAPBEXexcGood2 2" xfId="472"/>
    <cellStyle name="SAPBEXexcGood3" xfId="473"/>
    <cellStyle name="SAPBEXexcGood3 2" xfId="474"/>
    <cellStyle name="SAPBEXfilterDrill" xfId="475"/>
    <cellStyle name="SAPBEXfilterDrill 2" xfId="476"/>
    <cellStyle name="SAPBEXfilterItem" xfId="477"/>
    <cellStyle name="SAPBEXfilterText" xfId="478"/>
    <cellStyle name="SAPBEXformats" xfId="479"/>
    <cellStyle name="SAPBEXformats 2" xfId="480"/>
    <cellStyle name="SAPBEXheaderItem" xfId="481"/>
    <cellStyle name="SAPBEXheaderText" xfId="482"/>
    <cellStyle name="SAPBEXHLevel0" xfId="483"/>
    <cellStyle name="SAPBEXHLevel0 2" xfId="484"/>
    <cellStyle name="SAPBEXHLevel0 2 2" xfId="485"/>
    <cellStyle name="SAPBEXHLevel0 3" xfId="486"/>
    <cellStyle name="SAPBEXHLevel0X" xfId="487"/>
    <cellStyle name="SAPBEXHLevel0X 2" xfId="488"/>
    <cellStyle name="SAPBEXHLevel0X 2 2" xfId="489"/>
    <cellStyle name="SAPBEXHLevel0X 3" xfId="490"/>
    <cellStyle name="SAPBEXHLevel1" xfId="491"/>
    <cellStyle name="SAPBEXHLevel1 2" xfId="492"/>
    <cellStyle name="SAPBEXHLevel1 2 2" xfId="493"/>
    <cellStyle name="SAPBEXHLevel1 3" xfId="494"/>
    <cellStyle name="SAPBEXHLevel1X" xfId="495"/>
    <cellStyle name="SAPBEXHLevel1X 2" xfId="496"/>
    <cellStyle name="SAPBEXHLevel1X 2 2" xfId="497"/>
    <cellStyle name="SAPBEXHLevel1X 3" xfId="498"/>
    <cellStyle name="SAPBEXHLevel2" xfId="499"/>
    <cellStyle name="SAPBEXHLevel2 2" xfId="500"/>
    <cellStyle name="SAPBEXHLevel2 2 2" xfId="501"/>
    <cellStyle name="SAPBEXHLevel2 3" xfId="502"/>
    <cellStyle name="SAPBEXHLevel2X" xfId="503"/>
    <cellStyle name="SAPBEXHLevel2X 2" xfId="504"/>
    <cellStyle name="SAPBEXHLevel2X 2 2" xfId="505"/>
    <cellStyle name="SAPBEXHLevel2X 3" xfId="506"/>
    <cellStyle name="SAPBEXHLevel3" xfId="507"/>
    <cellStyle name="SAPBEXHLevel3 2" xfId="508"/>
    <cellStyle name="SAPBEXHLevel3 2 2" xfId="509"/>
    <cellStyle name="SAPBEXHLevel3 3" xfId="510"/>
    <cellStyle name="SAPBEXHLevel3X" xfId="511"/>
    <cellStyle name="SAPBEXHLevel3X 2" xfId="512"/>
    <cellStyle name="SAPBEXHLevel3X 2 2" xfId="513"/>
    <cellStyle name="SAPBEXHLevel3X 3" xfId="514"/>
    <cellStyle name="SAPBEXinputData" xfId="515"/>
    <cellStyle name="SAPBEXinputData 2" xfId="516"/>
    <cellStyle name="SAPBEXinputData 2 2" xfId="517"/>
    <cellStyle name="SAPBEXinputData 3" xfId="518"/>
    <cellStyle name="SAPBEXresData" xfId="519"/>
    <cellStyle name="SAPBEXresData 2" xfId="520"/>
    <cellStyle name="SAPBEXresDataEmph" xfId="521"/>
    <cellStyle name="SAPBEXresDataEmph 2" xfId="522"/>
    <cellStyle name="SAPBEXresItem" xfId="523"/>
    <cellStyle name="SAPBEXresItem 2" xfId="524"/>
    <cellStyle name="SAPBEXresItemX" xfId="525"/>
    <cellStyle name="SAPBEXresItemX 2" xfId="526"/>
    <cellStyle name="SAPBEXstdData" xfId="527"/>
    <cellStyle name="SAPBEXstdData 2" xfId="528"/>
    <cellStyle name="SAPBEXstdDataEmph" xfId="529"/>
    <cellStyle name="SAPBEXstdDataEmph 2" xfId="530"/>
    <cellStyle name="SAPBEXstdItem" xfId="531"/>
    <cellStyle name="SAPBEXstdItem 2" xfId="532"/>
    <cellStyle name="SAPBEXstdItemX" xfId="533"/>
    <cellStyle name="SAPBEXstdItemX 2" xfId="534"/>
    <cellStyle name="SAPBEXtitle" xfId="535"/>
    <cellStyle name="SAPBEXundefined" xfId="536"/>
    <cellStyle name="SAPBEXundefined 2" xfId="537"/>
    <cellStyle name="Satisfaisant 2" xfId="538"/>
    <cellStyle name="Satisfaisant 3" xfId="539"/>
    <cellStyle name="Selittävä teksti" xfId="540"/>
    <cellStyle name="Sheet Title" xfId="541"/>
    <cellStyle name="Sortie 2" xfId="542"/>
    <cellStyle name="Sortie 2 2" xfId="543"/>
    <cellStyle name="Sortie 3" xfId="544"/>
    <cellStyle name="soustotal" xfId="545"/>
    <cellStyle name="Standard_Deloitte Tables 04" xfId="546"/>
    <cellStyle name="Style 1" xfId="547"/>
    <cellStyle name="Style 1 2" xfId="548"/>
    <cellStyle name="Summa" xfId="549"/>
    <cellStyle name="Summa 2" xfId="550"/>
    <cellStyle name="Syöttö" xfId="551"/>
    <cellStyle name="Syöttö 2" xfId="552"/>
    <cellStyle name="Tarkistussolu" xfId="553"/>
    <cellStyle name="Testo avviso" xfId="554"/>
    <cellStyle name="Testo descrittivo" xfId="555"/>
    <cellStyle name="Texte explicatif 2" xfId="556"/>
    <cellStyle name="Texte explicatif 3" xfId="557"/>
    <cellStyle name="th" xfId="558"/>
    <cellStyle name="th 2" xfId="559"/>
    <cellStyle name="Titolo" xfId="560"/>
    <cellStyle name="Titolo 1" xfId="561"/>
    <cellStyle name="Titolo 2" xfId="562"/>
    <cellStyle name="Titolo 3" xfId="563"/>
    <cellStyle name="Titolo 4" xfId="564"/>
    <cellStyle name="Titre 1" xfId="565"/>
    <cellStyle name="Titre 2" xfId="566"/>
    <cellStyle name="Titre 3" xfId="567"/>
    <cellStyle name="Titre 1 2" xfId="568"/>
    <cellStyle name="Titre 1 3" xfId="569"/>
    <cellStyle name="Titre 2 2" xfId="570"/>
    <cellStyle name="Titre 2 3" xfId="571"/>
    <cellStyle name="Titre 3 2" xfId="572"/>
    <cellStyle name="Titre 3 3" xfId="573"/>
    <cellStyle name="Titre 4 2" xfId="574"/>
    <cellStyle name="Titre 4 3" xfId="575"/>
    <cellStyle name="TitreRubrique" xfId="576"/>
    <cellStyle name="TitreTableau" xfId="577"/>
    <cellStyle name="TitreTableau 2" xfId="578"/>
    <cellStyle name="Total 2" xfId="579"/>
    <cellStyle name="Total 2 2" xfId="580"/>
    <cellStyle name="Total 3" xfId="581"/>
    <cellStyle name="Totale" xfId="582"/>
    <cellStyle name="Totale 2" xfId="583"/>
    <cellStyle name="TotalRubrique" xfId="584"/>
    <cellStyle name="Tulostus" xfId="585"/>
    <cellStyle name="Tulostus 2" xfId="586"/>
    <cellStyle name="Update" xfId="587"/>
    <cellStyle name="Valore non valido" xfId="588"/>
    <cellStyle name="Valore valido" xfId="589"/>
    <cellStyle name="Varoitusteksti" xfId="590"/>
    <cellStyle name="Vérification 2" xfId="591"/>
    <cellStyle name="Vérification 3" xfId="592"/>
    <cellStyle name="Warning Text" xfId="593"/>
  </cellStyles>
  <dxfs count="0"/>
  <tableStyles count="0" defaultTableStyle="TableStyleMedium9" defaultPivotStyle="PivotStyleLight16"/>
  <colors>
    <mruColors>
      <color rgb="FF112843"/>
      <color rgb="FFC8D7EA"/>
      <color rgb="FFA3BCDD"/>
      <color rgb="FF799DCD"/>
      <color rgb="FF5E8BC2"/>
      <color rgb="FF3A669C"/>
      <color rgb="FF274467"/>
      <color rgb="FFFFFF85"/>
      <color rgb="FFF8A45E"/>
      <color rgb="FFCC70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nth&#232;ses_Sant&#233;/Organismes%20compl&#233;mentaires/Rapport%202015/Analyses%20des%20r&#233;sultats/Analyse%20des%20r&#233;sultats%20-%20rapport%202015%20-%20juil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th&#232;ses_Sant&#233;/Organismes%20compl&#233;mentaires/Rapport%202015/Analyses%20des%20r&#233;sultats/Analyse%20des%20r&#233;sultats%20-%20rapport%202015%20-%20V4%20(septembr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MUT"/>
      <sheetName val="ChampIP"/>
      <sheetName val="ChampSA"/>
      <sheetName val="champ tot"/>
      <sheetName val="P6 - pond Mut"/>
      <sheetName val="P6 - pond SA"/>
      <sheetName val="P6 - pond IP"/>
      <sheetName val="graph 1 - eff ACPR"/>
      <sheetName val="graph 2 - eff CMU"/>
      <sheetName val="tab 3 - part de marche CMU"/>
      <sheetName val="Tableau E1 - encadré 1"/>
      <sheetName val="graph 4 - part santé"/>
      <sheetName val="graph 5 - répart par taille"/>
      <sheetName val="graph 6 - répart en santé"/>
      <sheetName val="tab E3 - encadré 3"/>
      <sheetName val="graph 7 - part ind et coll"/>
      <sheetName val="graph 8 - schéma"/>
      <sheetName val="graph 9-11-15 - restec santé"/>
      <sheetName val="tab 10- CRT santé"/>
      <sheetName val="tab 10 - CRT santé old"/>
      <sheetName val="tab12 ent-sor champ"/>
      <sheetName val="graph 13 - charges de presta"/>
      <sheetName val="graph 14 - charges de gestion"/>
      <sheetName val="Graph 16 - ch de pres ind-coll"/>
      <sheetName val="encadre E5 - contrats modaux"/>
      <sheetName val="graph 17 - ch de gest ind-coll"/>
      <sheetName val="Tableau encadré 6 - regression"/>
      <sheetName val="Tableau encadré 6 - regress2"/>
      <sheetName val="fig 18 - dispersion rtec cat"/>
      <sheetName val="fig 19 - dispersion rtec taille"/>
      <sheetName val="fig 20 - dispers chgest taille"/>
      <sheetName val="fig 21-22-anx6 - res tec et net"/>
      <sheetName val="tab 23 - res net et mvmt champ"/>
      <sheetName val="tab 24 - bilan"/>
      <sheetName val="Figure 25 - structure passif"/>
      <sheetName val="Fig 25-26 - struct actif pvlat "/>
      <sheetName val="tab 27 - bilan et effets champ"/>
      <sheetName val="tab 28 - tx couv engreg"/>
      <sheetName val="graph 29 - disp engreg cat"/>
      <sheetName val="tab 30 - tx couv msolva"/>
      <sheetName val="graph31 - disp mgsolva cat"/>
      <sheetName val="graph31 - disp mgsolva ycpvlat"/>
      <sheetName val="tab 32-34-35 - charg de gestion"/>
      <sheetName val="graph 33 - dispers chgest-prest"/>
      <sheetName val="graph 33 - dispers chgest-p (2)"/>
      <sheetName val="deleg gestion CNAM"/>
      <sheetName val="deleg gestion RSI"/>
      <sheetName val="tableau 36 - Gestion du RO"/>
      <sheetName val="tab 37-38 - cmuc et ACS"/>
      <sheetName val="tab 41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 et 2010"/>
      <sheetName val="D3 - COMPTES 2008 SANTE"/>
      <sheetName val="D4 - BILAN 2009 - 2010 ENSEMBLE"/>
      <sheetName val="D5 - CR 2009 - 2010 ENSEMBLE"/>
      <sheetName val="part santé et resnet 2009"/>
      <sheetName val="poids indiv et coll serie longu"/>
      <sheetName val="D8 - RESULTATS IP"/>
      <sheetName val="D9 - RESULTATS SA"/>
      <sheetName val="D10 - RESULTATS MUT"/>
      <sheetName val="D11 - CTIP-FFSA Presta 2010"/>
      <sheetName val="P7 - Analyse des CR 2007-2010"/>
      <sheetName val="P8 - Analyse BILAN 2007 - 2010"/>
      <sheetName val="P12 - Tableaux prudenti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8">
          <cell r="C8">
            <v>3.3220671997459143E-2</v>
          </cell>
        </row>
        <row r="9">
          <cell r="C9">
            <v>1.1846713255332552E-2</v>
          </cell>
        </row>
        <row r="10">
          <cell r="C10">
            <v>1.7079872809710565E-2</v>
          </cell>
        </row>
        <row r="11">
          <cell r="C11">
            <v>2.8543232359069633E-2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>
        <row r="43">
          <cell r="J43">
            <v>1.7766052114743233E-2</v>
          </cell>
        </row>
        <row r="57">
          <cell r="J57">
            <v>-1.6218085217233457E-3</v>
          </cell>
        </row>
        <row r="78">
          <cell r="J78">
            <v>6.9125325526296954E-3</v>
          </cell>
        </row>
        <row r="94">
          <cell r="J94">
            <v>7.7935929037137351E-3</v>
          </cell>
        </row>
      </sheetData>
      <sheetData sheetId="79" refreshError="1"/>
      <sheetData sheetId="80" refreshError="1">
        <row r="43">
          <cell r="J43">
            <v>1.7100372527346627E-2</v>
          </cell>
          <cell r="S43">
            <v>2.2593864167526938E-2</v>
          </cell>
        </row>
        <row r="57">
          <cell r="J57">
            <v>5.6291601557217396E-3</v>
          </cell>
          <cell r="S57">
            <v>3.7396705816651075E-2</v>
          </cell>
        </row>
        <row r="76">
          <cell r="J76">
            <v>3.0145704785399921E-2</v>
          </cell>
          <cell r="S76">
            <v>3.0895859754218023E-2</v>
          </cell>
        </row>
        <row r="91">
          <cell r="J91">
            <v>2.5869939079054827E-2</v>
          </cell>
          <cell r="S91">
            <v>3.0217366060220841E-2</v>
          </cell>
        </row>
      </sheetData>
      <sheetData sheetId="81" refreshError="1"/>
      <sheetData sheetId="82" refreshError="1"/>
      <sheetData sheetId="83" refreshError="1"/>
      <sheetData sheetId="84" refreshError="1">
        <row r="2">
          <cell r="K2">
            <v>1.6044702878565853E-2</v>
          </cell>
        </row>
        <row r="15">
          <cell r="K15">
            <v>6.4556446987236851E-2</v>
          </cell>
        </row>
        <row r="68">
          <cell r="K68">
            <v>2.6212878173607745E-2</v>
          </cell>
        </row>
        <row r="84">
          <cell r="K84">
            <v>2.7916147440552951E-2</v>
          </cell>
        </row>
      </sheetData>
      <sheetData sheetId="85" refreshError="1">
        <row r="2">
          <cell r="D2">
            <v>876515.69900958554</v>
          </cell>
          <cell r="E2">
            <v>4275833.1910888823</v>
          </cell>
          <cell r="F2">
            <v>12062031.831162356</v>
          </cell>
          <cell r="G2">
            <v>17214380.721260823</v>
          </cell>
        </row>
        <row r="4">
          <cell r="D4">
            <v>4853625.5039305575</v>
          </cell>
          <cell r="E4">
            <v>7566329.5579169858</v>
          </cell>
          <cell r="F4">
            <v>16066811.880062118</v>
          </cell>
          <cell r="G4">
            <v>28486766.941909663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>
        <row r="44">
          <cell r="Q44">
            <v>2.8212407422133268E-2</v>
          </cell>
          <cell r="W44">
            <v>6.42501767609608E-2</v>
          </cell>
        </row>
        <row r="58">
          <cell r="Q58">
            <v>5.0504969983758939E-2</v>
          </cell>
          <cell r="W58">
            <v>0.10644315268236354</v>
          </cell>
        </row>
        <row r="74">
          <cell r="Q74">
            <v>5.5220587568366737E-2</v>
          </cell>
          <cell r="W74">
            <v>5.8462876239393086E-2</v>
          </cell>
        </row>
        <row r="90">
          <cell r="Q90">
            <v>5.0537540958708119E-2</v>
          </cell>
          <cell r="W90">
            <v>6.3876034740761353E-2</v>
          </cell>
        </row>
      </sheetData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mpMUT"/>
      <sheetName val="ChampIP"/>
      <sheetName val="ChampSA"/>
      <sheetName val="champ tot et encadré E3"/>
      <sheetName val="P6 - pond Mut"/>
      <sheetName val="P6 - pond IP"/>
      <sheetName val="P6 - pond SA"/>
      <sheetName val="1.1 - eff ACPR"/>
      <sheetName val="1.2 - eff CMU"/>
      <sheetName val="1.3 - part de marche CMU"/>
      <sheetName val="concentration"/>
      <sheetName val="E1 - encadré 1"/>
      <sheetName val="1.4a - part santé totale"/>
      <sheetName val="1.4b - part santé champ"/>
      <sheetName val="1.4c - part santé (old)"/>
      <sheetName val="1.5 - répart par taille"/>
      <sheetName val="1.5bis - répart par taille"/>
      <sheetName val="1.6 - répart en santé"/>
      <sheetName val="E4 - encadré 4"/>
      <sheetName val="1.7 - part ind et coll"/>
      <sheetName val="2.1 - schéma"/>
      <sheetName val=" entree-sortie champ"/>
      <sheetName val="2.2- perennes"/>
      <sheetName val="2.2- CRT santé"/>
      <sheetName val="2.2 - CRT santé old"/>
      <sheetName val="2.3 2.5 2.7 - restec santé"/>
      <sheetName val="2.4 ent-sor primes"/>
      <sheetName val="2.6 ent-sor prestas"/>
      <sheetName val="2.8 - charges de presta"/>
      <sheetName val="2.9 - ch de pres ind-coll"/>
      <sheetName val="2.9 - ch de pres ind-coll (2)"/>
      <sheetName val="2.10 - ventil des prestas"/>
      <sheetName val="2.10 - ventil des prestas (2)"/>
      <sheetName val="E6 - contrats modaux"/>
      <sheetName val="2.11 - charges de gestion"/>
      <sheetName val="2.12 - ch de gest ind-coll"/>
      <sheetName val="2.13 - regression"/>
      <sheetName val="E6 - regression old "/>
      <sheetName val="2.14 - dispersion rtec cat"/>
      <sheetName val="2.15 - variation restec"/>
      <sheetName val="2.16 - dispersion rtec taille"/>
      <sheetName val="2.17 - dispers chgest taille"/>
      <sheetName val="3.1 3.2 3.4 - restec resnet"/>
      <sheetName val="3.3 - res net et mvmt champ"/>
      <sheetName val="3.5 - bilan"/>
      <sheetName val="3.6 - structure passif"/>
      <sheetName val="3.6 3.7 - struct actif pvlat "/>
      <sheetName val="3.8 - bilan et effets champ"/>
      <sheetName val="3.9 - tx couv engreg"/>
      <sheetName val="3.10 - disp engreg"/>
      <sheetName val="3.11 - tx couv msolva"/>
      <sheetName val="3.12a - disp mgsolva"/>
      <sheetName val="3.12b - disp mgsolva ycpvlat"/>
      <sheetName val="tab 32-34-35 - charg de gestion"/>
      <sheetName val="graph 33 - dispers chgest-prest"/>
      <sheetName val="graph 33 - dispers chgest-p (2)"/>
      <sheetName val="deleg gestion CNAM"/>
      <sheetName val="deleg gestion RSI"/>
      <sheetName val="tableau 36 - Gestion du RO"/>
      <sheetName val="tab 37-38 - cmuc et ACS"/>
      <sheetName val="Annexe - Tab A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 et 2010"/>
      <sheetName val="D3 - COMPTES 2008 SANTE"/>
      <sheetName val="D4 - BILAN 2009 - 2010 ENSEMBLE"/>
      <sheetName val="D5 - CR 2009 - 2010 ENSEMBLE"/>
      <sheetName val="part santé et resnet 2009"/>
      <sheetName val="poids indiv et coll serie longu"/>
      <sheetName val="D8 - RESULTATS IP"/>
      <sheetName val="D9 - RESULTATS SA"/>
      <sheetName val="D10 - RESULTATS MUT"/>
      <sheetName val="D11 - CTIP-FFSA Presta 2010"/>
      <sheetName val="P7 - Analyse des CR 2007-2010"/>
      <sheetName val="P8 - Analyse BILAN 2007 - 2010"/>
      <sheetName val="P12 - Tableaux prudenti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F10">
            <v>0.5604599840381036</v>
          </cell>
          <cell r="G10">
            <v>0.14720311405154862</v>
          </cell>
          <cell r="H10">
            <v>0.70811917146095404</v>
          </cell>
          <cell r="J10">
            <v>0.56532445411782384</v>
          </cell>
        </row>
        <row r="11">
          <cell r="F11">
            <v>0.43954001596189635</v>
          </cell>
          <cell r="G11">
            <v>0.85279688594845149</v>
          </cell>
          <cell r="H11">
            <v>0.29188082853904607</v>
          </cell>
          <cell r="J11">
            <v>0.43467554588217605</v>
          </cell>
        </row>
      </sheetData>
      <sheetData sheetId="20"/>
      <sheetData sheetId="21"/>
      <sheetData sheetId="22"/>
      <sheetData sheetId="23">
        <row r="19">
          <cell r="J19">
            <v>1.7073444429065502E-2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6">
          <cell r="N36">
            <v>3.687525616004491E-2</v>
          </cell>
        </row>
        <row r="50">
          <cell r="N50">
            <v>1.2842646216796786E-2</v>
          </cell>
        </row>
        <row r="62">
          <cell r="N62">
            <v>1.3110959181887949E-2</v>
          </cell>
        </row>
        <row r="74">
          <cell r="N74">
            <v>3.0686040665242272E-2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GridLines="0" tabSelected="1" zoomScaleNormal="100" workbookViewId="0"/>
  </sheetViews>
  <sheetFormatPr baseColWidth="10" defaultRowHeight="11.25"/>
  <cols>
    <col min="1" max="1" width="3.7109375" style="5" customWidth="1"/>
    <col min="2" max="2" width="21.7109375" style="5" customWidth="1"/>
    <col min="3" max="6" width="7.42578125" style="5" customWidth="1"/>
    <col min="7" max="16384" width="11.42578125" style="5"/>
  </cols>
  <sheetData>
    <row r="1" spans="2:6" ht="15" customHeight="1">
      <c r="B1" s="10" t="s">
        <v>17</v>
      </c>
    </row>
    <row r="2" spans="2:6" ht="15" customHeight="1">
      <c r="C2" s="10"/>
    </row>
    <row r="3" spans="2:6" ht="15" customHeight="1">
      <c r="F3" s="24" t="s">
        <v>19</v>
      </c>
    </row>
    <row r="4" spans="2:6" ht="15" customHeight="1"/>
    <row r="5" spans="2:6" ht="15" customHeight="1">
      <c r="B5" s="28"/>
      <c r="C5" s="30">
        <v>2001</v>
      </c>
      <c r="D5" s="30">
        <v>2005</v>
      </c>
      <c r="E5" s="30">
        <v>2009</v>
      </c>
      <c r="F5" s="30">
        <v>2014</v>
      </c>
    </row>
    <row r="6" spans="2:6" ht="15" customHeight="1">
      <c r="B6" s="28" t="s">
        <v>18</v>
      </c>
      <c r="C6" s="29">
        <v>117</v>
      </c>
      <c r="D6" s="29">
        <v>107</v>
      </c>
      <c r="E6" s="29">
        <v>93</v>
      </c>
      <c r="F6" s="29">
        <v>94</v>
      </c>
    </row>
    <row r="7" spans="2:6" ht="15" customHeight="1">
      <c r="B7" s="28" t="s">
        <v>0</v>
      </c>
      <c r="C7" s="29">
        <v>57</v>
      </c>
      <c r="D7" s="29">
        <v>48</v>
      </c>
      <c r="E7" s="29">
        <v>35</v>
      </c>
      <c r="F7" s="29">
        <v>26</v>
      </c>
    </row>
    <row r="8" spans="2:6" ht="15" customHeight="1">
      <c r="B8" s="28" t="s">
        <v>1</v>
      </c>
      <c r="C8" s="29">
        <v>1528</v>
      </c>
      <c r="D8" s="29">
        <v>919</v>
      </c>
      <c r="E8" s="29">
        <v>656</v>
      </c>
      <c r="F8" s="29">
        <v>453</v>
      </c>
    </row>
    <row r="9" spans="2:6" ht="15" customHeight="1">
      <c r="B9" s="28"/>
      <c r="C9" s="29">
        <v>1702</v>
      </c>
      <c r="D9" s="29">
        <v>1074</v>
      </c>
      <c r="E9" s="29">
        <v>784</v>
      </c>
      <c r="F9" s="29">
        <v>573</v>
      </c>
    </row>
    <row r="10" spans="2:6" ht="15" customHeight="1"/>
    <row r="11" spans="2:6" ht="15" customHeight="1"/>
    <row r="12" spans="2:6" ht="15" customHeight="1">
      <c r="B12" s="5" t="s">
        <v>33</v>
      </c>
    </row>
    <row r="13" spans="2:6" ht="15" customHeight="1">
      <c r="B13" s="5" t="s">
        <v>34</v>
      </c>
    </row>
    <row r="14" spans="2:6" ht="15" customHeight="1">
      <c r="B14" s="5" t="s">
        <v>35</v>
      </c>
    </row>
    <row r="15" spans="2:6" ht="15" customHeight="1">
      <c r="B15" s="5" t="s">
        <v>36</v>
      </c>
    </row>
    <row r="16" spans="2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showGridLines="0" zoomScaleNormal="100" workbookViewId="0"/>
  </sheetViews>
  <sheetFormatPr baseColWidth="10" defaultRowHeight="11.25"/>
  <cols>
    <col min="1" max="1" width="3.7109375" style="5" customWidth="1"/>
    <col min="2" max="2" width="20.5703125" style="5" customWidth="1"/>
    <col min="3" max="3" width="11.42578125" style="5"/>
    <col min="4" max="5" width="11.42578125" style="5" customWidth="1"/>
    <col min="6" max="6" width="11" style="5" customWidth="1"/>
    <col min="7" max="11" width="11.42578125" style="5"/>
    <col min="12" max="12" width="11.5703125" style="5" bestFit="1" customWidth="1"/>
    <col min="13" max="16384" width="11.42578125" style="5"/>
  </cols>
  <sheetData>
    <row r="1" spans="2:6" ht="15" customHeight="1">
      <c r="B1" s="23" t="s">
        <v>37</v>
      </c>
    </row>
    <row r="2" spans="2:6" ht="15" customHeight="1"/>
    <row r="3" spans="2:6" ht="15" customHeight="1">
      <c r="F3" s="24" t="s">
        <v>38</v>
      </c>
    </row>
    <row r="4" spans="2:6" ht="15" customHeight="1">
      <c r="B4" s="25"/>
      <c r="C4" s="26"/>
      <c r="D4" s="26"/>
      <c r="E4" s="26"/>
      <c r="F4" s="26"/>
    </row>
    <row r="5" spans="2:6" ht="15" customHeight="1">
      <c r="B5" s="31" t="s">
        <v>1</v>
      </c>
      <c r="C5" s="32">
        <v>0.60317641031479474</v>
      </c>
      <c r="D5" s="32">
        <v>0.59072894612663063</v>
      </c>
      <c r="E5" s="32">
        <v>0.56217418733605606</v>
      </c>
      <c r="F5" s="32">
        <v>0.53220543557480549</v>
      </c>
    </row>
    <row r="6" spans="2:6" ht="15" customHeight="1">
      <c r="B6" s="31" t="s">
        <v>18</v>
      </c>
      <c r="C6" s="32">
        <v>0.18665679968122048</v>
      </c>
      <c r="D6" s="32">
        <v>0.23659255474840682</v>
      </c>
      <c r="E6" s="32">
        <v>0.26433575721353386</v>
      </c>
      <c r="F6" s="32">
        <v>0.28225236379744384</v>
      </c>
    </row>
    <row r="7" spans="2:6" ht="15" customHeight="1">
      <c r="B7" s="31" t="s">
        <v>0</v>
      </c>
      <c r="C7" s="32">
        <v>0.21016679000398475</v>
      </c>
      <c r="D7" s="32">
        <v>0.1726784991249625</v>
      </c>
      <c r="E7" s="32">
        <v>0.17349005545041007</v>
      </c>
      <c r="F7" s="32">
        <v>0.1855422006277507</v>
      </c>
    </row>
    <row r="8" spans="2:6" ht="15" customHeight="1">
      <c r="B8" s="31" t="s">
        <v>2</v>
      </c>
      <c r="C8" s="32">
        <v>1</v>
      </c>
      <c r="D8" s="32">
        <v>1</v>
      </c>
      <c r="E8" s="32">
        <v>1</v>
      </c>
      <c r="F8" s="32">
        <v>1</v>
      </c>
    </row>
    <row r="9" spans="2:6" ht="15" customHeight="1">
      <c r="B9" s="27"/>
      <c r="C9" s="27"/>
      <c r="D9" s="27"/>
      <c r="E9" s="27"/>
    </row>
    <row r="10" spans="2:6" ht="15" customHeight="1">
      <c r="B10" s="5" t="s">
        <v>33</v>
      </c>
    </row>
    <row r="11" spans="2:6" ht="15" customHeight="1">
      <c r="B11" s="5" t="s">
        <v>34</v>
      </c>
    </row>
    <row r="12" spans="2:6" ht="15" customHeight="1">
      <c r="B12" s="5" t="s">
        <v>35</v>
      </c>
    </row>
    <row r="13" spans="2:6" ht="15" customHeight="1">
      <c r="B13" s="5" t="s">
        <v>36</v>
      </c>
    </row>
    <row r="14" spans="2:6" ht="15" customHeight="1"/>
    <row r="15" spans="2:6" ht="15" customHeight="1"/>
    <row r="16" spans="2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B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zoomScaleNormal="100" workbookViewId="0"/>
  </sheetViews>
  <sheetFormatPr baseColWidth="10" defaultColWidth="10.85546875" defaultRowHeight="11.25"/>
  <cols>
    <col min="1" max="1" width="3.7109375" style="13" customWidth="1"/>
    <col min="2" max="2" width="16.42578125" style="13" customWidth="1"/>
    <col min="3" max="10" width="11.7109375" style="13" customWidth="1"/>
    <col min="11" max="16384" width="10.85546875" style="13"/>
  </cols>
  <sheetData>
    <row r="1" spans="2:10" ht="15" customHeight="1">
      <c r="B1" s="10" t="s">
        <v>20</v>
      </c>
    </row>
    <row r="2" spans="2:10" ht="15" customHeight="1"/>
    <row r="3" spans="2:10" ht="30" customHeight="1">
      <c r="B3" s="33"/>
      <c r="C3" s="34" t="s">
        <v>21</v>
      </c>
      <c r="D3" s="34"/>
      <c r="E3" s="35" t="s">
        <v>3</v>
      </c>
      <c r="F3" s="35"/>
      <c r="G3" s="34" t="s">
        <v>4</v>
      </c>
      <c r="H3" s="34"/>
      <c r="I3" s="34" t="s">
        <v>10</v>
      </c>
      <c r="J3" s="34"/>
    </row>
    <row r="4" spans="2:10" ht="15" customHeight="1">
      <c r="B4" s="36"/>
      <c r="C4" s="37">
        <v>2007</v>
      </c>
      <c r="D4" s="37">
        <v>2014</v>
      </c>
      <c r="E4" s="37">
        <v>2007</v>
      </c>
      <c r="F4" s="37">
        <v>2014</v>
      </c>
      <c r="G4" s="37">
        <v>2007</v>
      </c>
      <c r="H4" s="37">
        <v>2014</v>
      </c>
      <c r="I4" s="37">
        <v>2007</v>
      </c>
      <c r="J4" s="37">
        <v>2014</v>
      </c>
    </row>
    <row r="5" spans="2:10" ht="15" customHeight="1">
      <c r="B5" s="33" t="s">
        <v>5</v>
      </c>
      <c r="C5" s="38">
        <f>'[1]poids indiv et coll serie longu'!$E$2/'[1]poids indiv et coll serie longu'!$E$4</f>
        <v>0.56511326375083526</v>
      </c>
      <c r="D5" s="38">
        <f>'[2]1.7 - part ind et coll'!$F$10</f>
        <v>0.5604599840381036</v>
      </c>
      <c r="E5" s="38">
        <f>'[1]poids indiv et coll serie longu'!$D$2/'[1]poids indiv et coll serie longu'!$D$4</f>
        <v>0.18058989064973524</v>
      </c>
      <c r="F5" s="38">
        <f>'[2]1.7 - part ind et coll'!$G$10</f>
        <v>0.14720311405154862</v>
      </c>
      <c r="G5" s="38">
        <f>'[1]poids indiv et coll serie longu'!$F$2/'[1]poids indiv et coll serie longu'!$F$4</f>
        <v>0.75074208381879193</v>
      </c>
      <c r="H5" s="38">
        <f>'[2]1.7 - part ind et coll'!$H$10</f>
        <v>0.70811917146095404</v>
      </c>
      <c r="I5" s="38">
        <f>'[1]poids indiv et coll serie longu'!$G$2/'[1]poids indiv et coll serie longu'!$G$4</f>
        <v>0.60429394309169804</v>
      </c>
      <c r="J5" s="38">
        <f>'[2]1.7 - part ind et coll'!$J$10</f>
        <v>0.56532445411782384</v>
      </c>
    </row>
    <row r="6" spans="2:10" ht="15" customHeight="1">
      <c r="B6" s="33" t="s">
        <v>6</v>
      </c>
      <c r="C6" s="38">
        <f>1-C5</f>
        <v>0.43488673624916474</v>
      </c>
      <c r="D6" s="38">
        <f>'[2]1.7 - part ind et coll'!$F$11</f>
        <v>0.43954001596189635</v>
      </c>
      <c r="E6" s="38">
        <f>1-E5</f>
        <v>0.81941010935026481</v>
      </c>
      <c r="F6" s="38">
        <f>'[2]1.7 - part ind et coll'!$G$11</f>
        <v>0.85279688594845149</v>
      </c>
      <c r="G6" s="38">
        <f>1-G5</f>
        <v>0.24925791618120807</v>
      </c>
      <c r="H6" s="38">
        <f>'[2]1.7 - part ind et coll'!$H$11</f>
        <v>0.29188082853904607</v>
      </c>
      <c r="I6" s="38">
        <f>1-I5</f>
        <v>0.39570605690830196</v>
      </c>
      <c r="J6" s="38">
        <f>'[2]1.7 - part ind et coll'!$J$11</f>
        <v>0.43467554588217605</v>
      </c>
    </row>
    <row r="7" spans="2:10" ht="15" customHeight="1">
      <c r="B7" s="6"/>
      <c r="C7" s="22"/>
      <c r="D7" s="22"/>
      <c r="E7" s="22"/>
      <c r="G7" s="22"/>
      <c r="I7" s="22"/>
    </row>
    <row r="8" spans="2:10" ht="15" customHeight="1">
      <c r="B8" s="13" t="s">
        <v>39</v>
      </c>
    </row>
    <row r="9" spans="2:10" ht="15" customHeight="1">
      <c r="B9" s="13" t="s">
        <v>40</v>
      </c>
    </row>
    <row r="10" spans="2:10" ht="15" customHeight="1">
      <c r="B10" s="13" t="s">
        <v>41</v>
      </c>
    </row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spans="3:3" ht="15" customHeight="1"/>
    <row r="18" spans="3:3" ht="15" customHeight="1"/>
    <row r="19" spans="3:3" ht="15" customHeight="1"/>
    <row r="20" spans="3:3" ht="15" customHeight="1"/>
    <row r="21" spans="3:3" ht="15" customHeight="1"/>
    <row r="22" spans="3:3" ht="15" customHeight="1"/>
    <row r="23" spans="3:3" ht="15" customHeight="1"/>
    <row r="24" spans="3:3" ht="15" customHeight="1"/>
    <row r="25" spans="3:3" ht="15" customHeight="1"/>
    <row r="26" spans="3:3" ht="15" customHeight="1"/>
    <row r="27" spans="3:3" ht="15" customHeight="1"/>
    <row r="28" spans="3:3" ht="15" customHeight="1">
      <c r="C28" s="10"/>
    </row>
    <row r="29" spans="3:3" ht="15" customHeight="1">
      <c r="C29" s="10"/>
    </row>
    <row r="30" spans="3:3" ht="15" customHeight="1">
      <c r="C30" s="10"/>
    </row>
    <row r="31" spans="3:3" ht="15" customHeight="1"/>
    <row r="32" spans="3:3" ht="15" customHeight="1">
      <c r="C32" s="12"/>
    </row>
    <row r="33" spans="2:2" ht="15" customHeight="1">
      <c r="B33" s="9"/>
    </row>
    <row r="34" spans="2:2" ht="15" customHeight="1">
      <c r="B34" s="9"/>
    </row>
    <row r="35" spans="2:2" ht="15" customHeight="1">
      <c r="B35" s="9"/>
    </row>
    <row r="36" spans="2:2" ht="15" customHeight="1"/>
    <row r="37" spans="2:2" ht="15" customHeight="1"/>
    <row r="38" spans="2:2" ht="15" customHeight="1"/>
    <row r="39" spans="2:2" ht="1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</sheetData>
  <customSheetViews>
    <customSheetView guid="{608A1A4F-BF39-4233-A138-372A0411A150}">
      <selection activeCell="B18" sqref="B18"/>
      <pageMargins left="0.7" right="0.7" top="0.75" bottom="0.75" header="0.3" footer="0.3"/>
    </customSheetView>
    <customSheetView guid="{B0B8294E-FFDE-C642-879F-8466DAA2E7EF}">
      <selection activeCell="B18" sqref="B18"/>
      <pageMargins left="0.7" right="0.7" top="0.75" bottom="0.75" header="0.3" footer="0.3"/>
    </customSheetView>
  </customSheetViews>
  <mergeCells count="4"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  <ignoredErrors>
    <ignoredError sqref="D6 F6 H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Normal="100" workbookViewId="0"/>
  </sheetViews>
  <sheetFormatPr baseColWidth="10" defaultRowHeight="11.25"/>
  <cols>
    <col min="1" max="1" width="3.7109375" style="19" customWidth="1"/>
    <col min="2" max="2" width="38" style="1" customWidth="1"/>
    <col min="3" max="11" width="6.85546875" style="1" customWidth="1"/>
    <col min="12" max="16384" width="11.42578125" style="19"/>
  </cols>
  <sheetData>
    <row r="1" spans="1:12" ht="15" customHeight="1">
      <c r="A1" s="1"/>
      <c r="B1" s="4" t="s">
        <v>29</v>
      </c>
      <c r="C1" s="19"/>
      <c r="D1" s="19"/>
      <c r="E1" s="19"/>
      <c r="F1" s="19"/>
      <c r="G1" s="19"/>
      <c r="H1" s="19"/>
      <c r="I1" s="19"/>
    </row>
    <row r="2" spans="1:12" ht="15" customHeight="1">
      <c r="A2" s="1"/>
      <c r="B2" s="4"/>
      <c r="C2" s="19"/>
      <c r="D2" s="19"/>
      <c r="E2" s="19"/>
      <c r="F2" s="19"/>
      <c r="G2" s="19"/>
      <c r="H2" s="19"/>
      <c r="I2" s="19"/>
    </row>
    <row r="3" spans="1:12" ht="15" customHeight="1">
      <c r="A3" s="1"/>
      <c r="C3" s="19"/>
      <c r="D3" s="19"/>
      <c r="E3" s="19"/>
      <c r="F3" s="19"/>
      <c r="G3" s="19"/>
      <c r="H3" s="19"/>
      <c r="I3" s="19"/>
      <c r="J3" s="20"/>
      <c r="K3" s="20" t="s">
        <v>16</v>
      </c>
    </row>
    <row r="4" spans="1:12" ht="15" customHeight="1">
      <c r="A4" s="1"/>
      <c r="C4" s="19"/>
      <c r="D4" s="19"/>
      <c r="E4" s="19"/>
      <c r="F4" s="19"/>
      <c r="G4" s="19"/>
      <c r="H4" s="19"/>
      <c r="I4" s="19"/>
      <c r="J4" s="20"/>
      <c r="K4" s="20"/>
    </row>
    <row r="5" spans="1:12" ht="15" customHeight="1">
      <c r="A5" s="1"/>
      <c r="B5" s="39"/>
      <c r="C5" s="40">
        <v>2006</v>
      </c>
      <c r="D5" s="40">
        <v>2007</v>
      </c>
      <c r="E5" s="40">
        <v>2008</v>
      </c>
      <c r="F5" s="40">
        <v>2009</v>
      </c>
      <c r="G5" s="40">
        <v>2010</v>
      </c>
      <c r="H5" s="40">
        <v>2011</v>
      </c>
      <c r="I5" s="40">
        <v>2012</v>
      </c>
      <c r="J5" s="40">
        <v>2013</v>
      </c>
      <c r="K5" s="40">
        <v>2014</v>
      </c>
    </row>
    <row r="6" spans="1:12" ht="15" customHeight="1">
      <c r="A6" s="1"/>
      <c r="B6" s="39" t="s">
        <v>59</v>
      </c>
      <c r="C6" s="41">
        <v>76.822315392815142</v>
      </c>
      <c r="D6" s="41">
        <v>76.663651785009364</v>
      </c>
      <c r="E6" s="41">
        <v>76.185228283559567</v>
      </c>
      <c r="F6" s="41">
        <v>76.210555630103954</v>
      </c>
      <c r="G6" s="41">
        <v>76.184547514092202</v>
      </c>
      <c r="H6" s="41">
        <v>75.939549643046163</v>
      </c>
      <c r="I6" s="41">
        <v>76.06037595432413</v>
      </c>
      <c r="J6" s="41">
        <v>76.258333061655094</v>
      </c>
      <c r="K6" s="41">
        <v>76.626202476624954</v>
      </c>
    </row>
    <row r="7" spans="1:12" ht="15" customHeight="1">
      <c r="A7" s="1"/>
      <c r="B7" s="42" t="s">
        <v>60</v>
      </c>
      <c r="C7" s="41">
        <v>1.3727956947361097</v>
      </c>
      <c r="D7" s="41">
        <v>1.3532423658763957</v>
      </c>
      <c r="E7" s="41">
        <v>1.2943535055751021</v>
      </c>
      <c r="F7" s="41">
        <v>1.2967343276449417</v>
      </c>
      <c r="G7" s="41">
        <v>1.3114101991356444</v>
      </c>
      <c r="H7" s="41">
        <v>1.3413165076448277</v>
      </c>
      <c r="I7" s="41">
        <v>1.3252204529136027</v>
      </c>
      <c r="J7" s="41">
        <v>1.3872664237925361</v>
      </c>
      <c r="K7" s="41">
        <v>1.4172861915490915</v>
      </c>
    </row>
    <row r="8" spans="1:12" ht="15" customHeight="1">
      <c r="A8" s="1"/>
      <c r="B8" s="39" t="s">
        <v>61</v>
      </c>
      <c r="C8" s="41">
        <v>12.832709259149755</v>
      </c>
      <c r="D8" s="41">
        <v>12.976091878251777</v>
      </c>
      <c r="E8" s="41">
        <v>13.219420129238898</v>
      </c>
      <c r="F8" s="41">
        <v>13.284866694742307</v>
      </c>
      <c r="G8" s="41">
        <v>13.445884304554149</v>
      </c>
      <c r="H8" s="41">
        <v>13.641245250457793</v>
      </c>
      <c r="I8" s="41">
        <v>13.716802148744678</v>
      </c>
      <c r="J8" s="41">
        <v>13.688784548804794</v>
      </c>
      <c r="K8" s="41">
        <v>13.471691436242894</v>
      </c>
    </row>
    <row r="9" spans="1:12" ht="15" customHeight="1">
      <c r="A9" s="1"/>
      <c r="B9" s="39" t="s">
        <v>62</v>
      </c>
      <c r="C9" s="41">
        <v>8.9721796532989888</v>
      </c>
      <c r="D9" s="41">
        <v>9.0070139708624701</v>
      </c>
      <c r="E9" s="41">
        <v>9.3009980816264317</v>
      </c>
      <c r="F9" s="41">
        <v>9.2078433475087937</v>
      </c>
      <c r="G9" s="41">
        <v>9.0581579822179989</v>
      </c>
      <c r="H9" s="41">
        <v>9.077888598851219</v>
      </c>
      <c r="I9" s="41">
        <v>8.8976014440176012</v>
      </c>
      <c r="J9" s="41">
        <v>8.6656159657475698</v>
      </c>
      <c r="K9" s="41">
        <v>8.4848198955830476</v>
      </c>
    </row>
    <row r="10" spans="1:12" ht="15" customHeight="1">
      <c r="A10" s="1"/>
    </row>
    <row r="11" spans="1:12" ht="45" customHeight="1">
      <c r="A11" s="1"/>
      <c r="B11" s="21" t="s">
        <v>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1"/>
      <c r="B12" s="1" t="s">
        <v>43</v>
      </c>
      <c r="L12" s="1"/>
    </row>
    <row r="13" spans="1:12" ht="15" customHeight="1">
      <c r="A13" s="1"/>
      <c r="B13" s="1" t="s">
        <v>44</v>
      </c>
      <c r="L13" s="1"/>
    </row>
    <row r="14" spans="1:12" ht="15" customHeight="1">
      <c r="A14" s="1"/>
    </row>
    <row r="15" spans="1:12" ht="15" customHeight="1">
      <c r="A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 ht="15" customHeight="1">
      <c r="A39" s="1"/>
    </row>
    <row r="40" spans="1:1" ht="15" customHeight="1">
      <c r="A40" s="1"/>
    </row>
    <row r="41" spans="1:1" ht="15" customHeight="1">
      <c r="A41" s="1"/>
    </row>
    <row r="42" spans="1:1" ht="15" customHeight="1">
      <c r="A42" s="1"/>
    </row>
    <row r="43" spans="1:1" ht="15" customHeight="1">
      <c r="A43" s="1"/>
    </row>
    <row r="44" spans="1:1" ht="15" customHeight="1">
      <c r="A44" s="1"/>
    </row>
    <row r="45" spans="1:1" ht="1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</sheetData>
  <mergeCells count="1">
    <mergeCell ref="B11:L11"/>
  </mergeCells>
  <pageMargins left="0.43" right="0.21" top="0.53" bottom="0.51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4"/>
  <sheetViews>
    <sheetView showGridLines="0" workbookViewId="0"/>
  </sheetViews>
  <sheetFormatPr baseColWidth="10" defaultColWidth="10.85546875" defaultRowHeight="11.25"/>
  <cols>
    <col min="1" max="1" width="3.7109375" style="15" customWidth="1"/>
    <col min="2" max="16384" width="10.85546875" style="15"/>
  </cols>
  <sheetData>
    <row r="1" spans="2:8" ht="30" customHeight="1">
      <c r="B1" s="14" t="s">
        <v>45</v>
      </c>
      <c r="C1" s="14"/>
      <c r="D1" s="14"/>
      <c r="E1" s="14"/>
      <c r="F1" s="14"/>
      <c r="G1" s="14"/>
      <c r="H1" s="14"/>
    </row>
    <row r="2" spans="2:8" ht="15" customHeight="1">
      <c r="B2" s="16"/>
      <c r="C2" s="16"/>
      <c r="D2" s="16"/>
      <c r="E2" s="16"/>
      <c r="F2" s="16"/>
      <c r="G2" s="16"/>
      <c r="H2" s="16"/>
    </row>
    <row r="3" spans="2:8" ht="15" customHeight="1">
      <c r="B3" s="43" t="s">
        <v>11</v>
      </c>
      <c r="C3" s="44">
        <v>90</v>
      </c>
      <c r="D3" s="44">
        <v>10</v>
      </c>
      <c r="E3" s="44">
        <v>0</v>
      </c>
      <c r="F3" s="44">
        <v>0</v>
      </c>
      <c r="G3" s="44">
        <v>0</v>
      </c>
      <c r="H3" s="44">
        <v>0</v>
      </c>
    </row>
    <row r="4" spans="2:8" ht="15" customHeight="1">
      <c r="B4" s="43" t="s">
        <v>7</v>
      </c>
      <c r="C4" s="44">
        <v>60</v>
      </c>
      <c r="D4" s="44">
        <v>0</v>
      </c>
      <c r="E4" s="44">
        <v>10</v>
      </c>
      <c r="F4" s="44">
        <v>10</v>
      </c>
      <c r="G4" s="44">
        <v>10</v>
      </c>
      <c r="H4" s="44">
        <v>10</v>
      </c>
    </row>
    <row r="5" spans="2:8" ht="15" customHeight="1"/>
    <row r="6" spans="2:8" ht="15" customHeight="1">
      <c r="B6" s="15" t="s">
        <v>46</v>
      </c>
    </row>
    <row r="7" spans="2:8" ht="15" customHeight="1">
      <c r="B7" s="17" t="s">
        <v>47</v>
      </c>
    </row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2" ht="15" customHeight="1"/>
    <row r="34" spans="2:2" ht="15" customHeight="1">
      <c r="B34" s="13" t="s">
        <v>31</v>
      </c>
    </row>
    <row r="35" spans="2:2" ht="15" customHeight="1">
      <c r="B35" s="18" t="s">
        <v>58</v>
      </c>
    </row>
    <row r="36" spans="2:2" ht="15" customHeight="1"/>
    <row r="37" spans="2:2" ht="15" customHeight="1"/>
    <row r="38" spans="2:2" ht="15" customHeight="1"/>
    <row r="39" spans="2:2" ht="1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</sheetData>
  <customSheetViews>
    <customSheetView guid="{608A1A4F-BF39-4233-A138-372A0411A150}">
      <selection activeCell="J25" sqref="J25"/>
      <pageMargins left="0.7" right="0.7" top="0.75" bottom="0.75" header="0.3" footer="0.3"/>
      <pageSetup paperSize="9" orientation="portrait" verticalDpi="0"/>
    </customSheetView>
    <customSheetView guid="{B0B8294E-FFDE-C642-879F-8466DAA2E7EF}">
      <selection activeCell="B6" sqref="B6"/>
      <pageMargins left="0.7" right="0.7" top="0.75" bottom="0.75" header="0.3" footer="0.3"/>
      <pageSetup paperSize="9" orientation="portrait" verticalDpi="0"/>
    </customSheetView>
  </customSheetViews>
  <mergeCells count="1">
    <mergeCell ref="B1:H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1:T50"/>
  <sheetViews>
    <sheetView showGridLines="0" zoomScaleNormal="100" workbookViewId="0"/>
  </sheetViews>
  <sheetFormatPr baseColWidth="10" defaultColWidth="10.85546875" defaultRowHeight="11.25"/>
  <cols>
    <col min="1" max="1" width="3.7109375" style="13" customWidth="1"/>
    <col min="2" max="2" width="53" style="13" customWidth="1"/>
    <col min="3" max="20" width="7.7109375" style="13" customWidth="1"/>
    <col min="21" max="16384" width="10.85546875" style="13"/>
  </cols>
  <sheetData>
    <row r="1" spans="2:20" ht="15" customHeight="1">
      <c r="B1" s="12" t="s">
        <v>48</v>
      </c>
    </row>
    <row r="2" spans="2:20" ht="15" customHeight="1">
      <c r="B2" s="12"/>
    </row>
    <row r="3" spans="2:20" ht="15" customHeight="1">
      <c r="B3" s="12"/>
      <c r="T3" s="52" t="s">
        <v>24</v>
      </c>
    </row>
    <row r="4" spans="2:20" ht="15" customHeight="1"/>
    <row r="5" spans="2:20" ht="30" customHeight="1">
      <c r="B5" s="46"/>
      <c r="C5" s="34" t="s">
        <v>21</v>
      </c>
      <c r="D5" s="34"/>
      <c r="E5" s="34"/>
      <c r="F5" s="35" t="s">
        <v>3</v>
      </c>
      <c r="G5" s="35"/>
      <c r="H5" s="35"/>
      <c r="I5" s="34" t="s">
        <v>4</v>
      </c>
      <c r="J5" s="34"/>
      <c r="K5" s="34"/>
      <c r="L5" s="34" t="s">
        <v>10</v>
      </c>
      <c r="M5" s="34"/>
      <c r="N5" s="34"/>
      <c r="O5" s="34" t="s">
        <v>5</v>
      </c>
      <c r="P5" s="34"/>
      <c r="Q5" s="34"/>
      <c r="R5" s="34" t="s">
        <v>6</v>
      </c>
      <c r="S5" s="34"/>
      <c r="T5" s="34"/>
    </row>
    <row r="6" spans="2:20" ht="15" customHeight="1">
      <c r="B6" s="47"/>
      <c r="C6" s="37">
        <v>2009</v>
      </c>
      <c r="D6" s="37">
        <v>2011</v>
      </c>
      <c r="E6" s="37">
        <v>2014</v>
      </c>
      <c r="F6" s="37">
        <v>2009</v>
      </c>
      <c r="G6" s="37">
        <v>2011</v>
      </c>
      <c r="H6" s="37">
        <v>2014</v>
      </c>
      <c r="I6" s="37">
        <v>2009</v>
      </c>
      <c r="J6" s="37">
        <v>2011</v>
      </c>
      <c r="K6" s="37">
        <v>2014</v>
      </c>
      <c r="L6" s="37">
        <v>2009</v>
      </c>
      <c r="M6" s="37">
        <v>2011</v>
      </c>
      <c r="N6" s="37">
        <v>2014</v>
      </c>
      <c r="O6" s="37">
        <v>2009</v>
      </c>
      <c r="P6" s="37">
        <v>2011</v>
      </c>
      <c r="Q6" s="37">
        <v>2014</v>
      </c>
      <c r="R6" s="37">
        <v>2009</v>
      </c>
      <c r="S6" s="37">
        <v>2011</v>
      </c>
      <c r="T6" s="37">
        <v>2014</v>
      </c>
    </row>
    <row r="7" spans="2:20" ht="15" customHeight="1">
      <c r="B7" s="33" t="s">
        <v>15</v>
      </c>
      <c r="C7" s="45">
        <v>75.495346633291575</v>
      </c>
      <c r="D7" s="45">
        <v>76.512648571296822</v>
      </c>
      <c r="E7" s="45">
        <v>73.482141890856553</v>
      </c>
      <c r="F7" s="45">
        <v>84.763640703160689</v>
      </c>
      <c r="G7" s="45">
        <v>90.927205167646548</v>
      </c>
      <c r="H7" s="45">
        <v>87.742206111866864</v>
      </c>
      <c r="I7" s="45">
        <v>83.2144777621548</v>
      </c>
      <c r="J7" s="45">
        <v>80.356449510046417</v>
      </c>
      <c r="K7" s="45">
        <v>80.237181539197181</v>
      </c>
      <c r="L7" s="45">
        <v>81.310767742900325</v>
      </c>
      <c r="M7" s="45">
        <v>80.982427389706288</v>
      </c>
      <c r="N7" s="45">
        <v>79.563368626919271</v>
      </c>
      <c r="O7" s="45">
        <v>77.809897940194119</v>
      </c>
      <c r="P7" s="45">
        <v>76.027205767211754</v>
      </c>
      <c r="Q7" s="45">
        <v>74.838457425905275</v>
      </c>
      <c r="R7" s="45">
        <v>86.32693841544598</v>
      </c>
      <c r="S7" s="45">
        <v>88.322203971994611</v>
      </c>
      <c r="T7" s="45">
        <v>85.708429858848959</v>
      </c>
    </row>
    <row r="8" spans="2:20" ht="15" customHeight="1">
      <c r="B8" s="33" t="s">
        <v>14</v>
      </c>
      <c r="C8" s="45">
        <v>5.9971775531069635</v>
      </c>
      <c r="D8" s="45">
        <v>4.932414890134412</v>
      </c>
      <c r="E8" s="45">
        <v>4.6055799769203016</v>
      </c>
      <c r="F8" s="45">
        <v>5.0019088110896259</v>
      </c>
      <c r="G8" s="45">
        <v>4.8740952924546441</v>
      </c>
      <c r="H8" s="45">
        <v>4.5663019987457156</v>
      </c>
      <c r="I8" s="45">
        <v>4.3286958620675069</v>
      </c>
      <c r="J8" s="45">
        <v>4.1128594716515012</v>
      </c>
      <c r="K8" s="45">
        <v>4.2718919893313618</v>
      </c>
      <c r="L8" s="45">
        <v>4.9121270938774462</v>
      </c>
      <c r="M8" s="45">
        <v>4.4796389048675849</v>
      </c>
      <c r="N8" s="45">
        <v>4.4226752495481563</v>
      </c>
      <c r="O8" s="45">
        <v>4.7978007960268378</v>
      </c>
      <c r="P8" s="45">
        <v>4.2646937220259602</v>
      </c>
      <c r="Q8" s="45">
        <v>4.1611725748201414</v>
      </c>
      <c r="R8" s="45">
        <v>5.0759378765394123</v>
      </c>
      <c r="S8" s="45">
        <v>4.8010272477378537</v>
      </c>
      <c r="T8" s="45">
        <v>4.7627768684256031</v>
      </c>
    </row>
    <row r="9" spans="2:20" ht="15" customHeight="1">
      <c r="B9" s="33" t="s">
        <v>22</v>
      </c>
      <c r="C9" s="45">
        <v>13.518712920895023</v>
      </c>
      <c r="D9" s="45">
        <v>12.77066088636222</v>
      </c>
      <c r="E9" s="45">
        <v>13.199640839609998</v>
      </c>
      <c r="F9" s="45">
        <v>4.3304057178632238</v>
      </c>
      <c r="G9" s="45">
        <v>5.1747637905210251</v>
      </c>
      <c r="H9" s="45">
        <v>4.6749623013357029</v>
      </c>
      <c r="I9" s="45">
        <v>5.0822283198161786</v>
      </c>
      <c r="J9" s="45">
        <v>5.2012433633521837</v>
      </c>
      <c r="K9" s="45">
        <v>5.8660875874948886</v>
      </c>
      <c r="L9" s="45">
        <v>7.3234135072853244</v>
      </c>
      <c r="M9" s="45">
        <v>7.417913722132262</v>
      </c>
      <c r="N9" s="45">
        <v>7.8264974840422115</v>
      </c>
      <c r="O9" s="45">
        <v>8.1020610844701917</v>
      </c>
      <c r="P9" s="45">
        <v>8.3890887576989375</v>
      </c>
      <c r="Q9" s="45">
        <v>8.6091534229658464</v>
      </c>
      <c r="R9" s="45">
        <v>6.2077395859346254</v>
      </c>
      <c r="S9" s="45">
        <v>6.0518268800282993</v>
      </c>
      <c r="T9" s="45">
        <v>6.8086013874580065</v>
      </c>
    </row>
    <row r="10" spans="2:20" ht="15" customHeight="1">
      <c r="B10" s="33" t="s">
        <v>23</v>
      </c>
      <c r="C10" s="45">
        <v>2.2635987878425654</v>
      </c>
      <c r="D10" s="45">
        <v>5.5349082820045066</v>
      </c>
      <c r="E10" s="45">
        <v>5.625195532268715</v>
      </c>
      <c r="F10" s="45">
        <v>2.8509840038280014</v>
      </c>
      <c r="G10" s="45">
        <v>4.314705592209072</v>
      </c>
      <c r="H10" s="45">
        <v>5.4351055017318988</v>
      </c>
      <c r="I10" s="45">
        <v>7.1829831900937453</v>
      </c>
      <c r="J10" s="45">
        <v>8.1737856771542514</v>
      </c>
      <c r="K10" s="45">
        <v>8.9366688742560747</v>
      </c>
      <c r="L10" s="45">
        <v>5.0624381141723864</v>
      </c>
      <c r="M10" s="45">
        <v>6.7591905019421636</v>
      </c>
      <c r="N10" s="45">
        <v>7.3378810730243336</v>
      </c>
      <c r="O10" s="45">
        <v>6.0278186699454119</v>
      </c>
      <c r="P10" s="45">
        <v>7.4538085027559147</v>
      </c>
      <c r="Q10" s="45">
        <v>8.3224769002394527</v>
      </c>
      <c r="R10" s="45">
        <v>3.6792065447003681</v>
      </c>
      <c r="S10" s="45">
        <v>5.7866391568903177</v>
      </c>
      <c r="T10" s="45">
        <v>6.0573487223547833</v>
      </c>
    </row>
    <row r="11" spans="2:20" ht="15" customHeight="1"/>
    <row r="12" spans="2:20" ht="15" customHeight="1">
      <c r="B12" s="13" t="s">
        <v>49</v>
      </c>
    </row>
    <row r="13" spans="2:20" ht="15" customHeight="1">
      <c r="B13" s="13" t="s">
        <v>50</v>
      </c>
      <c r="E13" s="10"/>
    </row>
    <row r="14" spans="2:20" ht="15" customHeight="1">
      <c r="B14" s="13" t="s">
        <v>40</v>
      </c>
    </row>
    <row r="15" spans="2:20" ht="15" customHeight="1">
      <c r="B15" s="13" t="s">
        <v>51</v>
      </c>
    </row>
    <row r="16" spans="2:20" ht="15" customHeight="1">
      <c r="B16" s="1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12" ht="15" customHeight="1"/>
    <row r="34" spans="2:12" ht="15" customHeight="1"/>
    <row r="35" spans="2:12" ht="15" customHeight="1"/>
    <row r="36" spans="2:12" ht="15" customHeight="1">
      <c r="E36" s="11"/>
      <c r="F36" s="11"/>
      <c r="G36" s="11"/>
      <c r="H36" s="11"/>
      <c r="I36" s="11"/>
      <c r="J36" s="11"/>
      <c r="K36" s="11"/>
      <c r="L36" s="11"/>
    </row>
    <row r="37" spans="2:12" ht="15" customHeight="1">
      <c r="B37" s="9"/>
      <c r="E37" s="11"/>
      <c r="F37" s="11"/>
      <c r="G37" s="11"/>
      <c r="H37" s="11"/>
      <c r="I37" s="11"/>
      <c r="J37" s="11"/>
      <c r="K37" s="11"/>
      <c r="L37" s="11"/>
    </row>
    <row r="38" spans="2:12" ht="15" customHeight="1">
      <c r="B38" s="9"/>
      <c r="E38" s="11"/>
      <c r="F38" s="11"/>
      <c r="G38" s="11"/>
      <c r="H38" s="11"/>
      <c r="I38" s="11"/>
      <c r="J38" s="11"/>
      <c r="K38" s="11"/>
      <c r="L38" s="11"/>
    </row>
    <row r="39" spans="2:12" ht="15" customHeight="1">
      <c r="B39" s="9"/>
    </row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8" spans="2:12">
      <c r="E48" s="11" t="s">
        <v>25</v>
      </c>
      <c r="F48" s="11"/>
      <c r="G48" s="11"/>
      <c r="H48" s="11"/>
      <c r="I48" s="11"/>
      <c r="J48" s="11"/>
      <c r="K48" s="11"/>
      <c r="L48" s="11"/>
    </row>
    <row r="49" spans="5:12">
      <c r="E49" s="11" t="s">
        <v>30</v>
      </c>
      <c r="F49" s="11"/>
      <c r="G49" s="11"/>
      <c r="H49" s="11"/>
      <c r="I49" s="11"/>
      <c r="J49" s="11"/>
      <c r="K49" s="11"/>
      <c r="L49" s="11"/>
    </row>
    <row r="50" spans="5:12">
      <c r="E50" s="11" t="s">
        <v>26</v>
      </c>
      <c r="F50" s="11"/>
      <c r="G50" s="11"/>
      <c r="H50" s="11"/>
      <c r="I50" s="11"/>
      <c r="J50" s="11"/>
      <c r="K50" s="11"/>
      <c r="L50" s="11"/>
    </row>
  </sheetData>
  <mergeCells count="13">
    <mergeCell ref="R5:T5"/>
    <mergeCell ref="B5:B6"/>
    <mergeCell ref="C5:E5"/>
    <mergeCell ref="F5:H5"/>
    <mergeCell ref="I5:K5"/>
    <mergeCell ref="L5:N5"/>
    <mergeCell ref="O5:Q5"/>
    <mergeCell ref="E50:L50"/>
    <mergeCell ref="E36:L36"/>
    <mergeCell ref="E37:L37"/>
    <mergeCell ref="E38:L38"/>
    <mergeCell ref="E48:L48"/>
    <mergeCell ref="E49:L4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I41"/>
  <sheetViews>
    <sheetView showGridLines="0" workbookViewId="0"/>
  </sheetViews>
  <sheetFormatPr baseColWidth="10" defaultColWidth="10.85546875" defaultRowHeight="11.25"/>
  <cols>
    <col min="1" max="1" width="3.7109375" style="6" customWidth="1"/>
    <col min="2" max="2" width="12.5703125" style="6" customWidth="1"/>
    <col min="3" max="3" width="11.28515625" style="6" customWidth="1"/>
    <col min="4" max="4" width="11.7109375" style="6" customWidth="1"/>
    <col min="5" max="6" width="9.42578125" style="6" customWidth="1"/>
    <col min="7" max="7" width="12.7109375" style="6" customWidth="1"/>
    <col min="8" max="8" width="11.85546875" style="6" customWidth="1"/>
    <col min="9" max="9" width="16" style="6" customWidth="1"/>
    <col min="10" max="10" width="10.42578125" style="6" customWidth="1"/>
    <col min="11" max="11" width="13.42578125" style="6" customWidth="1"/>
    <col min="12" max="12" width="10.42578125" style="6" customWidth="1"/>
    <col min="13" max="14" width="10.85546875" style="6"/>
    <col min="15" max="15" width="4.7109375" style="6" customWidth="1"/>
    <col min="16" max="16" width="10.85546875" style="6"/>
    <col min="17" max="17" width="23.42578125" style="6" customWidth="1"/>
    <col min="18" max="22" width="10.85546875" style="6"/>
    <col min="23" max="24" width="10.28515625" style="6" customWidth="1"/>
    <col min="25" max="16384" width="10.85546875" style="6"/>
  </cols>
  <sheetData>
    <row r="1" spans="2:9" ht="15" customHeight="1">
      <c r="B1" s="7" t="s">
        <v>52</v>
      </c>
    </row>
    <row r="2" spans="2:9" ht="15" customHeight="1"/>
    <row r="3" spans="2:9" ht="15" customHeight="1">
      <c r="B3" s="48"/>
      <c r="C3" s="49">
        <v>2009</v>
      </c>
      <c r="D3" s="49">
        <v>2010</v>
      </c>
      <c r="E3" s="49">
        <v>2011</v>
      </c>
      <c r="F3" s="49">
        <v>2012</v>
      </c>
      <c r="G3" s="49">
        <v>2013</v>
      </c>
      <c r="H3" s="49">
        <v>2014</v>
      </c>
    </row>
    <row r="4" spans="2:9" ht="45" customHeight="1">
      <c r="B4" s="51" t="s">
        <v>27</v>
      </c>
      <c r="C4" s="50">
        <v>-5.2228642248854738E-3</v>
      </c>
      <c r="D4" s="50">
        <v>2.3E-2</v>
      </c>
      <c r="E4" s="50">
        <v>-2.5497750619143549E-2</v>
      </c>
      <c r="F4" s="50">
        <v>-4.080254951283226E-3</v>
      </c>
      <c r="G4" s="50">
        <v>-1.0658754832977556E-2</v>
      </c>
      <c r="H4" s="50">
        <v>1.7073444429065502E-2</v>
      </c>
    </row>
    <row r="5" spans="2:9" ht="45" customHeight="1">
      <c r="B5" s="51" t="s">
        <v>28</v>
      </c>
      <c r="C5" s="50">
        <v>3.8761665146041957E-2</v>
      </c>
      <c r="D5" s="50">
        <v>4.4999999999999998E-2</v>
      </c>
      <c r="E5" s="50">
        <v>2.6622885846586179E-2</v>
      </c>
      <c r="F5" s="50">
        <v>2.6536457399010036E-2</v>
      </c>
      <c r="G5" s="50">
        <v>3.7444296502439807E-2</v>
      </c>
      <c r="H5" s="50">
        <v>4.7447770724088782E-2</v>
      </c>
    </row>
    <row r="6" spans="2:9" ht="30" customHeight="1">
      <c r="B6" s="51" t="s">
        <v>21</v>
      </c>
      <c r="C6" s="50">
        <v>2.1589826873577168E-2</v>
      </c>
      <c r="D6" s="50">
        <v>3.6999999999999998E-2</v>
      </c>
      <c r="E6" s="50">
        <v>7.196460758652423E-3</v>
      </c>
      <c r="F6" s="50">
        <v>1.4249322264096075E-2</v>
      </c>
      <c r="G6" s="50">
        <v>1.7898305717413819E-2</v>
      </c>
      <c r="H6" s="50">
        <v>3.5099180261679387E-2</v>
      </c>
    </row>
    <row r="7" spans="2:9" ht="30" customHeight="1">
      <c r="B7" s="51" t="s">
        <v>9</v>
      </c>
      <c r="C7" s="50">
        <v>1.50093186144582E-2</v>
      </c>
      <c r="D7" s="50">
        <v>-3.4000000000000002E-2</v>
      </c>
      <c r="E7" s="50">
        <v>-4.0449295604546021E-2</v>
      </c>
      <c r="F7" s="50">
        <v>-3.7853839926627199E-2</v>
      </c>
      <c r="G7" s="50">
        <v>-1.0300888472611043E-2</v>
      </c>
      <c r="H7" s="50">
        <v>-2.9000000000000001E-2</v>
      </c>
    </row>
    <row r="8" spans="2:9" ht="15" customHeight="1">
      <c r="B8" s="48" t="s">
        <v>1</v>
      </c>
      <c r="C8" s="50">
        <v>2.57906903713405E-3</v>
      </c>
      <c r="D8" s="50">
        <v>1.2E-2</v>
      </c>
      <c r="E8" s="50">
        <v>1.8117213909413322E-2</v>
      </c>
      <c r="F8" s="50">
        <v>7.3652548819878004E-3</v>
      </c>
      <c r="G8" s="50">
        <v>5.8503290994586545E-3</v>
      </c>
      <c r="H8" s="50">
        <v>6.0180786508608579E-3</v>
      </c>
      <c r="I8" s="7"/>
    </row>
    <row r="9" spans="2:9" ht="30" customHeight="1">
      <c r="B9" s="51" t="s">
        <v>10</v>
      </c>
      <c r="C9" s="50">
        <v>1.0038494256852796E-2</v>
      </c>
      <c r="D9" s="50">
        <v>1.1674268763356831E-2</v>
      </c>
      <c r="E9" s="50">
        <v>5.1984828462255878E-3</v>
      </c>
      <c r="F9" s="50">
        <v>1.7603295340636691E-3</v>
      </c>
      <c r="G9" s="50">
        <v>6.5859006343474899E-3</v>
      </c>
      <c r="H9" s="50">
        <v>8.0000000000000002E-3</v>
      </c>
    </row>
    <row r="10" spans="2:9" ht="30" customHeight="1">
      <c r="B10" s="51" t="s">
        <v>12</v>
      </c>
      <c r="C10" s="50">
        <v>3.0579905335570361E-2</v>
      </c>
      <c r="D10" s="50">
        <v>3.786954799127993E-2</v>
      </c>
      <c r="E10" s="50">
        <v>3.8977274083427715E-2</v>
      </c>
      <c r="F10" s="50">
        <v>2.8878391268640918E-2</v>
      </c>
      <c r="G10" s="50">
        <v>2.6558070759006687E-2</v>
      </c>
      <c r="H10" s="50">
        <v>4.3999999999999997E-2</v>
      </c>
    </row>
    <row r="11" spans="2:9" ht="30" customHeight="1">
      <c r="B11" s="51" t="s">
        <v>13</v>
      </c>
      <c r="C11" s="50">
        <v>-1.940369995276893E-2</v>
      </c>
      <c r="D11" s="50">
        <v>-2.6643292998178653E-2</v>
      </c>
      <c r="E11" s="50">
        <v>-4.3118350247787145E-2</v>
      </c>
      <c r="F11" s="50">
        <v>-3.4991511719957534E-2</v>
      </c>
      <c r="G11" s="50">
        <v>-1.9005991865247672E-2</v>
      </c>
      <c r="H11" s="50">
        <v>-3.7908515422617951E-2</v>
      </c>
    </row>
    <row r="12" spans="2:9" ht="15" customHeight="1">
      <c r="B12" s="2"/>
      <c r="C12" s="3"/>
      <c r="D12" s="3"/>
      <c r="E12" s="3"/>
      <c r="F12" s="3"/>
      <c r="G12" s="3"/>
      <c r="H12" s="3"/>
    </row>
    <row r="13" spans="2:9" ht="15" customHeight="1">
      <c r="B13" s="2"/>
      <c r="C13" s="3"/>
      <c r="D13" s="3"/>
      <c r="E13" s="3"/>
      <c r="F13" s="3"/>
      <c r="G13" s="3"/>
      <c r="H13" s="3"/>
    </row>
    <row r="14" spans="2:9" ht="15" customHeight="1">
      <c r="B14" s="6" t="s">
        <v>53</v>
      </c>
    </row>
    <row r="15" spans="2:9" ht="15" customHeight="1">
      <c r="B15" s="6" t="s">
        <v>54</v>
      </c>
    </row>
    <row r="16" spans="2:9" ht="15" customHeight="1">
      <c r="B16" s="6" t="s">
        <v>40</v>
      </c>
    </row>
    <row r="17" spans="2:2" ht="15" customHeight="1">
      <c r="B17" s="6" t="s">
        <v>51</v>
      </c>
    </row>
    <row r="18" spans="2:2" ht="15" customHeight="1"/>
    <row r="19" spans="2:2" ht="15" customHeight="1"/>
    <row r="20" spans="2:2" ht="15" customHeight="1"/>
    <row r="21" spans="2:2" ht="15" customHeight="1"/>
    <row r="22" spans="2:2" ht="15" customHeight="1"/>
    <row r="23" spans="2:2" ht="15" customHeight="1"/>
    <row r="24" spans="2:2" ht="15" customHeight="1"/>
    <row r="25" spans="2:2" ht="15" customHeight="1"/>
    <row r="26" spans="2:2" ht="15" customHeight="1"/>
    <row r="27" spans="2:2" ht="15" customHeight="1"/>
    <row r="28" spans="2:2" ht="15" customHeight="1"/>
    <row r="29" spans="2:2" ht="15" customHeight="1"/>
    <row r="30" spans="2:2" ht="15" customHeight="1"/>
    <row r="31" spans="2:2" ht="15" customHeight="1"/>
    <row r="32" spans="2: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customSheetViews>
    <customSheetView guid="{608A1A4F-BF39-4233-A138-372A0411A150}" fitToPage="1">
      <selection activeCell="K7" sqref="K7"/>
      <pageMargins left="0.78740157499999996" right="0.78740157499999996" top="0.984251969" bottom="0.984251969" header="0.4921259845" footer="0.4921259845"/>
      <pageSetup paperSize="9" scale="58" orientation="landscape"/>
      <headerFooter alignWithMargins="0"/>
    </customSheetView>
    <customSheetView guid="{B0B8294E-FFDE-C642-879F-8466DAA2E7EF}" fitToPage="1">
      <selection activeCell="K8" sqref="K8"/>
      <pageMargins left="0.7" right="0.7" top="0.75" bottom="0.75" header="0.3" footer="0.3"/>
      <pageSetup paperSize="9" scale="58" orientation="landscape"/>
      <headerFooter alignWithMargins="0"/>
    </customSheetView>
  </customSheetViews>
  <pageMargins left="0.78740157499999996" right="0.78740157499999996" top="0.984251969" bottom="0.984251969" header="0.4921259845" footer="0.4921259845"/>
  <pageSetup paperSize="9"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showGridLines="0" workbookViewId="0"/>
  </sheetViews>
  <sheetFormatPr baseColWidth="10" defaultColWidth="10.85546875" defaultRowHeight="11.25"/>
  <cols>
    <col min="1" max="1" width="3.7109375" style="6" customWidth="1"/>
    <col min="2" max="2" width="13.42578125" style="6" customWidth="1"/>
    <col min="3" max="10" width="9.7109375" style="6" customWidth="1"/>
    <col min="11" max="11" width="16" style="6" customWidth="1"/>
    <col min="12" max="12" width="10.42578125" style="6" customWidth="1"/>
    <col min="13" max="13" width="13.42578125" style="6" customWidth="1"/>
    <col min="14" max="14" width="10.42578125" style="6" customWidth="1"/>
    <col min="15" max="16" width="10.85546875" style="6"/>
    <col min="17" max="17" width="4.7109375" style="6" customWidth="1"/>
    <col min="18" max="18" width="10.85546875" style="6"/>
    <col min="19" max="19" width="23.42578125" style="6" customWidth="1"/>
    <col min="20" max="24" width="10.85546875" style="6"/>
    <col min="25" max="26" width="10.28515625" style="6" customWidth="1"/>
    <col min="27" max="16384" width="10.85546875" style="6"/>
  </cols>
  <sheetData>
    <row r="1" spans="2:11" ht="15" customHeight="1">
      <c r="B1" s="7" t="s">
        <v>55</v>
      </c>
    </row>
    <row r="2" spans="2:11" ht="15" customHeight="1">
      <c r="B2" s="7"/>
    </row>
    <row r="3" spans="2:11" ht="15" customHeight="1">
      <c r="B3" s="48"/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49">
        <v>2013</v>
      </c>
      <c r="J3" s="49">
        <v>2014</v>
      </c>
    </row>
    <row r="4" spans="2:11" ht="30" customHeight="1">
      <c r="B4" s="51" t="s">
        <v>8</v>
      </c>
      <c r="C4" s="50">
        <f>'[1]P7 - Analyse des CR 2007-2010'!$W$74</f>
        <v>5.8462876239393086E-2</v>
      </c>
      <c r="D4" s="50">
        <f>'[1]P7 - Analyse des CR 2007-2010'!$Q$74</f>
        <v>5.5220587568366737E-2</v>
      </c>
      <c r="E4" s="50">
        <f>'[1]part santé et resnet 2009'!$K$68</f>
        <v>2.6212878173607745E-2</v>
      </c>
      <c r="F4" s="50">
        <f>'[1]D2B - CR 2011 SANTE et 2010'!$S$76</f>
        <v>3.0895859754218023E-2</v>
      </c>
      <c r="G4" s="50">
        <f>'[1]D2B - CR 2011 SANTE et 2010'!$J$76</f>
        <v>3.0145704785399921E-2</v>
      </c>
      <c r="H4" s="50">
        <f>'[1]D2B - CR 2012 SANTE'!$J$78</f>
        <v>6.9125325526296954E-3</v>
      </c>
      <c r="I4" s="50">
        <f>'[1]tab 23 - res net et mvmt champ'!C8</f>
        <v>3.3220671997459143E-2</v>
      </c>
      <c r="J4" s="50">
        <f>'[2]3.1 3.2 3.4 - restec resnet'!$N$36</f>
        <v>3.687525616004491E-2</v>
      </c>
    </row>
    <row r="5" spans="2:11" ht="30" customHeight="1">
      <c r="B5" s="51" t="s">
        <v>9</v>
      </c>
      <c r="C5" s="50">
        <f>'[1]P7 - Analyse des CR 2007-2010'!$W$58</f>
        <v>0.10644315268236354</v>
      </c>
      <c r="D5" s="50">
        <f>'[1]P7 - Analyse des CR 2007-2010'!$Q$58</f>
        <v>5.0504969983758939E-2</v>
      </c>
      <c r="E5" s="50">
        <f>'[1]part santé et resnet 2009'!$K$15</f>
        <v>6.4556446987236851E-2</v>
      </c>
      <c r="F5" s="50">
        <f>'[1]D2B - CR 2011 SANTE et 2010'!$S$57</f>
        <v>3.7396705816651075E-2</v>
      </c>
      <c r="G5" s="50">
        <f>'[1]D2B - CR 2011 SANTE et 2010'!$J$57</f>
        <v>5.6291601557217396E-3</v>
      </c>
      <c r="H5" s="50">
        <f>'[1]D2B - CR 2012 SANTE'!$J$57</f>
        <v>-1.6218085217233457E-3</v>
      </c>
      <c r="I5" s="50">
        <f>'[1]tab 23 - res net et mvmt champ'!C9</f>
        <v>1.1846713255332552E-2</v>
      </c>
      <c r="J5" s="50">
        <f>'[2]3.1 3.2 3.4 - restec resnet'!$N$50</f>
        <v>1.2842646216796786E-2</v>
      </c>
    </row>
    <row r="6" spans="2:11" ht="15" customHeight="1">
      <c r="B6" s="48" t="s">
        <v>1</v>
      </c>
      <c r="C6" s="50">
        <f>'[1]P7 - Analyse des CR 2007-2010'!$W$44</f>
        <v>6.42501767609608E-2</v>
      </c>
      <c r="D6" s="50">
        <f>'[1]P7 - Analyse des CR 2007-2010'!$Q$44</f>
        <v>2.8212407422133268E-2</v>
      </c>
      <c r="E6" s="50">
        <f>'[1]part santé et resnet 2009'!$K$2</f>
        <v>1.6044702878565853E-2</v>
      </c>
      <c r="F6" s="50">
        <f>'[1]D2B - CR 2011 SANTE et 2010'!$S$43</f>
        <v>2.2593864167526938E-2</v>
      </c>
      <c r="G6" s="50">
        <f>'[1]D2B - CR 2011 SANTE et 2010'!$J$43</f>
        <v>1.7100372527346627E-2</v>
      </c>
      <c r="H6" s="50">
        <f>'[1]D2B - CR 2012 SANTE'!$J$43</f>
        <v>1.7766052114743233E-2</v>
      </c>
      <c r="I6" s="50">
        <f>'[1]tab 23 - res net et mvmt champ'!C10</f>
        <v>1.7079872809710565E-2</v>
      </c>
      <c r="J6" s="50">
        <f>'[2]3.1 3.2 3.4 - restec resnet'!$N$62</f>
        <v>1.3110959181887949E-2</v>
      </c>
      <c r="K6" s="7"/>
    </row>
    <row r="7" spans="2:11" ht="30" customHeight="1">
      <c r="B7" s="51" t="s">
        <v>10</v>
      </c>
      <c r="C7" s="50">
        <f>'[1]P7 - Analyse des CR 2007-2010'!$W$90</f>
        <v>6.3876034740761353E-2</v>
      </c>
      <c r="D7" s="50">
        <f>'[1]P7 - Analyse des CR 2007-2010'!$Q$90</f>
        <v>5.0537540958708119E-2</v>
      </c>
      <c r="E7" s="50">
        <f>'[1]part santé et resnet 2009'!$K$84</f>
        <v>2.7916147440552951E-2</v>
      </c>
      <c r="F7" s="50">
        <f>'[1]D2B - CR 2011 SANTE et 2010'!$S$91</f>
        <v>3.0217366060220841E-2</v>
      </c>
      <c r="G7" s="50">
        <f>'[1]D2B - CR 2011 SANTE et 2010'!$J$91</f>
        <v>2.5869939079054827E-2</v>
      </c>
      <c r="H7" s="50">
        <f>'[1]D2B - CR 2012 SANTE'!$J$94</f>
        <v>7.7935929037137351E-3</v>
      </c>
      <c r="I7" s="50">
        <f>'[1]tab 23 - res net et mvmt champ'!C11</f>
        <v>2.8543232359069633E-2</v>
      </c>
      <c r="J7" s="50">
        <f>'[2]3.1 3.2 3.4 - restec resnet'!$N$74</f>
        <v>3.0686040665242272E-2</v>
      </c>
    </row>
    <row r="8" spans="2:11" ht="15" customHeight="1"/>
    <row r="9" spans="2:11" ht="15" customHeight="1">
      <c r="D9" s="8"/>
      <c r="E9" s="8"/>
      <c r="F9" s="8"/>
      <c r="G9" s="8"/>
      <c r="H9" s="8"/>
      <c r="I9" s="8"/>
      <c r="J9" s="8"/>
      <c r="K9" s="9"/>
    </row>
    <row r="10" spans="2:11" ht="15" customHeight="1">
      <c r="B10" s="6" t="s">
        <v>56</v>
      </c>
    </row>
    <row r="11" spans="2:11" ht="15" customHeight="1">
      <c r="B11" s="6" t="s">
        <v>32</v>
      </c>
    </row>
    <row r="12" spans="2:11" ht="15" customHeight="1">
      <c r="B12" s="6" t="s">
        <v>57</v>
      </c>
    </row>
    <row r="13" spans="2:11" ht="15" customHeight="1">
      <c r="B13" s="6" t="s">
        <v>41</v>
      </c>
    </row>
    <row r="14" spans="2:11" ht="15" customHeight="1"/>
    <row r="15" spans="2:11" ht="15" customHeight="1">
      <c r="C15" s="10"/>
    </row>
    <row r="16" spans="2:11" ht="15" customHeight="1">
      <c r="C16" s="11"/>
      <c r="D16" s="11"/>
      <c r="E16" s="11"/>
      <c r="F16" s="11"/>
      <c r="G16" s="11"/>
      <c r="H16" s="11"/>
      <c r="I16" s="11"/>
      <c r="J16" s="11"/>
    </row>
    <row r="17" spans="3:10" ht="15" customHeight="1">
      <c r="C17" s="11"/>
      <c r="D17" s="11"/>
      <c r="E17" s="11"/>
      <c r="F17" s="11"/>
      <c r="G17" s="11"/>
      <c r="H17" s="11"/>
      <c r="I17" s="11"/>
      <c r="J17" s="11"/>
    </row>
    <row r="18" spans="3:10" ht="15" customHeight="1"/>
    <row r="19" spans="3:10" ht="15" customHeight="1"/>
    <row r="20" spans="3:10" ht="15" customHeight="1"/>
    <row r="21" spans="3:10" ht="15" customHeight="1"/>
    <row r="22" spans="3:10" ht="15" customHeight="1"/>
    <row r="23" spans="3:10" ht="15" customHeight="1"/>
    <row r="24" spans="3:10" ht="15" customHeight="1"/>
    <row r="25" spans="3:10" ht="15" customHeight="1"/>
    <row r="26" spans="3:10" ht="15" customHeight="1"/>
    <row r="27" spans="3:10" ht="15" customHeight="1"/>
    <row r="28" spans="3:10" ht="15" customHeight="1"/>
    <row r="29" spans="3:10" ht="15" customHeight="1"/>
    <row r="30" spans="3:10" ht="15" customHeight="1"/>
    <row r="31" spans="3:10" ht="15" customHeight="1"/>
    <row r="32" spans="3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2">
    <mergeCell ref="C16:J16"/>
    <mergeCell ref="C17:J17"/>
  </mergeCells>
  <pageMargins left="0.78740157499999996" right="0.78740157499999996" top="0.984251969" bottom="0.984251969" header="0.4921259845" footer="0.4921259845"/>
  <pageSetup paperSize="9" scale="5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fig 1.1 - nb organismes</vt:lpstr>
      <vt:lpstr>fig 1.2 - part de marche</vt:lpstr>
      <vt:lpstr>fig 2 - part ind et coll</vt:lpstr>
      <vt:lpstr>fig 3 -part OC dans financement</vt:lpstr>
      <vt:lpstr>fig 4 - schéma</vt:lpstr>
      <vt:lpstr>fig 5 - charges presta</vt:lpstr>
      <vt:lpstr>fig 6 - résult technique santé</vt:lpstr>
      <vt:lpstr>fig 7 - resultat net</vt:lpstr>
      <vt:lpstr>'fig 2 - part ind et coll'!_Toc379281730</vt:lpstr>
      <vt:lpstr>'fig 5 - charges presta'!_Toc379281730</vt:lpstr>
      <vt:lpstr>'fig 3 -part OC dans financement'!Zone_d_impression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tbetty</cp:lastModifiedBy>
  <cp:lastPrinted>2015-04-20T14:58:23Z</cp:lastPrinted>
  <dcterms:created xsi:type="dcterms:W3CDTF">2006-09-12T15:06:44Z</dcterms:created>
  <dcterms:modified xsi:type="dcterms:W3CDTF">2016-02-26T09:21:02Z</dcterms:modified>
</cp:coreProperties>
</file>