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155" yWindow="225" windowWidth="6945" windowHeight="8580" tabRatio="802"/>
  </bookViews>
  <sheets>
    <sheet name="T01" sheetId="3" r:id="rId1"/>
    <sheet name="T02" sheetId="1" r:id="rId2"/>
    <sheet name="graph 1" sheetId="20" r:id="rId3"/>
    <sheet name="T03" sheetId="13" r:id="rId4"/>
    <sheet name="graph 2" sheetId="19" r:id="rId5"/>
    <sheet name="T04" sheetId="6" r:id="rId6"/>
    <sheet name="T05" sheetId="16" r:id="rId7"/>
    <sheet name="T0A" sheetId="5" r:id="rId8"/>
    <sheet name="T0B" sheetId="10" r:id="rId9"/>
  </sheets>
  <externalReferences>
    <externalReference r:id="rId10"/>
  </externalReferences>
  <definedNames>
    <definedName name="_xlnm.Print_Area" localSheetId="1">'T02'!$B$1:$J$17</definedName>
    <definedName name="_xlnm.Print_Area" localSheetId="6">'T05'!$B$1:$E$22</definedName>
  </definedNames>
  <calcPr calcId="125725"/>
</workbook>
</file>

<file path=xl/calcChain.xml><?xml version="1.0" encoding="utf-8"?>
<calcChain xmlns="http://schemas.openxmlformats.org/spreadsheetml/2006/main">
  <c r="C7" i="13"/>
  <c r="E7"/>
  <c r="D13"/>
  <c r="G11" i="5" l="1"/>
  <c r="C11"/>
  <c r="D11"/>
  <c r="E11"/>
  <c r="F11"/>
  <c r="K12" i="13" l="1"/>
  <c r="K11"/>
  <c r="K10"/>
  <c r="K9"/>
  <c r="K8"/>
  <c r="K7"/>
  <c r="I12"/>
  <c r="I11"/>
  <c r="I10"/>
  <c r="I9"/>
  <c r="I8"/>
  <c r="I7"/>
  <c r="G12"/>
  <c r="G11"/>
  <c r="G10"/>
  <c r="G9"/>
  <c r="G8"/>
  <c r="G7"/>
  <c r="E12"/>
  <c r="E11"/>
  <c r="E10"/>
  <c r="E9"/>
  <c r="E8"/>
  <c r="C12"/>
  <c r="C11"/>
  <c r="C10"/>
  <c r="C9"/>
  <c r="C8"/>
  <c r="L12"/>
  <c r="L11"/>
  <c r="L10"/>
  <c r="L9"/>
  <c r="L8"/>
  <c r="L7"/>
  <c r="J12"/>
  <c r="J11"/>
  <c r="J10"/>
  <c r="J9"/>
  <c r="J8"/>
  <c r="J7"/>
  <c r="H12"/>
  <c r="H11"/>
  <c r="H10"/>
  <c r="H9"/>
  <c r="H8"/>
  <c r="H7"/>
  <c r="F12"/>
  <c r="F11"/>
  <c r="F10"/>
  <c r="F9"/>
  <c r="F8"/>
  <c r="F7"/>
  <c r="H13" l="1"/>
  <c r="L13"/>
  <c r="C13"/>
  <c r="G13"/>
  <c r="I13"/>
  <c r="F13"/>
  <c r="J13"/>
  <c r="E13"/>
  <c r="K13"/>
</calcChain>
</file>

<file path=xl/sharedStrings.xml><?xml version="1.0" encoding="utf-8"?>
<sst xmlns="http://schemas.openxmlformats.org/spreadsheetml/2006/main" count="156" uniqueCount="120">
  <si>
    <t>Instituts pour enfants handicapés visuels</t>
  </si>
  <si>
    <t>Établissements expérimentaux pour l'enfance handicapée</t>
  </si>
  <si>
    <t>Établissements d'accueil temporaire d'enfants handicapés</t>
  </si>
  <si>
    <t>Ensemble (hors SESSAD)</t>
  </si>
  <si>
    <t>IME</t>
  </si>
  <si>
    <t>EEP</t>
  </si>
  <si>
    <t>Ensemble des établissements</t>
  </si>
  <si>
    <t>Jeunes relevant de l’amendement Creton</t>
  </si>
  <si>
    <t>Enfants et adolescents ne relevant pas de l’Amendement Creton</t>
  </si>
  <si>
    <t>Déficiences intellectuelles</t>
  </si>
  <si>
    <t>dont retard mental profond</t>
  </si>
  <si>
    <t>dont retard mental moyen</t>
  </si>
  <si>
    <t>dont retard mental léger</t>
  </si>
  <si>
    <t>Déficiences du psychisme</t>
  </si>
  <si>
    <t>Déficiences sensorielles</t>
  </si>
  <si>
    <t>dont déficiences auditives</t>
  </si>
  <si>
    <t>dont déficiences visuelles</t>
  </si>
  <si>
    <t>Déficiences motrices</t>
  </si>
  <si>
    <t>Plurihandicap</t>
  </si>
  <si>
    <t>Polyhandicap</t>
  </si>
  <si>
    <t>Autres déficiences</t>
  </si>
  <si>
    <t>Ensemble</t>
  </si>
  <si>
    <t>Jeunes adultes relevant de l'amendement Creton</t>
  </si>
  <si>
    <t>Jeunes de 16 ans ou plus ne relevant pas de l'amendement Creton</t>
  </si>
  <si>
    <t>Moins de 20 ans</t>
  </si>
  <si>
    <t>20 ans</t>
  </si>
  <si>
    <t>21 ans</t>
  </si>
  <si>
    <t>22 ans</t>
  </si>
  <si>
    <t>Activité professionnelle en structure protégée</t>
  </si>
  <si>
    <t>Foyer occupationnel ou foyer de vie</t>
  </si>
  <si>
    <t>-</t>
  </si>
  <si>
    <t>Établissements pour déficients moteurs</t>
  </si>
  <si>
    <t>AGE</t>
  </si>
  <si>
    <t>23-24 ans</t>
  </si>
  <si>
    <t>Autres types d'établissements</t>
  </si>
  <si>
    <t>Autres types d'établissements (hors SESSAD)</t>
  </si>
  <si>
    <t>5 à 10 ans</t>
  </si>
  <si>
    <t>Activité professionnelle en milieu ordinaire</t>
  </si>
  <si>
    <t>Effectifs des jeunes relevant de l’amendement Creton</t>
  </si>
  <si>
    <t>Établissements pour enfants handicapés moteurs</t>
  </si>
  <si>
    <t>Établissements pour enfants handicapés auditifs</t>
  </si>
  <si>
    <t>SESSAD</t>
  </si>
  <si>
    <t>Moins de 10 % de la clientèle de l’établissement</t>
  </si>
  <si>
    <t>Entre 10 % et 19% de la clientèle de l’établissement</t>
  </si>
  <si>
    <t>Entre 20 % et 29 % de la clientèle de l’établissement</t>
  </si>
  <si>
    <t>30 % ou plus de la clientèle de l’établissement</t>
  </si>
  <si>
    <t>En %</t>
  </si>
  <si>
    <t xml:space="preserve">SESSAD : service d’éducation spéciale et de soins à domicile. IME : instituts médico-éducatifs. EEP : établissements pour enfants ou adolescents polyhandicapés. </t>
  </si>
  <si>
    <t>SESSAD : service d’éducation spéciale et de soins à domicile. IME : instituts médico-éducatifs. EEP : établissements pour enfants ou adolescents polyhandicapés.</t>
  </si>
  <si>
    <t>ITEP</t>
  </si>
  <si>
    <t>SESSAD : service d’éducation spéciale et de soins à domicile. IME : instituts médico-éducatifs. EEP : établissements pour enfants ou adolescents polyhandicapés. ITEP : instituts thérapeutiques, éducatifs et pédagogiques.</t>
  </si>
  <si>
    <t>Instituts d'éducation sensorielle pour enfants sourds ou aveugles</t>
  </si>
  <si>
    <t>Jeunes relevant de l'amendement Creton</t>
  </si>
  <si>
    <t>Jeunes ne relevant pas de l'amendement Creton</t>
  </si>
  <si>
    <t>Moins de 5 ans</t>
  </si>
  <si>
    <t>Plus de 15 ans</t>
  </si>
  <si>
    <t>10 à 15 ans</t>
  </si>
  <si>
    <t>IME : instituts médico-éducatifs. EEP : établissements pour enfants ou adolescents polyhandicapés.</t>
  </si>
  <si>
    <t>Enfants et adolescents ne relevant pas de l’amendement Creton</t>
  </si>
  <si>
    <t>Se met parfois ou souvent en danger par son comportement</t>
  </si>
  <si>
    <t>A parfois ou souvent un comportement anormalement agressif</t>
  </si>
  <si>
    <t>A des difficultés ou nécessite l'aide d'un tiers pour communiquer avec autrui</t>
  </si>
  <si>
    <t>Ne sait pas lire</t>
  </si>
  <si>
    <t>Sort de son lieu d'hébergement sans l'aide de quelqu'un (avec ou sans difficultés)</t>
  </si>
  <si>
    <t>Se déplace seul avec ou sans difficulté au sein de son lieu d'hébergement</t>
  </si>
  <si>
    <t>A besoin d'aide (partielle ou totale) pour faire sa toilette</t>
  </si>
  <si>
    <t>Court un risque vital en l'absence d'une surveillance constante ou d'une aide technique</t>
  </si>
  <si>
    <t>Jeunes de 18 ans ou plus ne relevant pas de l'amendement Creton</t>
  </si>
  <si>
    <t>En attente de placement dans un ESAT ou une entreprise adaptée</t>
  </si>
  <si>
    <t>ESAT : établissement et service d'aide par le travail.</t>
  </si>
  <si>
    <t>En attente d'un foyer occupationnel ou d'un foyer de vie</t>
  </si>
  <si>
    <t>dont en emploi</t>
  </si>
  <si>
    <t>Maison d'accueil spécialisée (MAS) ou foyer d'accueil médicalisé (FAM)</t>
  </si>
  <si>
    <t>En attente d'une MAS ou d'un FAM</t>
  </si>
  <si>
    <t>Autres situations</t>
  </si>
  <si>
    <t>Situation inconnue</t>
  </si>
  <si>
    <t>Effectifs</t>
  </si>
  <si>
    <t>Part des places occupées par des jeunes relevant de l'amendement Creton (en %)</t>
  </si>
  <si>
    <t>Part des structures qui recourent au dispositif Creton (en %)</t>
  </si>
  <si>
    <t>Part des jeunes relevant de l'amendement Creton dans les établissements qui en accueillent (en %)</t>
  </si>
  <si>
    <t>Autres établissements (hors SESSAD)</t>
  </si>
  <si>
    <t>25 ans ou plus</t>
  </si>
  <si>
    <r>
      <rPr>
        <b/>
        <sz val="8"/>
        <rFont val="Arial"/>
        <family val="2"/>
      </rPr>
      <t xml:space="preserve">Champ : </t>
    </r>
    <r>
      <rPr>
        <sz val="8"/>
        <rFont val="Arial"/>
        <family val="2"/>
      </rPr>
      <t>France entière.</t>
    </r>
  </si>
  <si>
    <r>
      <rPr>
        <b/>
        <sz val="8"/>
        <rFont val="Arial"/>
        <family val="2"/>
      </rPr>
      <t xml:space="preserve">Champ : </t>
    </r>
    <r>
      <rPr>
        <sz val="8"/>
        <rFont val="Arial"/>
        <family val="2"/>
      </rPr>
      <t>France entière, hors services d’éducation spéciale et de soins à domicile.</t>
    </r>
  </si>
  <si>
    <r>
      <rPr>
        <b/>
        <sz val="8"/>
        <rFont val="Arial"/>
        <family val="2"/>
      </rPr>
      <t xml:space="preserve">Lecture : </t>
    </r>
    <r>
      <rPr>
        <sz val="8"/>
        <rFont val="Arial"/>
        <family val="2"/>
      </rPr>
      <t>50 % des jeunes relevant de l’amendement Creton se mettaient parfois en danger par leur comportement, contre 42 % pour les jeunes de 16 ans ou plus ne relevant pas de cet amendement.</t>
    </r>
  </si>
  <si>
    <r>
      <rPr>
        <b/>
        <sz val="8"/>
        <rFont val="Arial"/>
        <family val="2"/>
      </rPr>
      <t xml:space="preserve">Champ : </t>
    </r>
    <r>
      <rPr>
        <sz val="8"/>
        <rFont val="Arial"/>
        <family val="2"/>
      </rPr>
      <t>France entière, jeunes de 16 ans ou plus accueillis en établissements pour enfants et adolescents handicapés (hors service d’éducation spéciale et de soins à domicile).</t>
    </r>
  </si>
  <si>
    <t>Jeunes de 18 ans ou plus relevant de l'amendement Creton</t>
  </si>
  <si>
    <t>Aucun jeune n’est maintenu dans l’établissement au titre de l'amendement Creton</t>
  </si>
  <si>
    <t>Tableau A : Répartition des établissements selon la part des jeunes relevant de l’amendement Creton parmi les personnes qu'ils accueillent</t>
  </si>
  <si>
    <t>Tableau B : Profil en termes d’incapacités dans la vie quotidienne des jeunes adultes</t>
  </si>
  <si>
    <t xml:space="preserve">Tableau 3 : Répartition par âge des enfants accueillis dans les établissements pour enfants handicapés au titre de l’amendement Creton </t>
  </si>
  <si>
    <t>Tableau 4 : Répartition par déficience principale des jeunes accueillis en établissement pour enfants handicapés</t>
  </si>
  <si>
    <t>Tableau 5 : Orientation des jeunes de 18 ans ou plus à la sortie des établissements</t>
  </si>
  <si>
    <t>Part du public accueilli (en %)</t>
  </si>
  <si>
    <r>
      <rPr>
        <b/>
        <sz val="8"/>
        <rFont val="Arial"/>
        <family val="2"/>
      </rPr>
      <t xml:space="preserve">Sources : </t>
    </r>
    <r>
      <rPr>
        <sz val="8"/>
        <rFont val="Arial"/>
        <family val="2"/>
      </rPr>
      <t>Enquêtes ES-Handicap 2006 et 2010, DREES.</t>
    </r>
  </si>
  <si>
    <r>
      <rPr>
        <b/>
        <sz val="8"/>
        <rFont val="Arial"/>
        <family val="2"/>
      </rPr>
      <t xml:space="preserve">Sources : </t>
    </r>
    <r>
      <rPr>
        <sz val="8"/>
        <rFont val="Arial"/>
        <family val="2"/>
      </rPr>
      <t>Enquête ES-Handicap 2010, DREES.</t>
    </r>
  </si>
  <si>
    <r>
      <rPr>
        <b/>
        <sz val="8"/>
        <rFont val="Arial"/>
        <family val="2"/>
      </rPr>
      <t xml:space="preserve">Lecture : </t>
    </r>
    <r>
      <rPr>
        <sz val="8"/>
        <rFont val="Arial"/>
        <family val="2"/>
      </rPr>
      <t>Dans 53 % des établissements, on ne recensait aucun jeune bénéficiaire de l’amendement Creton. Dans 26 % des établissements, ils représentaient moins de 10 % de la clientèle totale.</t>
    </r>
  </si>
  <si>
    <t>dont au chômage, en formation ou en stage</t>
  </si>
  <si>
    <r>
      <rPr>
        <b/>
        <sz val="8"/>
        <rFont val="Arial"/>
        <family val="2"/>
      </rPr>
      <t xml:space="preserve">Champ : </t>
    </r>
    <r>
      <rPr>
        <sz val="8"/>
        <rFont val="Arial"/>
        <family val="2"/>
      </rPr>
      <t>France entière, hors service d’éducation spéciale et de soins à domicile.</t>
    </r>
  </si>
  <si>
    <r>
      <rPr>
        <b/>
        <sz val="8"/>
        <rFont val="Arial"/>
        <family val="2"/>
      </rPr>
      <t xml:space="preserve">Lecture : </t>
    </r>
    <r>
      <rPr>
        <sz val="8"/>
        <rFont val="Arial"/>
        <family val="2"/>
      </rPr>
      <t xml:space="preserve">58,5 % des jeunes relevant de l’amendement Creton souffraient d’une déficience intellectuelle en déficience principale. Pour 16  % des jeunes, il s’agissait d’un retard mental profond.  </t>
    </r>
  </si>
  <si>
    <r>
      <rPr>
        <b/>
        <sz val="8"/>
        <rFont val="Arial"/>
        <family val="2"/>
      </rPr>
      <t>Sources :</t>
    </r>
    <r>
      <rPr>
        <sz val="8"/>
        <rFont val="Arial"/>
        <family val="2"/>
      </rPr>
      <t xml:space="preserve"> Enquête ES-Handicap 2010, Drees</t>
    </r>
  </si>
  <si>
    <r>
      <rPr>
        <b/>
        <sz val="8"/>
        <rFont val="Arial"/>
        <family val="2"/>
      </rPr>
      <t>Sources : E</t>
    </r>
    <r>
      <rPr>
        <sz val="8"/>
        <rFont val="Arial"/>
        <family val="2"/>
      </rPr>
      <t>nquêtes ES-Handicap 2006 et 2010, DREES.</t>
    </r>
  </si>
  <si>
    <r>
      <rPr>
        <b/>
        <sz val="8"/>
        <rFont val="Arial"/>
        <family val="2"/>
      </rPr>
      <t>Champ :</t>
    </r>
    <r>
      <rPr>
        <sz val="8"/>
        <rFont val="Arial"/>
        <family val="2"/>
      </rPr>
      <t xml:space="preserve"> France entière.</t>
    </r>
  </si>
  <si>
    <t>Éducation générale ou professionnelle</t>
  </si>
  <si>
    <t>À domicile, sans activité, sans prise en charge et sans orientation médico-sociale</t>
  </si>
  <si>
    <t>Âges</t>
  </si>
  <si>
    <t xml:space="preserve">Graphique 1 : Distribution des âges des jeunes concernés par l’amendement Creton
</t>
  </si>
  <si>
    <t>Champ • France entière, hors services d’éducation spéciale et de soins à domicile.</t>
  </si>
  <si>
    <t>Sources • Enquêtes ES-Handicap 2006 et 2010, DREES.</t>
  </si>
  <si>
    <t>Graphique 2 : Ancienneté dans l’établissement des jeunes de 18 à 20 ans</t>
  </si>
  <si>
    <t>Champ • Jeunes âgés de 18 à 20 ans, France entière, hors services d’éducation spéciale et de soins à domicile.</t>
  </si>
  <si>
    <t>Tableau 1 : Évolution de la part des jeunes relevant de l’amendement Creton selon les types d’établissements</t>
  </si>
  <si>
    <r>
      <rPr>
        <b/>
        <sz val="8"/>
        <rFont val="Arial"/>
        <family val="2"/>
      </rPr>
      <t xml:space="preserve">Lecture : </t>
    </r>
    <r>
      <rPr>
        <sz val="8"/>
        <rFont val="Arial"/>
        <family val="2"/>
      </rPr>
      <t>En 2010, 5980 jeunes, soit 5,6 % de l’ensemble des personnes accueillies dans les établissements médico-sociaux pour enfants handicapés, relevaient de l’amendement Creton.</t>
    </r>
  </si>
  <si>
    <t>Tableau 2 : Répartition des jeunes relevant de l'amendement Creton selon les types d'établissements</t>
  </si>
  <si>
    <t>Part de l'ensemble des enfants handicapés accueillis en établissements (en %)</t>
  </si>
  <si>
    <t>Part du total des jeunes relevant de l’amendement Creton en établissements (en %)</t>
  </si>
  <si>
    <r>
      <rPr>
        <b/>
        <sz val="8"/>
        <rFont val="Arial"/>
        <family val="2"/>
      </rPr>
      <t>Lecture :</t>
    </r>
    <r>
      <rPr>
        <sz val="8"/>
        <rFont val="Arial"/>
        <family val="2"/>
      </rPr>
      <t xml:space="preserve"> Au 31 décembre 2010, 7 % des jeunes accueillis en IME (4 610 personnes) relevaient de l’amendement Creton. C’était le cas d’au moins un jeune dans 61 % des IME. Au sein des seuls établissements accueillant des jeunes au titre de l’amendement Creton, ces derniers représentaient 11 % du public. 77 % des jeunes relevant de l’amendement Creton étaient accueillis en IME.</t>
    </r>
  </si>
  <si>
    <r>
      <rPr>
        <b/>
        <sz val="8"/>
        <rFont val="Arial"/>
        <family val="2"/>
      </rPr>
      <t>Lecture :</t>
    </r>
    <r>
      <rPr>
        <sz val="8"/>
        <rFont val="Arial"/>
        <family val="2"/>
      </rPr>
      <t xml:space="preserve"> Au 31 décembre 2010, 4 % des jeunes accueillis au titre de l’amendement Creton dans un établissement médico-social pour enfants handicapés étaient âgés de moins de 20 ans.</t>
    </r>
  </si>
  <si>
    <r>
      <rPr>
        <b/>
        <sz val="8"/>
        <rFont val="Arial"/>
        <family val="2"/>
      </rPr>
      <t>Lecture : 3</t>
    </r>
    <r>
      <rPr>
        <sz val="8"/>
        <rFont val="Arial"/>
        <family val="2"/>
      </rPr>
      <t>6,7% des jeunes qui relevaient de l’amendement Creton et ont quitté en 2010 l’établissement pour enfants qui les accueillait se sont dirigés vers une activité professionnelle en structure protégée  (ESAT ou entreprise adaptée).</t>
    </r>
  </si>
  <si>
    <t>Sources • Enquêtes ES-Handicap 2010, DREES.</t>
  </si>
</sst>
</file>

<file path=xl/styles.xml><?xml version="1.0" encoding="utf-8"?>
<styleSheet xmlns="http://schemas.openxmlformats.org/spreadsheetml/2006/main">
  <numFmts count="1">
    <numFmt numFmtId="164" formatCode="0.0"/>
  </numFmts>
  <fonts count="4">
    <font>
      <sz val="11"/>
      <color theme="1"/>
      <name val="Calibri"/>
      <family val="2"/>
      <scheme val="minor"/>
    </font>
    <font>
      <b/>
      <sz val="8"/>
      <name val="Arial"/>
      <family val="2"/>
    </font>
    <font>
      <sz val="8"/>
      <name val="Arial"/>
      <family val="2"/>
    </font>
    <font>
      <i/>
      <sz val="8"/>
      <name val="Arial"/>
      <family val="2"/>
    </font>
  </fonts>
  <fills count="2">
    <fill>
      <patternFill patternType="none"/>
    </fill>
    <fill>
      <patternFill patternType="gray125"/>
    </fill>
  </fills>
  <borders count="2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1" fillId="0" borderId="5"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1" xfId="0" applyFont="1" applyFill="1" applyBorder="1" applyAlignment="1">
      <alignment vertical="center" wrapText="1"/>
    </xf>
    <xf numFmtId="1" fontId="1" fillId="0" borderId="0"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1"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0" xfId="0" applyFont="1" applyFill="1" applyBorder="1" applyAlignment="1">
      <alignment vertical="center" wrapText="1"/>
    </xf>
    <xf numFmtId="0" fontId="1"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3"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3" fontId="1" fillId="0" borderId="1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164"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1" fontId="2" fillId="0" borderId="10" xfId="0" applyNumberFormat="1" applyFont="1" applyFill="1" applyBorder="1" applyAlignment="1">
      <alignment horizontal="center" vertical="center" wrapText="1"/>
    </xf>
    <xf numFmtId="1" fontId="1" fillId="0" borderId="1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0" fontId="1" fillId="0" borderId="10" xfId="0" applyFont="1" applyFill="1" applyBorder="1" applyAlignment="1">
      <alignment horizontal="center" vertical="center"/>
    </xf>
    <xf numFmtId="0" fontId="2" fillId="0" borderId="10" xfId="0" applyFont="1" applyFill="1" applyBorder="1" applyAlignment="1">
      <alignment horizontal="center" vertical="center"/>
    </xf>
    <xf numFmtId="0" fontId="1" fillId="0" borderId="10" xfId="0" applyFont="1" applyFill="1" applyBorder="1" applyAlignment="1">
      <alignment vertical="center" wrapText="1"/>
    </xf>
    <xf numFmtId="0" fontId="1" fillId="0" borderId="0" xfId="0" applyFont="1" applyFill="1" applyBorder="1" applyAlignment="1">
      <alignment horizontal="right" vertical="center"/>
    </xf>
    <xf numFmtId="0" fontId="2" fillId="0" borderId="10" xfId="0" applyFont="1" applyFill="1" applyBorder="1" applyAlignment="1">
      <alignment vertical="center"/>
    </xf>
    <xf numFmtId="164" fontId="2" fillId="0" borderId="10" xfId="0" applyNumberFormat="1" applyFont="1" applyFill="1" applyBorder="1" applyAlignment="1">
      <alignment horizontal="center" vertical="center"/>
    </xf>
    <xf numFmtId="0" fontId="2" fillId="0" borderId="10" xfId="0" applyFont="1" applyFill="1" applyBorder="1" applyAlignment="1">
      <alignment horizontal="left" vertical="center"/>
    </xf>
    <xf numFmtId="164" fontId="2"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xf>
    <xf numFmtId="164"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164" fontId="1" fillId="0" borderId="10"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1" fontId="3" fillId="0" borderId="10" xfId="0" applyNumberFormat="1" applyFont="1" applyFill="1" applyBorder="1" applyAlignment="1">
      <alignment horizontal="center" vertical="center" wrapText="1"/>
    </xf>
    <xf numFmtId="0" fontId="2" fillId="0" borderId="0" xfId="0" applyFont="1" applyFill="1" applyBorder="1" applyAlignment="1">
      <alignment vertical="center"/>
    </xf>
    <xf numFmtId="0" fontId="1" fillId="0" borderId="10"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3" fillId="0" borderId="10" xfId="0" applyFont="1" applyFill="1" applyBorder="1" applyAlignment="1">
      <alignment horizontal="left" vertical="center"/>
    </xf>
    <xf numFmtId="0" fontId="3" fillId="0" borderId="1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roy\Local%20Settings\Temporary%20Internet%20Files\OLK1\sorties%20SAS%20201506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1 col 1 4 et 5"/>
      <sheetName val="tab2"/>
      <sheetName val="tab1 col 2"/>
      <sheetName val="tab1 col3"/>
      <sheetName val="tab3"/>
      <sheetName val="sexe"/>
      <sheetName val="graphAge"/>
      <sheetName val="ageARS"/>
      <sheetName val="ageEtab2010"/>
      <sheetName val="ageEtab2006"/>
      <sheetName val="scolarité"/>
      <sheetName val="ancienneté"/>
      <sheetName val="Feuil1"/>
    </sheetNames>
    <sheetDataSet>
      <sheetData sheetId="0"/>
      <sheetData sheetId="1"/>
      <sheetData sheetId="2"/>
      <sheetData sheetId="3"/>
      <sheetData sheetId="4"/>
      <sheetData sheetId="5"/>
      <sheetData sheetId="6"/>
      <sheetData sheetId="7"/>
      <sheetData sheetId="8">
        <row r="10">
          <cell r="G10">
            <v>4.78</v>
          </cell>
          <cell r="H10">
            <v>4.3899999999999997</v>
          </cell>
          <cell r="I10">
            <v>2.2799999999999998</v>
          </cell>
          <cell r="J10">
            <v>1.03</v>
          </cell>
        </row>
        <row r="13">
          <cell r="G13">
            <v>48.47</v>
          </cell>
          <cell r="H13">
            <v>23.03</v>
          </cell>
          <cell r="I13">
            <v>37.81</v>
          </cell>
          <cell r="J13">
            <v>36.81</v>
          </cell>
        </row>
        <row r="16">
          <cell r="G16">
            <v>22.1</v>
          </cell>
          <cell r="H16">
            <v>20.45</v>
          </cell>
          <cell r="I16">
            <v>23.01</v>
          </cell>
          <cell r="J16">
            <v>31.8</v>
          </cell>
        </row>
        <row r="19">
          <cell r="G19">
            <v>11.48</v>
          </cell>
          <cell r="H19">
            <v>14.24</v>
          </cell>
          <cell r="I19">
            <v>15.72</v>
          </cell>
          <cell r="J19">
            <v>10.41</v>
          </cell>
        </row>
        <row r="22">
          <cell r="G22">
            <v>9.2799999999999994</v>
          </cell>
          <cell r="H22">
            <v>19.09</v>
          </cell>
          <cell r="I22">
            <v>17.079999999999998</v>
          </cell>
          <cell r="J22">
            <v>7.95</v>
          </cell>
        </row>
        <row r="28">
          <cell r="G28">
            <v>3.89</v>
          </cell>
          <cell r="H28">
            <v>18.779999999999998</v>
          </cell>
          <cell r="I28">
            <v>4.1100000000000003</v>
          </cell>
          <cell r="J28">
            <v>12.02</v>
          </cell>
        </row>
      </sheetData>
      <sheetData sheetId="9">
        <row r="10">
          <cell r="G10">
            <v>5.6999999999999993</v>
          </cell>
          <cell r="H10">
            <v>4.17</v>
          </cell>
          <cell r="I10">
            <v>4.3600000000000003</v>
          </cell>
          <cell r="J10">
            <v>7.45</v>
          </cell>
          <cell r="K10">
            <v>5.5600000000000005</v>
          </cell>
        </row>
        <row r="13">
          <cell r="G13">
            <v>46.77</v>
          </cell>
          <cell r="H13">
            <v>27.04</v>
          </cell>
          <cell r="I13">
            <v>48.79</v>
          </cell>
          <cell r="J13">
            <v>41.48</v>
          </cell>
          <cell r="K13">
            <v>44.18</v>
          </cell>
        </row>
        <row r="16">
          <cell r="G16">
            <v>22.07</v>
          </cell>
          <cell r="H16">
            <v>20.78</v>
          </cell>
          <cell r="I16">
            <v>19.98</v>
          </cell>
          <cell r="J16">
            <v>31.06</v>
          </cell>
          <cell r="K16">
            <v>22.06</v>
          </cell>
        </row>
        <row r="19">
          <cell r="G19">
            <v>11.01</v>
          </cell>
          <cell r="H19">
            <v>13.6</v>
          </cell>
          <cell r="I19">
            <v>10.68</v>
          </cell>
          <cell r="J19">
            <v>7.89</v>
          </cell>
          <cell r="K19">
            <v>11.27</v>
          </cell>
        </row>
        <row r="22">
          <cell r="G22">
            <v>9.8000000000000007</v>
          </cell>
          <cell r="H22">
            <v>18.630000000000003</v>
          </cell>
          <cell r="I22">
            <v>10.11</v>
          </cell>
          <cell r="J22">
            <v>8.4</v>
          </cell>
          <cell r="K22">
            <v>10.84</v>
          </cell>
        </row>
        <row r="28">
          <cell r="G28">
            <v>4.629999999999999</v>
          </cell>
          <cell r="H28">
            <v>15.78</v>
          </cell>
          <cell r="I28">
            <v>6.0900000000000007</v>
          </cell>
          <cell r="J28">
            <v>3.72</v>
          </cell>
          <cell r="K28">
            <v>6.0799999999999983</v>
          </cell>
        </row>
      </sheetData>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45"/>
  <sheetViews>
    <sheetView showGridLines="0" tabSelected="1" zoomScaleNormal="100" workbookViewId="0"/>
  </sheetViews>
  <sheetFormatPr baseColWidth="10" defaultColWidth="12.5703125" defaultRowHeight="11.25"/>
  <cols>
    <col min="1" max="1" width="3.7109375" style="4" customWidth="1"/>
    <col min="2" max="2" width="29.28515625" style="4" customWidth="1"/>
    <col min="3" max="3" width="18.5703125" style="4" customWidth="1"/>
    <col min="4" max="4" width="27.42578125" style="4" customWidth="1"/>
    <col min="5" max="5" width="18.85546875" style="4" customWidth="1"/>
    <col min="6" max="6" width="28.140625" style="4" customWidth="1"/>
    <col min="7" max="7" width="26.42578125" style="4" customWidth="1"/>
    <col min="8" max="8" width="12.5703125" style="4"/>
    <col min="9" max="9" width="17.7109375" style="4" customWidth="1"/>
    <col min="10" max="10" width="12.5703125" style="4"/>
    <col min="11" max="11" width="20" style="4" customWidth="1"/>
    <col min="12" max="16384" width="12.5703125" style="4"/>
  </cols>
  <sheetData>
    <row r="1" spans="1:7" ht="15" customHeight="1">
      <c r="A1" s="8"/>
      <c r="B1" s="52" t="s">
        <v>111</v>
      </c>
      <c r="C1" s="53"/>
      <c r="D1" s="53"/>
      <c r="E1" s="53"/>
      <c r="F1" s="54"/>
    </row>
    <row r="2" spans="1:7" ht="15" customHeight="1">
      <c r="A2" s="6"/>
      <c r="B2" s="1"/>
      <c r="C2" s="2"/>
      <c r="D2" s="3"/>
      <c r="E2" s="3"/>
      <c r="F2" s="13"/>
    </row>
    <row r="3" spans="1:7" ht="15" customHeight="1">
      <c r="A3" s="6"/>
      <c r="B3" s="58"/>
      <c r="C3" s="51">
        <v>2006</v>
      </c>
      <c r="D3" s="51"/>
      <c r="E3" s="51">
        <v>2010</v>
      </c>
      <c r="F3" s="51"/>
      <c r="G3" s="7"/>
    </row>
    <row r="4" spans="1:7" ht="15" customHeight="1">
      <c r="A4" s="6"/>
      <c r="B4" s="59"/>
      <c r="C4" s="21" t="s">
        <v>76</v>
      </c>
      <c r="D4" s="21" t="s">
        <v>93</v>
      </c>
      <c r="E4" s="21" t="s">
        <v>76</v>
      </c>
      <c r="F4" s="21" t="s">
        <v>93</v>
      </c>
      <c r="G4" s="7"/>
    </row>
    <row r="5" spans="1:7" ht="15" customHeight="1">
      <c r="A5" s="6"/>
      <c r="B5" s="22" t="s">
        <v>4</v>
      </c>
      <c r="C5" s="23">
        <v>3780</v>
      </c>
      <c r="D5" s="24">
        <v>5.4</v>
      </c>
      <c r="E5" s="23">
        <v>4610</v>
      </c>
      <c r="F5" s="24">
        <v>6.6</v>
      </c>
      <c r="G5" s="7"/>
    </row>
    <row r="6" spans="1:7" ht="15" customHeight="1">
      <c r="A6" s="6"/>
      <c r="B6" s="22" t="s">
        <v>5</v>
      </c>
      <c r="C6" s="24">
        <v>635</v>
      </c>
      <c r="D6" s="24">
        <v>12.6</v>
      </c>
      <c r="E6" s="24">
        <v>700</v>
      </c>
      <c r="F6" s="24">
        <v>12.6</v>
      </c>
      <c r="G6" s="7"/>
    </row>
    <row r="7" spans="1:7" ht="15" customHeight="1">
      <c r="A7" s="6"/>
      <c r="B7" s="22" t="s">
        <v>31</v>
      </c>
      <c r="C7" s="24">
        <v>345</v>
      </c>
      <c r="D7" s="24">
        <v>4.8</v>
      </c>
      <c r="E7" s="24">
        <v>455</v>
      </c>
      <c r="F7" s="24">
        <v>6.4</v>
      </c>
      <c r="G7" s="7"/>
    </row>
    <row r="8" spans="1:7" ht="15" customHeight="1">
      <c r="A8" s="6"/>
      <c r="B8" s="22" t="s">
        <v>34</v>
      </c>
      <c r="C8" s="24">
        <v>200</v>
      </c>
      <c r="D8" s="24">
        <v>0.8</v>
      </c>
      <c r="E8" s="24">
        <v>215</v>
      </c>
      <c r="F8" s="24">
        <v>0.9</v>
      </c>
      <c r="G8" s="7"/>
    </row>
    <row r="9" spans="1:7" ht="15" customHeight="1">
      <c r="A9" s="6"/>
      <c r="B9" s="25" t="s">
        <v>3</v>
      </c>
      <c r="C9" s="26">
        <v>4960</v>
      </c>
      <c r="D9" s="21">
        <v>4.5999999999999996</v>
      </c>
      <c r="E9" s="26">
        <v>5980</v>
      </c>
      <c r="F9" s="21">
        <v>5.6</v>
      </c>
      <c r="G9" s="7"/>
    </row>
    <row r="10" spans="1:7" ht="15" customHeight="1">
      <c r="A10" s="6"/>
      <c r="B10" s="14"/>
      <c r="C10" s="15"/>
      <c r="D10" s="15"/>
      <c r="E10" s="15"/>
      <c r="F10" s="15"/>
    </row>
    <row r="11" spans="1:7" ht="15" customHeight="1">
      <c r="A11" s="6"/>
      <c r="B11" s="55" t="s">
        <v>47</v>
      </c>
      <c r="C11" s="55"/>
      <c r="D11" s="55"/>
      <c r="E11" s="55"/>
      <c r="F11" s="56"/>
    </row>
    <row r="12" spans="1:7" ht="30" customHeight="1">
      <c r="B12" s="57" t="s">
        <v>112</v>
      </c>
      <c r="C12" s="55"/>
      <c r="D12" s="55"/>
      <c r="E12" s="55"/>
      <c r="F12" s="56"/>
    </row>
    <row r="13" spans="1:7" ht="15" customHeight="1">
      <c r="B13" s="8" t="s">
        <v>82</v>
      </c>
    </row>
    <row r="14" spans="1:7" ht="15" customHeight="1">
      <c r="B14" s="8" t="s">
        <v>94</v>
      </c>
    </row>
    <row r="15" spans="1:7" ht="15" customHeight="1"/>
    <row r="16" spans="1: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6">
    <mergeCell ref="C3:D3"/>
    <mergeCell ref="E3:F3"/>
    <mergeCell ref="B1:F1"/>
    <mergeCell ref="B11:F11"/>
    <mergeCell ref="B12:F12"/>
    <mergeCell ref="B3: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O45"/>
  <sheetViews>
    <sheetView showGridLines="0" zoomScaleNormal="100" workbookViewId="0"/>
  </sheetViews>
  <sheetFormatPr baseColWidth="10" defaultRowHeight="11.25"/>
  <cols>
    <col min="1" max="1" width="3.7109375" style="10" customWidth="1"/>
    <col min="2" max="2" width="46.85546875" style="10" customWidth="1"/>
    <col min="3" max="3" width="25.85546875" style="10" customWidth="1"/>
    <col min="4" max="4" width="27.28515625" style="10" customWidth="1"/>
    <col min="5" max="5" width="17.85546875" style="10" customWidth="1"/>
    <col min="6" max="6" width="21.28515625" style="10" customWidth="1"/>
    <col min="7" max="7" width="20.140625" style="10" customWidth="1"/>
    <col min="8" max="8" width="23.85546875" style="10" customWidth="1"/>
    <col min="9" max="12" width="15.7109375" style="10" customWidth="1"/>
    <col min="13" max="16384" width="11.42578125" style="10"/>
  </cols>
  <sheetData>
    <row r="1" spans="1:15" ht="15" customHeight="1">
      <c r="A1" s="9"/>
      <c r="B1" s="9" t="s">
        <v>113</v>
      </c>
      <c r="C1" s="9"/>
      <c r="D1" s="9"/>
      <c r="E1" s="9"/>
    </row>
    <row r="2" spans="1:15" ht="15" customHeight="1">
      <c r="A2" s="9"/>
      <c r="B2" s="9"/>
      <c r="C2" s="9"/>
      <c r="D2" s="9"/>
      <c r="E2" s="9"/>
    </row>
    <row r="3" spans="1:15" ht="60" customHeight="1">
      <c r="B3" s="24"/>
      <c r="C3" s="21" t="s">
        <v>114</v>
      </c>
      <c r="D3" s="21" t="s">
        <v>115</v>
      </c>
      <c r="E3" s="21" t="s">
        <v>38</v>
      </c>
      <c r="F3" s="21" t="s">
        <v>77</v>
      </c>
      <c r="G3" s="21" t="s">
        <v>78</v>
      </c>
      <c r="H3" s="21" t="s">
        <v>79</v>
      </c>
    </row>
    <row r="4" spans="1:15" ht="15" customHeight="1">
      <c r="B4" s="22" t="s">
        <v>4</v>
      </c>
      <c r="C4" s="31">
        <v>65.91</v>
      </c>
      <c r="D4" s="31">
        <v>77.17</v>
      </c>
      <c r="E4" s="31">
        <v>4610</v>
      </c>
      <c r="F4" s="31">
        <v>6.6</v>
      </c>
      <c r="G4" s="31">
        <v>61.3</v>
      </c>
      <c r="H4" s="31">
        <v>10.5</v>
      </c>
      <c r="O4" s="28"/>
    </row>
    <row r="5" spans="1:15" ht="15" customHeight="1">
      <c r="B5" s="22" t="s">
        <v>5</v>
      </c>
      <c r="C5" s="31">
        <v>5.21</v>
      </c>
      <c r="D5" s="31">
        <v>11.71</v>
      </c>
      <c r="E5" s="31">
        <v>700</v>
      </c>
      <c r="F5" s="31">
        <v>12.6</v>
      </c>
      <c r="G5" s="31">
        <v>62.8</v>
      </c>
      <c r="H5" s="31">
        <v>17.600000000000001</v>
      </c>
      <c r="O5" s="28"/>
    </row>
    <row r="6" spans="1:15" ht="15" customHeight="1">
      <c r="B6" s="22" t="s">
        <v>39</v>
      </c>
      <c r="C6" s="31">
        <v>6.76</v>
      </c>
      <c r="D6" s="31">
        <v>7.61</v>
      </c>
      <c r="E6" s="31">
        <v>455</v>
      </c>
      <c r="F6" s="31">
        <v>6.4</v>
      </c>
      <c r="G6" s="31">
        <v>49.8</v>
      </c>
      <c r="H6" s="31">
        <v>12.6</v>
      </c>
      <c r="O6" s="28"/>
    </row>
    <row r="7" spans="1:15" ht="15" customHeight="1">
      <c r="B7" s="22" t="s">
        <v>0</v>
      </c>
      <c r="C7" s="31">
        <v>1.49</v>
      </c>
      <c r="D7" s="31">
        <v>1.08</v>
      </c>
      <c r="E7" s="31">
        <v>65</v>
      </c>
      <c r="F7" s="31">
        <v>4.2</v>
      </c>
      <c r="G7" s="31">
        <v>54.8</v>
      </c>
      <c r="H7" s="31">
        <v>5.5</v>
      </c>
      <c r="O7" s="28"/>
    </row>
    <row r="8" spans="1:15" ht="15" customHeight="1">
      <c r="B8" s="22" t="s">
        <v>49</v>
      </c>
      <c r="C8" s="31">
        <v>13.77</v>
      </c>
      <c r="D8" s="31">
        <v>0.85</v>
      </c>
      <c r="E8" s="31">
        <v>50</v>
      </c>
      <c r="F8" s="31">
        <v>0.4</v>
      </c>
      <c r="G8" s="31">
        <v>4</v>
      </c>
      <c r="H8" s="31">
        <v>10.5</v>
      </c>
      <c r="O8" s="28"/>
    </row>
    <row r="9" spans="1:15" ht="15" customHeight="1">
      <c r="B9" s="22" t="s">
        <v>40</v>
      </c>
      <c r="C9" s="31">
        <v>4.47</v>
      </c>
      <c r="D9" s="31">
        <v>0.72</v>
      </c>
      <c r="E9" s="31">
        <v>45</v>
      </c>
      <c r="F9" s="31">
        <v>0.9</v>
      </c>
      <c r="G9" s="31">
        <v>13.6</v>
      </c>
      <c r="H9" s="31">
        <v>5.8</v>
      </c>
      <c r="O9" s="28"/>
    </row>
    <row r="10" spans="1:15" ht="15" customHeight="1">
      <c r="B10" s="22" t="s">
        <v>1</v>
      </c>
      <c r="C10" s="31">
        <v>1.25</v>
      </c>
      <c r="D10" s="31">
        <v>0.38</v>
      </c>
      <c r="E10" s="31">
        <v>25</v>
      </c>
      <c r="F10" s="31">
        <v>1.7</v>
      </c>
      <c r="G10" s="31">
        <v>11.6</v>
      </c>
      <c r="H10" s="31">
        <v>24.5</v>
      </c>
      <c r="O10" s="28"/>
    </row>
    <row r="11" spans="1:15" ht="15" customHeight="1">
      <c r="B11" s="22" t="s">
        <v>2</v>
      </c>
      <c r="C11" s="31">
        <v>0.11</v>
      </c>
      <c r="D11" s="31">
        <v>0.26</v>
      </c>
      <c r="E11" s="31">
        <v>15</v>
      </c>
      <c r="F11" s="31">
        <v>12.6</v>
      </c>
      <c r="G11" s="31">
        <v>20.8</v>
      </c>
      <c r="H11" s="31">
        <v>22.6</v>
      </c>
      <c r="O11" s="28"/>
    </row>
    <row r="12" spans="1:15" ht="15" customHeight="1">
      <c r="B12" s="22" t="s">
        <v>51</v>
      </c>
      <c r="C12" s="31">
        <v>0.87</v>
      </c>
      <c r="D12" s="31">
        <v>0.23</v>
      </c>
      <c r="E12" s="31">
        <v>15</v>
      </c>
      <c r="F12" s="31">
        <v>1.5</v>
      </c>
      <c r="G12" s="31">
        <v>21.4</v>
      </c>
      <c r="H12" s="31">
        <v>6.2</v>
      </c>
      <c r="O12" s="28"/>
    </row>
    <row r="13" spans="1:15" ht="15" customHeight="1">
      <c r="B13" s="25" t="s">
        <v>3</v>
      </c>
      <c r="C13" s="32">
        <v>99.839999999999989</v>
      </c>
      <c r="D13" s="32">
        <v>100.00999999999999</v>
      </c>
      <c r="E13" s="32">
        <v>5980</v>
      </c>
      <c r="F13" s="32">
        <v>5.6</v>
      </c>
      <c r="G13" s="32">
        <v>46.6</v>
      </c>
      <c r="H13" s="32">
        <v>11.5</v>
      </c>
      <c r="O13" s="28"/>
    </row>
    <row r="14" spans="1:15" ht="15" customHeight="1">
      <c r="B14" s="22" t="s">
        <v>41</v>
      </c>
      <c r="C14" s="31" t="s">
        <v>30</v>
      </c>
      <c r="D14" s="31" t="s">
        <v>30</v>
      </c>
      <c r="E14" s="31">
        <v>75</v>
      </c>
      <c r="F14" s="31">
        <v>0.2</v>
      </c>
      <c r="G14" s="31">
        <v>2.1</v>
      </c>
      <c r="H14" s="31">
        <v>7.3</v>
      </c>
      <c r="O14" s="28"/>
    </row>
    <row r="15" spans="1:15" ht="15" customHeight="1">
      <c r="B15" s="17"/>
      <c r="C15" s="27"/>
      <c r="D15" s="27"/>
      <c r="E15" s="27"/>
      <c r="F15" s="27"/>
      <c r="G15" s="27"/>
      <c r="H15" s="27"/>
      <c r="O15" s="28"/>
    </row>
    <row r="16" spans="1:15" ht="15" customHeight="1">
      <c r="B16" s="60" t="s">
        <v>50</v>
      </c>
      <c r="C16" s="60"/>
      <c r="D16" s="60"/>
      <c r="E16" s="60"/>
      <c r="F16" s="60"/>
      <c r="G16" s="60"/>
      <c r="H16" s="60"/>
      <c r="O16" s="28"/>
    </row>
    <row r="17" spans="2:15" ht="30" customHeight="1">
      <c r="B17" s="61" t="s">
        <v>116</v>
      </c>
      <c r="C17" s="61"/>
      <c r="D17" s="61"/>
      <c r="E17" s="61"/>
      <c r="F17" s="61"/>
      <c r="G17" s="61"/>
      <c r="H17" s="61"/>
      <c r="I17" s="17"/>
      <c r="J17" s="17"/>
      <c r="O17" s="28"/>
    </row>
    <row r="18" spans="2:15" ht="15" customHeight="1">
      <c r="B18" s="10" t="s">
        <v>102</v>
      </c>
      <c r="O18" s="28"/>
    </row>
    <row r="19" spans="2:15" ht="15" customHeight="1">
      <c r="B19" s="10" t="s">
        <v>95</v>
      </c>
    </row>
    <row r="20" spans="2:15" ht="15" customHeight="1">
      <c r="H20" s="29"/>
    </row>
    <row r="21" spans="2:15" ht="15" customHeight="1">
      <c r="H21" s="29"/>
    </row>
    <row r="22" spans="2:15" ht="15" customHeight="1">
      <c r="H22" s="29"/>
    </row>
    <row r="23" spans="2:15" ht="15" customHeight="1">
      <c r="H23" s="29"/>
    </row>
    <row r="24" spans="2:15" ht="15" customHeight="1">
      <c r="H24" s="29"/>
    </row>
    <row r="25" spans="2:15" ht="15" customHeight="1">
      <c r="H25" s="29"/>
    </row>
    <row r="26" spans="2:15" ht="15" customHeight="1">
      <c r="H26" s="29"/>
    </row>
    <row r="27" spans="2:15" ht="15" customHeight="1">
      <c r="H27" s="29"/>
    </row>
    <row r="28" spans="2:15" ht="15" customHeight="1">
      <c r="H28" s="29"/>
    </row>
    <row r="29" spans="2:15" ht="15" customHeight="1">
      <c r="H29" s="29"/>
    </row>
    <row r="30" spans="2:15" ht="15" customHeight="1"/>
    <row r="31" spans="2:15" ht="15" customHeight="1"/>
    <row r="32" spans="2: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2">
    <mergeCell ref="B16:H16"/>
    <mergeCell ref="B17:H17"/>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42"/>
  <sheetViews>
    <sheetView showGridLines="0" zoomScaleNormal="100" workbookViewId="0"/>
  </sheetViews>
  <sheetFormatPr baseColWidth="10" defaultRowHeight="11.25"/>
  <cols>
    <col min="1" max="1" width="3.7109375" style="10" customWidth="1"/>
    <col min="2" max="16384" width="11.42578125" style="10"/>
  </cols>
  <sheetData>
    <row r="1" spans="1:10" ht="15" customHeight="1">
      <c r="B1" s="62" t="s">
        <v>106</v>
      </c>
      <c r="C1" s="62"/>
      <c r="D1" s="62"/>
      <c r="E1" s="62"/>
      <c r="F1" s="62"/>
      <c r="G1" s="62"/>
      <c r="H1" s="62"/>
      <c r="I1" s="62"/>
      <c r="J1" s="62"/>
    </row>
    <row r="2" spans="1:10" ht="15" customHeight="1"/>
    <row r="3" spans="1:10" ht="15" customHeight="1">
      <c r="C3" s="12"/>
      <c r="D3" s="33" t="s">
        <v>46</v>
      </c>
      <c r="E3" s="12"/>
      <c r="F3" s="12"/>
      <c r="G3" s="12"/>
      <c r="H3" s="12"/>
    </row>
    <row r="4" spans="1:10" ht="15" customHeight="1">
      <c r="B4" s="3"/>
      <c r="C4" s="12"/>
      <c r="D4" s="12"/>
      <c r="E4" s="12"/>
      <c r="F4" s="12"/>
      <c r="G4" s="12"/>
      <c r="H4" s="12"/>
    </row>
    <row r="5" spans="1:10" ht="15" customHeight="1">
      <c r="A5" s="16"/>
      <c r="B5" s="34" t="s">
        <v>32</v>
      </c>
      <c r="C5" s="34">
        <v>2006</v>
      </c>
      <c r="D5" s="34">
        <v>2010</v>
      </c>
    </row>
    <row r="6" spans="1:10" ht="15" customHeight="1">
      <c r="A6" s="16"/>
      <c r="B6" s="35">
        <v>18</v>
      </c>
      <c r="C6" s="35">
        <v>1.5</v>
      </c>
      <c r="D6" s="35">
        <v>0.9</v>
      </c>
    </row>
    <row r="7" spans="1:10" ht="15" customHeight="1">
      <c r="A7" s="16"/>
      <c r="B7" s="35">
        <v>19</v>
      </c>
      <c r="C7" s="35">
        <v>4</v>
      </c>
      <c r="D7" s="35">
        <v>3.5</v>
      </c>
    </row>
    <row r="8" spans="1:10" ht="15" customHeight="1">
      <c r="A8" s="16"/>
      <c r="B8" s="35">
        <v>20</v>
      </c>
      <c r="C8" s="35">
        <v>44.2</v>
      </c>
      <c r="D8" s="35">
        <v>44.3</v>
      </c>
    </row>
    <row r="9" spans="1:10" ht="15" customHeight="1">
      <c r="A9" s="16"/>
      <c r="B9" s="35">
        <v>21</v>
      </c>
      <c r="C9" s="35">
        <v>22.1</v>
      </c>
      <c r="D9" s="35">
        <v>22.3</v>
      </c>
    </row>
    <row r="10" spans="1:10" ht="15" customHeight="1">
      <c r="A10" s="16"/>
      <c r="B10" s="35">
        <v>22</v>
      </c>
      <c r="C10" s="35">
        <v>11.3</v>
      </c>
      <c r="D10" s="35">
        <v>12.1</v>
      </c>
    </row>
    <row r="11" spans="1:10" ht="15" customHeight="1">
      <c r="A11" s="16"/>
      <c r="B11" s="35">
        <v>23</v>
      </c>
      <c r="C11" s="35">
        <v>6.6</v>
      </c>
      <c r="D11" s="35">
        <v>7.1</v>
      </c>
    </row>
    <row r="12" spans="1:10" ht="15" customHeight="1">
      <c r="A12" s="16"/>
      <c r="B12" s="35">
        <v>24</v>
      </c>
      <c r="C12" s="35">
        <v>4.3</v>
      </c>
      <c r="D12" s="35">
        <v>3.8</v>
      </c>
    </row>
    <row r="13" spans="1:10" ht="15" customHeight="1">
      <c r="A13" s="16"/>
      <c r="B13" s="35">
        <v>25</v>
      </c>
      <c r="C13" s="35">
        <v>2.7</v>
      </c>
      <c r="D13" s="35">
        <v>2.6</v>
      </c>
    </row>
    <row r="14" spans="1:10" ht="15" customHeight="1">
      <c r="A14" s="16"/>
      <c r="B14" s="35">
        <v>26</v>
      </c>
      <c r="C14" s="35">
        <v>1.2</v>
      </c>
      <c r="D14" s="35">
        <v>1.1000000000000001</v>
      </c>
    </row>
    <row r="15" spans="1:10" ht="15" customHeight="1">
      <c r="A15" s="16"/>
      <c r="B15" s="35">
        <v>27</v>
      </c>
      <c r="C15" s="35">
        <v>0.8</v>
      </c>
      <c r="D15" s="35">
        <v>0.7</v>
      </c>
    </row>
    <row r="16" spans="1:10" ht="15" customHeight="1">
      <c r="B16" s="35">
        <v>28</v>
      </c>
      <c r="C16" s="35">
        <v>0.8</v>
      </c>
      <c r="D16" s="35">
        <v>0.5</v>
      </c>
    </row>
    <row r="17" spans="2:4" ht="15" customHeight="1">
      <c r="B17" s="35">
        <v>29</v>
      </c>
      <c r="C17" s="35">
        <v>0.5</v>
      </c>
      <c r="D17" s="35">
        <v>0.4</v>
      </c>
    </row>
    <row r="18" spans="2:4" ht="15" customHeight="1">
      <c r="B18" s="35">
        <v>30</v>
      </c>
      <c r="C18" s="35">
        <v>0.1</v>
      </c>
      <c r="D18" s="35">
        <v>0.1</v>
      </c>
    </row>
    <row r="19" spans="2:4" ht="15" customHeight="1">
      <c r="B19" s="35">
        <v>31</v>
      </c>
      <c r="C19" s="35">
        <v>0</v>
      </c>
      <c r="D19" s="35">
        <v>0.2</v>
      </c>
    </row>
    <row r="20" spans="2:4" ht="15" customHeight="1">
      <c r="B20" s="35">
        <v>32</v>
      </c>
      <c r="C20" s="35">
        <v>0</v>
      </c>
      <c r="D20" s="35">
        <v>0.2</v>
      </c>
    </row>
    <row r="21" spans="2:4" ht="15" customHeight="1">
      <c r="B21" s="35">
        <v>33</v>
      </c>
      <c r="C21" s="35">
        <v>0</v>
      </c>
      <c r="D21" s="35">
        <v>0.1</v>
      </c>
    </row>
    <row r="22" spans="2:4" ht="15" customHeight="1">
      <c r="B22" s="35">
        <v>34</v>
      </c>
      <c r="C22" s="35">
        <v>0</v>
      </c>
      <c r="D22" s="35">
        <v>0</v>
      </c>
    </row>
    <row r="23" spans="2:4" ht="15" customHeight="1">
      <c r="B23" s="35">
        <v>35</v>
      </c>
      <c r="C23" s="35">
        <v>0</v>
      </c>
      <c r="D23" s="35">
        <v>0.1</v>
      </c>
    </row>
    <row r="24" spans="2:4" ht="15" customHeight="1"/>
    <row r="25" spans="2:4" ht="15" customHeight="1">
      <c r="B25" s="10" t="s">
        <v>107</v>
      </c>
    </row>
    <row r="26" spans="2:4" ht="15" customHeight="1">
      <c r="B26" s="10" t="s">
        <v>108</v>
      </c>
    </row>
    <row r="27" spans="2:4" ht="15" customHeight="1"/>
    <row r="28" spans="2:4" ht="15" customHeight="1"/>
    <row r="29" spans="2:4" ht="15" customHeight="1"/>
    <row r="30" spans="2:4" ht="15" customHeight="1"/>
    <row r="31" spans="2:4" ht="15" customHeight="1"/>
    <row r="32" spans="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
    <mergeCell ref="B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1:L46"/>
  <sheetViews>
    <sheetView showGridLines="0" zoomScaleNormal="100" workbookViewId="0"/>
  </sheetViews>
  <sheetFormatPr baseColWidth="10" defaultRowHeight="11.25"/>
  <cols>
    <col min="1" max="1" width="3.7109375" style="10" customWidth="1"/>
    <col min="2" max="2" width="15.140625" style="10" customWidth="1"/>
    <col min="3" max="12" width="9.7109375" style="10" customWidth="1"/>
    <col min="13" max="16384" width="11.42578125" style="10"/>
  </cols>
  <sheetData>
    <row r="1" spans="2:12" ht="15" customHeight="1">
      <c r="B1" s="62" t="s">
        <v>90</v>
      </c>
      <c r="C1" s="62"/>
      <c r="D1" s="62"/>
      <c r="E1" s="62"/>
      <c r="F1" s="62"/>
      <c r="G1" s="62"/>
      <c r="H1" s="62"/>
      <c r="I1" s="62"/>
      <c r="J1" s="62"/>
      <c r="K1" s="62"/>
      <c r="L1" s="62"/>
    </row>
    <row r="2" spans="2:12" ht="15" customHeight="1">
      <c r="B2" s="9"/>
    </row>
    <row r="3" spans="2:12" ht="15" customHeight="1">
      <c r="B3" s="9"/>
      <c r="L3" s="11" t="s">
        <v>46</v>
      </c>
    </row>
    <row r="4" spans="2:12" ht="15" customHeight="1">
      <c r="B4" s="9"/>
      <c r="L4" s="11"/>
    </row>
    <row r="5" spans="2:12" ht="30" customHeight="1">
      <c r="B5" s="36"/>
      <c r="C5" s="51" t="s">
        <v>6</v>
      </c>
      <c r="D5" s="51"/>
      <c r="E5" s="51" t="s">
        <v>4</v>
      </c>
      <c r="F5" s="51"/>
      <c r="G5" s="51" t="s">
        <v>5</v>
      </c>
      <c r="H5" s="51"/>
      <c r="I5" s="51" t="s">
        <v>31</v>
      </c>
      <c r="J5" s="51"/>
      <c r="K5" s="51" t="s">
        <v>80</v>
      </c>
      <c r="L5" s="51"/>
    </row>
    <row r="6" spans="2:12" ht="15" customHeight="1">
      <c r="B6" s="36" t="s">
        <v>105</v>
      </c>
      <c r="C6" s="21">
        <v>2006</v>
      </c>
      <c r="D6" s="21">
        <v>2010</v>
      </c>
      <c r="E6" s="21">
        <v>2006</v>
      </c>
      <c r="F6" s="21">
        <v>2010</v>
      </c>
      <c r="G6" s="21">
        <v>2006</v>
      </c>
      <c r="H6" s="21">
        <v>2010</v>
      </c>
      <c r="I6" s="21">
        <v>2006</v>
      </c>
      <c r="J6" s="21">
        <v>2010</v>
      </c>
      <c r="K6" s="21">
        <v>2006</v>
      </c>
      <c r="L6" s="21">
        <v>2010</v>
      </c>
    </row>
    <row r="7" spans="2:12" ht="15" customHeight="1">
      <c r="B7" s="20" t="s">
        <v>24</v>
      </c>
      <c r="C7" s="31">
        <f>[1]ageEtab2006!$K$10</f>
        <v>5.5600000000000005</v>
      </c>
      <c r="D7" s="31">
        <v>4.4000000000000004</v>
      </c>
      <c r="E7" s="31">
        <f>[1]ageEtab2006!$G$10</f>
        <v>5.6999999999999993</v>
      </c>
      <c r="F7" s="31">
        <f>[1]ageEtab2010!$G$10</f>
        <v>4.78</v>
      </c>
      <c r="G7" s="31">
        <f>[1]ageEtab2006!$H$10</f>
        <v>4.17</v>
      </c>
      <c r="H7" s="31">
        <f>[1]ageEtab2010!$H$10</f>
        <v>4.3899999999999997</v>
      </c>
      <c r="I7" s="31">
        <f>[1]ageEtab2006!$I$10</f>
        <v>4.3600000000000003</v>
      </c>
      <c r="J7" s="31">
        <f>[1]ageEtab2010!$I$10</f>
        <v>2.2799999999999998</v>
      </c>
      <c r="K7" s="31">
        <f>[1]ageEtab2006!$J$10</f>
        <v>7.45</v>
      </c>
      <c r="L7" s="31">
        <f>[1]ageEtab2010!$J$10</f>
        <v>1.03</v>
      </c>
    </row>
    <row r="8" spans="2:12" ht="15" customHeight="1">
      <c r="B8" s="20" t="s">
        <v>25</v>
      </c>
      <c r="C8" s="31">
        <f>[1]ageEtab2006!$K$13</f>
        <v>44.18</v>
      </c>
      <c r="D8" s="31">
        <v>44.3</v>
      </c>
      <c r="E8" s="31">
        <f>[1]ageEtab2006!$G$13</f>
        <v>46.77</v>
      </c>
      <c r="F8" s="31">
        <f>[1]ageEtab2010!$G$13</f>
        <v>48.47</v>
      </c>
      <c r="G8" s="31">
        <f>[1]ageEtab2006!$H$13</f>
        <v>27.04</v>
      </c>
      <c r="H8" s="31">
        <f>[1]ageEtab2010!$H$13</f>
        <v>23.03</v>
      </c>
      <c r="I8" s="31">
        <f>[1]ageEtab2006!$I$13</f>
        <v>48.79</v>
      </c>
      <c r="J8" s="31">
        <f>[1]ageEtab2010!$I$13</f>
        <v>37.81</v>
      </c>
      <c r="K8" s="31">
        <f>[1]ageEtab2006!$J$13</f>
        <v>41.48</v>
      </c>
      <c r="L8" s="31">
        <f>[1]ageEtab2010!$J$13</f>
        <v>36.81</v>
      </c>
    </row>
    <row r="9" spans="2:12" ht="15" customHeight="1">
      <c r="B9" s="20" t="s">
        <v>26</v>
      </c>
      <c r="C9" s="31">
        <f>[1]ageEtab2006!$K$16</f>
        <v>22.06</v>
      </c>
      <c r="D9" s="31">
        <v>22.3</v>
      </c>
      <c r="E9" s="31">
        <f>[1]ageEtab2006!$G$16</f>
        <v>22.07</v>
      </c>
      <c r="F9" s="31">
        <f>[1]ageEtab2010!$G$16</f>
        <v>22.1</v>
      </c>
      <c r="G9" s="31">
        <f>[1]ageEtab2006!$H$16</f>
        <v>20.78</v>
      </c>
      <c r="H9" s="31">
        <f>[1]ageEtab2010!$H$16</f>
        <v>20.45</v>
      </c>
      <c r="I9" s="31">
        <f>[1]ageEtab2006!$I$16</f>
        <v>19.98</v>
      </c>
      <c r="J9" s="31">
        <f>[1]ageEtab2010!$I$16</f>
        <v>23.01</v>
      </c>
      <c r="K9" s="31">
        <f>[1]ageEtab2006!$J$16</f>
        <v>31.06</v>
      </c>
      <c r="L9" s="31">
        <f>[1]ageEtab2010!$J$16</f>
        <v>31.8</v>
      </c>
    </row>
    <row r="10" spans="2:12" ht="15" customHeight="1">
      <c r="B10" s="20" t="s">
        <v>27</v>
      </c>
      <c r="C10" s="31">
        <f>[1]ageEtab2006!$K$19</f>
        <v>11.27</v>
      </c>
      <c r="D10" s="31">
        <v>12.1</v>
      </c>
      <c r="E10" s="31">
        <f>[1]ageEtab2006!$G$19</f>
        <v>11.01</v>
      </c>
      <c r="F10" s="31">
        <f>[1]ageEtab2010!$G$19</f>
        <v>11.48</v>
      </c>
      <c r="G10" s="31">
        <f>[1]ageEtab2006!$H$19</f>
        <v>13.6</v>
      </c>
      <c r="H10" s="31">
        <f>[1]ageEtab2010!$H$19</f>
        <v>14.24</v>
      </c>
      <c r="I10" s="31">
        <f>[1]ageEtab2006!$I$19</f>
        <v>10.68</v>
      </c>
      <c r="J10" s="31">
        <f>[1]ageEtab2010!$I$19</f>
        <v>15.72</v>
      </c>
      <c r="K10" s="31">
        <f>[1]ageEtab2006!$J$19</f>
        <v>7.89</v>
      </c>
      <c r="L10" s="31">
        <f>[1]ageEtab2010!$J$19</f>
        <v>10.41</v>
      </c>
    </row>
    <row r="11" spans="2:12" ht="15" customHeight="1">
      <c r="B11" s="20" t="s">
        <v>33</v>
      </c>
      <c r="C11" s="31">
        <f>[1]ageEtab2006!$K$22</f>
        <v>10.84</v>
      </c>
      <c r="D11" s="31">
        <v>11</v>
      </c>
      <c r="E11" s="31">
        <f>[1]ageEtab2006!$G$22</f>
        <v>9.8000000000000007</v>
      </c>
      <c r="F11" s="31">
        <f>[1]ageEtab2010!$G$22</f>
        <v>9.2799999999999994</v>
      </c>
      <c r="G11" s="31">
        <f>[1]ageEtab2006!$H$22</f>
        <v>18.630000000000003</v>
      </c>
      <c r="H11" s="31">
        <f>[1]ageEtab2010!$H$22</f>
        <v>19.09</v>
      </c>
      <c r="I11" s="31">
        <f>[1]ageEtab2006!$I$22</f>
        <v>10.11</v>
      </c>
      <c r="J11" s="31">
        <f>[1]ageEtab2010!$I$22</f>
        <v>17.079999999999998</v>
      </c>
      <c r="K11" s="31">
        <f>[1]ageEtab2006!$J$22</f>
        <v>8.4</v>
      </c>
      <c r="L11" s="31">
        <f>[1]ageEtab2010!$J$22</f>
        <v>7.95</v>
      </c>
    </row>
    <row r="12" spans="2:12" ht="15" customHeight="1">
      <c r="B12" s="20" t="s">
        <v>81</v>
      </c>
      <c r="C12" s="31">
        <f>[1]ageEtab2006!$K$28</f>
        <v>6.0799999999999983</v>
      </c>
      <c r="D12" s="31">
        <v>5.9</v>
      </c>
      <c r="E12" s="31">
        <f>[1]ageEtab2006!$G$28</f>
        <v>4.629999999999999</v>
      </c>
      <c r="F12" s="31">
        <f>[1]ageEtab2010!$G$28</f>
        <v>3.89</v>
      </c>
      <c r="G12" s="31">
        <f>[1]ageEtab2006!$H$28</f>
        <v>15.78</v>
      </c>
      <c r="H12" s="31">
        <f>[1]ageEtab2010!$H$28</f>
        <v>18.779999999999998</v>
      </c>
      <c r="I12" s="31">
        <f>[1]ageEtab2006!$I$28</f>
        <v>6.0900000000000007</v>
      </c>
      <c r="J12" s="31">
        <f>[1]ageEtab2010!$I$28</f>
        <v>4.1100000000000003</v>
      </c>
      <c r="K12" s="31">
        <f>[1]ageEtab2006!$J$28</f>
        <v>3.72</v>
      </c>
      <c r="L12" s="31">
        <f>[1]ageEtab2010!$J$28</f>
        <v>12.02</v>
      </c>
    </row>
    <row r="13" spans="2:12" ht="15" customHeight="1">
      <c r="B13" s="36" t="s">
        <v>21</v>
      </c>
      <c r="C13" s="32">
        <f>SUM(C7:C12)</f>
        <v>99.99</v>
      </c>
      <c r="D13" s="32">
        <f>SUM(D7:D12)</f>
        <v>100</v>
      </c>
      <c r="E13" s="32">
        <f t="shared" ref="E13:L13" si="0">SUM(E7:E12)</f>
        <v>99.97999999999999</v>
      </c>
      <c r="F13" s="32">
        <f t="shared" si="0"/>
        <v>100</v>
      </c>
      <c r="G13" s="32">
        <f t="shared" si="0"/>
        <v>100</v>
      </c>
      <c r="H13" s="32">
        <f t="shared" si="0"/>
        <v>99.98</v>
      </c>
      <c r="I13" s="32">
        <f t="shared" si="0"/>
        <v>100.01</v>
      </c>
      <c r="J13" s="32">
        <f t="shared" si="0"/>
        <v>100.01</v>
      </c>
      <c r="K13" s="32">
        <f t="shared" si="0"/>
        <v>100</v>
      </c>
      <c r="L13" s="32">
        <f t="shared" si="0"/>
        <v>100.02</v>
      </c>
    </row>
    <row r="14" spans="2:12" ht="15" customHeight="1">
      <c r="B14" s="12"/>
      <c r="C14" s="5"/>
      <c r="D14" s="5"/>
      <c r="E14" s="5"/>
      <c r="F14" s="5"/>
      <c r="G14" s="5"/>
      <c r="H14" s="5"/>
      <c r="I14" s="5"/>
      <c r="J14" s="5"/>
      <c r="K14" s="5"/>
      <c r="L14" s="5"/>
    </row>
    <row r="15" spans="2:12" ht="30" customHeight="1">
      <c r="B15" s="61" t="s">
        <v>117</v>
      </c>
      <c r="C15" s="61"/>
      <c r="D15" s="61"/>
      <c r="E15" s="61"/>
      <c r="F15" s="61"/>
      <c r="G15" s="61"/>
      <c r="H15" s="61"/>
      <c r="I15" s="61"/>
      <c r="J15" s="61"/>
      <c r="K15" s="61"/>
      <c r="L15" s="61"/>
    </row>
    <row r="16" spans="2:12" ht="15" customHeight="1">
      <c r="B16" s="10" t="s">
        <v>82</v>
      </c>
    </row>
    <row r="17" spans="2:2" ht="15" customHeight="1">
      <c r="B17" s="10" t="s">
        <v>101</v>
      </c>
    </row>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row r="32" spans="2: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mergeCells count="7">
    <mergeCell ref="B1:L1"/>
    <mergeCell ref="B15:L15"/>
    <mergeCell ref="K5:L5"/>
    <mergeCell ref="C5:D5"/>
    <mergeCell ref="E5:F5"/>
    <mergeCell ref="G5:H5"/>
    <mergeCell ref="I5:J5"/>
  </mergeCells>
  <pageMargins left="0.7" right="0.7" top="0.75" bottom="0.75" header="0.3" footer="0.3"/>
  <pageSetup paperSize="9" orientation="portrait" r:id="rId1"/>
  <ignoredErrors>
    <ignoredError sqref="D13" formulaRange="1"/>
  </ignoredErrors>
</worksheet>
</file>

<file path=xl/worksheets/sheet5.xml><?xml version="1.0" encoding="utf-8"?>
<worksheet xmlns="http://schemas.openxmlformats.org/spreadsheetml/2006/main" xmlns:r="http://schemas.openxmlformats.org/officeDocument/2006/relationships">
  <dimension ref="B1:D44"/>
  <sheetViews>
    <sheetView showGridLines="0" zoomScaleNormal="100" workbookViewId="0"/>
  </sheetViews>
  <sheetFormatPr baseColWidth="10" defaultRowHeight="11.25"/>
  <cols>
    <col min="1" max="1" width="3.7109375" style="10" customWidth="1"/>
    <col min="2" max="2" width="18.7109375" style="10" customWidth="1"/>
    <col min="3" max="4" width="24.7109375" style="10" customWidth="1"/>
    <col min="5" max="5" width="39.140625" style="10" customWidth="1"/>
    <col min="6" max="16384" width="11.42578125" style="10"/>
  </cols>
  <sheetData>
    <row r="1" spans="2:4" ht="15" customHeight="1">
      <c r="B1" s="9" t="s">
        <v>109</v>
      </c>
    </row>
    <row r="2" spans="2:4" ht="15" customHeight="1"/>
    <row r="3" spans="2:4" ht="15" customHeight="1">
      <c r="D3" s="37" t="s">
        <v>46</v>
      </c>
    </row>
    <row r="4" spans="2:4" ht="15" customHeight="1"/>
    <row r="5" spans="2:4" ht="37.5" customHeight="1">
      <c r="B5" s="38"/>
      <c r="C5" s="21" t="s">
        <v>53</v>
      </c>
      <c r="D5" s="21" t="s">
        <v>52</v>
      </c>
    </row>
    <row r="6" spans="2:4" ht="15" customHeight="1">
      <c r="B6" s="38" t="s">
        <v>54</v>
      </c>
      <c r="C6" s="39">
        <v>60.12</v>
      </c>
      <c r="D6" s="39">
        <v>38.950000000000003</v>
      </c>
    </row>
    <row r="7" spans="2:4" ht="15" customHeight="1">
      <c r="B7" s="38" t="s">
        <v>36</v>
      </c>
      <c r="C7" s="39">
        <v>26.94</v>
      </c>
      <c r="D7" s="39">
        <v>37.53</v>
      </c>
    </row>
    <row r="8" spans="2:4" ht="15" customHeight="1">
      <c r="B8" s="38" t="s">
        <v>56</v>
      </c>
      <c r="C8" s="39">
        <v>12.28</v>
      </c>
      <c r="D8" s="39">
        <v>20.94</v>
      </c>
    </row>
    <row r="9" spans="2:4" ht="15" customHeight="1">
      <c r="B9" s="38" t="s">
        <v>55</v>
      </c>
      <c r="C9" s="39">
        <v>0.67</v>
      </c>
      <c r="D9" s="39">
        <v>2.59</v>
      </c>
    </row>
    <row r="10" spans="2:4" ht="15" customHeight="1">
      <c r="C10" s="29"/>
      <c r="D10" s="29"/>
    </row>
    <row r="11" spans="2:4" ht="15" customHeight="1">
      <c r="B11" s="10" t="s">
        <v>110</v>
      </c>
      <c r="C11" s="29"/>
      <c r="D11" s="29"/>
    </row>
    <row r="12" spans="2:4" ht="15" customHeight="1">
      <c r="B12" s="50" t="s">
        <v>119</v>
      </c>
      <c r="C12" s="29"/>
      <c r="D12" s="29"/>
    </row>
    <row r="13" spans="2:4" ht="15" customHeight="1"/>
    <row r="14" spans="2:4" ht="15" customHeight="1"/>
    <row r="15" spans="2:4" ht="15" customHeight="1"/>
    <row r="16" spans="2: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K45"/>
  <sheetViews>
    <sheetView showGridLines="0" zoomScaleNormal="100" workbookViewId="0"/>
  </sheetViews>
  <sheetFormatPr baseColWidth="10" defaultRowHeight="11.25"/>
  <cols>
    <col min="1" max="1" width="3.7109375" style="10" customWidth="1"/>
    <col min="2" max="2" width="4" style="10" customWidth="1"/>
    <col min="3" max="3" width="24" style="10" customWidth="1"/>
    <col min="4" max="4" width="21.85546875" style="10" customWidth="1"/>
    <col min="5" max="5" width="20" style="10" customWidth="1"/>
    <col min="6" max="6" width="16.5703125" style="10" customWidth="1"/>
    <col min="7" max="7" width="19.42578125" style="10" customWidth="1"/>
    <col min="8" max="8" width="16.42578125" style="10" customWidth="1"/>
    <col min="9" max="9" width="21.28515625" style="10" customWidth="1"/>
    <col min="10" max="10" width="17" style="10" customWidth="1"/>
    <col min="11" max="11" width="20.85546875" style="10" customWidth="1"/>
    <col min="12" max="16384" width="11.42578125" style="10"/>
  </cols>
  <sheetData>
    <row r="1" spans="2:11" ht="15" customHeight="1">
      <c r="B1" s="9" t="s">
        <v>91</v>
      </c>
      <c r="C1" s="9"/>
    </row>
    <row r="2" spans="2:11" ht="15" customHeight="1">
      <c r="B2" s="9"/>
      <c r="C2" s="9"/>
    </row>
    <row r="3" spans="2:11" ht="15" customHeight="1">
      <c r="B3" s="9"/>
      <c r="C3" s="9"/>
      <c r="K3" s="11" t="s">
        <v>46</v>
      </c>
    </row>
    <row r="4" spans="2:11" ht="15" customHeight="1">
      <c r="B4" s="9"/>
      <c r="C4" s="9"/>
      <c r="K4" s="11"/>
    </row>
    <row r="5" spans="2:11" ht="15" customHeight="1">
      <c r="B5" s="63"/>
      <c r="C5" s="64"/>
      <c r="D5" s="51" t="s">
        <v>6</v>
      </c>
      <c r="E5" s="51"/>
      <c r="F5" s="51" t="s">
        <v>4</v>
      </c>
      <c r="G5" s="51"/>
      <c r="H5" s="51" t="s">
        <v>5</v>
      </c>
      <c r="I5" s="51"/>
      <c r="J5" s="51" t="s">
        <v>31</v>
      </c>
      <c r="K5" s="51"/>
    </row>
    <row r="6" spans="2:11" ht="45" customHeight="1">
      <c r="B6" s="65"/>
      <c r="C6" s="66"/>
      <c r="D6" s="21" t="s">
        <v>7</v>
      </c>
      <c r="E6" s="21" t="s">
        <v>8</v>
      </c>
      <c r="F6" s="21" t="s">
        <v>7</v>
      </c>
      <c r="G6" s="21" t="s">
        <v>58</v>
      </c>
      <c r="H6" s="21" t="s">
        <v>7</v>
      </c>
      <c r="I6" s="21" t="s">
        <v>58</v>
      </c>
      <c r="J6" s="21" t="s">
        <v>7</v>
      </c>
      <c r="K6" s="21" t="s">
        <v>58</v>
      </c>
    </row>
    <row r="7" spans="2:11" ht="15" customHeight="1">
      <c r="B7" s="40" t="s">
        <v>9</v>
      </c>
      <c r="C7" s="38"/>
      <c r="D7" s="41">
        <v>58.5</v>
      </c>
      <c r="E7" s="41">
        <v>50.9</v>
      </c>
      <c r="F7" s="41">
        <v>72.8</v>
      </c>
      <c r="G7" s="41">
        <v>74.599999999999994</v>
      </c>
      <c r="H7" s="24">
        <v>9.4</v>
      </c>
      <c r="I7" s="24">
        <v>14.3</v>
      </c>
      <c r="J7" s="24">
        <v>4.0999999999999996</v>
      </c>
      <c r="K7" s="24">
        <v>3.5</v>
      </c>
    </row>
    <row r="8" spans="2:11" ht="15" customHeight="1">
      <c r="B8" s="67"/>
      <c r="C8" s="42" t="s">
        <v>10</v>
      </c>
      <c r="D8" s="43">
        <v>16</v>
      </c>
      <c r="E8" s="43">
        <v>7.1</v>
      </c>
      <c r="F8" s="43">
        <v>19.309999999999999</v>
      </c>
      <c r="G8" s="43">
        <v>9.82</v>
      </c>
      <c r="H8" s="44">
        <v>6.5</v>
      </c>
      <c r="I8" s="44">
        <v>10.3</v>
      </c>
      <c r="J8" s="44">
        <v>2.7</v>
      </c>
      <c r="K8" s="44">
        <v>1.4</v>
      </c>
    </row>
    <row r="9" spans="2:11" ht="15" customHeight="1">
      <c r="B9" s="68"/>
      <c r="C9" s="42" t="s">
        <v>11</v>
      </c>
      <c r="D9" s="43">
        <v>26.6</v>
      </c>
      <c r="E9" s="43">
        <v>21.4</v>
      </c>
      <c r="F9" s="43">
        <v>33.39</v>
      </c>
      <c r="G9" s="43">
        <v>31.86</v>
      </c>
      <c r="H9" s="44">
        <v>2.6</v>
      </c>
      <c r="I9" s="44">
        <v>3.5</v>
      </c>
      <c r="J9" s="44">
        <v>1.1000000000000001</v>
      </c>
      <c r="K9" s="44">
        <v>1.1000000000000001</v>
      </c>
    </row>
    <row r="10" spans="2:11" ht="15" customHeight="1">
      <c r="B10" s="69"/>
      <c r="C10" s="42" t="s">
        <v>12</v>
      </c>
      <c r="D10" s="43">
        <v>15.8</v>
      </c>
      <c r="E10" s="43">
        <v>22.2</v>
      </c>
      <c r="F10" s="43">
        <v>20.05</v>
      </c>
      <c r="G10" s="43">
        <v>32.86</v>
      </c>
      <c r="H10" s="44">
        <v>0.3</v>
      </c>
      <c r="I10" s="44">
        <v>0.5</v>
      </c>
      <c r="J10" s="44">
        <v>0.2</v>
      </c>
      <c r="K10" s="44">
        <v>0.7</v>
      </c>
    </row>
    <row r="11" spans="2:11" ht="15" customHeight="1">
      <c r="B11" s="40" t="s">
        <v>13</v>
      </c>
      <c r="C11" s="38"/>
      <c r="D11" s="41">
        <v>15.6</v>
      </c>
      <c r="E11" s="41">
        <v>26.8</v>
      </c>
      <c r="F11" s="24">
        <v>18</v>
      </c>
      <c r="G11" s="24">
        <v>18.899999999999999</v>
      </c>
      <c r="H11" s="24">
        <v>5.2</v>
      </c>
      <c r="I11" s="24">
        <v>3.9</v>
      </c>
      <c r="J11" s="24">
        <v>1.4</v>
      </c>
      <c r="K11" s="24">
        <v>2.8</v>
      </c>
    </row>
    <row r="12" spans="2:11" ht="15" customHeight="1">
      <c r="B12" s="40" t="s">
        <v>14</v>
      </c>
      <c r="C12" s="38"/>
      <c r="D12" s="41">
        <v>1.8</v>
      </c>
      <c r="E12" s="41">
        <v>5.7</v>
      </c>
      <c r="F12" s="24">
        <v>0.3</v>
      </c>
      <c r="G12" s="24">
        <v>0.2</v>
      </c>
      <c r="H12" s="24">
        <v>0</v>
      </c>
      <c r="I12" s="24">
        <v>0.1</v>
      </c>
      <c r="J12" s="24">
        <v>0.7</v>
      </c>
      <c r="K12" s="24">
        <v>0.4</v>
      </c>
    </row>
    <row r="13" spans="2:11" ht="15" customHeight="1">
      <c r="B13" s="67"/>
      <c r="C13" s="42" t="s">
        <v>15</v>
      </c>
      <c r="D13" s="43">
        <v>0.7</v>
      </c>
      <c r="E13" s="43">
        <v>4.0999999999999996</v>
      </c>
      <c r="F13" s="44">
        <v>0.2</v>
      </c>
      <c r="G13" s="44">
        <v>0.1</v>
      </c>
      <c r="H13" s="44">
        <v>0</v>
      </c>
      <c r="I13" s="44">
        <v>0</v>
      </c>
      <c r="J13" s="44">
        <v>0.5</v>
      </c>
      <c r="K13" s="44">
        <v>0.1</v>
      </c>
    </row>
    <row r="14" spans="2:11" ht="15" customHeight="1">
      <c r="B14" s="69"/>
      <c r="C14" s="42" t="s">
        <v>16</v>
      </c>
      <c r="D14" s="43">
        <v>1.1000000000000001</v>
      </c>
      <c r="E14" s="43">
        <v>1.6</v>
      </c>
      <c r="F14" s="44">
        <v>0.1</v>
      </c>
      <c r="G14" s="44">
        <v>0.1</v>
      </c>
      <c r="H14" s="44">
        <v>0</v>
      </c>
      <c r="I14" s="44">
        <v>0.1</v>
      </c>
      <c r="J14" s="44">
        <v>0.2</v>
      </c>
      <c r="K14" s="44">
        <v>0.3</v>
      </c>
    </row>
    <row r="15" spans="2:11" ht="15" customHeight="1">
      <c r="B15" s="40" t="s">
        <v>17</v>
      </c>
      <c r="C15" s="38"/>
      <c r="D15" s="41">
        <v>6</v>
      </c>
      <c r="E15" s="41">
        <v>5.5</v>
      </c>
      <c r="F15" s="24">
        <v>0.4</v>
      </c>
      <c r="G15" s="24">
        <v>0.4</v>
      </c>
      <c r="H15" s="24">
        <v>4.2</v>
      </c>
      <c r="I15" s="24">
        <v>4.5</v>
      </c>
      <c r="J15" s="24">
        <v>67.900000000000006</v>
      </c>
      <c r="K15" s="24">
        <v>73</v>
      </c>
    </row>
    <row r="16" spans="2:11" ht="15" customHeight="1">
      <c r="B16" s="40" t="s">
        <v>18</v>
      </c>
      <c r="C16" s="38"/>
      <c r="D16" s="41">
        <v>2.6</v>
      </c>
      <c r="E16" s="41">
        <v>1.8</v>
      </c>
      <c r="F16" s="24">
        <v>1.9</v>
      </c>
      <c r="G16" s="24">
        <v>1.5</v>
      </c>
      <c r="H16" s="24">
        <v>2.4</v>
      </c>
      <c r="I16" s="24">
        <v>3.5</v>
      </c>
      <c r="J16" s="24">
        <v>7.5</v>
      </c>
      <c r="K16" s="24">
        <v>5.3</v>
      </c>
    </row>
    <row r="17" spans="2:11" ht="15" customHeight="1">
      <c r="B17" s="40" t="s">
        <v>19</v>
      </c>
      <c r="C17" s="38"/>
      <c r="D17" s="41">
        <v>13.7</v>
      </c>
      <c r="E17" s="41">
        <v>5.6</v>
      </c>
      <c r="F17" s="24">
        <v>5.2</v>
      </c>
      <c r="G17" s="24">
        <v>2.5</v>
      </c>
      <c r="H17" s="24">
        <v>78.2</v>
      </c>
      <c r="I17" s="24">
        <v>72.599999999999994</v>
      </c>
      <c r="J17" s="24">
        <v>16.399999999999999</v>
      </c>
      <c r="K17" s="24">
        <v>11.6</v>
      </c>
    </row>
    <row r="18" spans="2:11" ht="15" customHeight="1">
      <c r="B18" s="40" t="s">
        <v>20</v>
      </c>
      <c r="C18" s="38"/>
      <c r="D18" s="41">
        <v>1.8</v>
      </c>
      <c r="E18" s="41">
        <v>3.7</v>
      </c>
      <c r="F18" s="24">
        <v>1.4</v>
      </c>
      <c r="G18" s="24">
        <v>1.9</v>
      </c>
      <c r="H18" s="24">
        <v>0.6</v>
      </c>
      <c r="I18" s="24">
        <v>1.1000000000000001</v>
      </c>
      <c r="J18" s="24">
        <v>2</v>
      </c>
      <c r="K18" s="24">
        <v>3.4</v>
      </c>
    </row>
    <row r="19" spans="2:11" ht="15" customHeight="1">
      <c r="B19" s="45" t="s">
        <v>21</v>
      </c>
      <c r="C19" s="46"/>
      <c r="D19" s="47">
        <v>100</v>
      </c>
      <c r="E19" s="47">
        <v>100</v>
      </c>
      <c r="F19" s="21">
        <v>100</v>
      </c>
      <c r="G19" s="21">
        <v>100</v>
      </c>
      <c r="H19" s="21">
        <v>100</v>
      </c>
      <c r="I19" s="21">
        <v>100</v>
      </c>
      <c r="J19" s="21">
        <v>100</v>
      </c>
      <c r="K19" s="21">
        <v>100</v>
      </c>
    </row>
    <row r="20" spans="2:11" ht="15" customHeight="1">
      <c r="D20" s="29"/>
      <c r="E20" s="29"/>
      <c r="F20" s="29"/>
      <c r="G20" s="29"/>
      <c r="H20" s="29"/>
      <c r="I20" s="29"/>
      <c r="J20" s="29"/>
      <c r="K20" s="29"/>
    </row>
    <row r="21" spans="2:11" ht="15" customHeight="1">
      <c r="B21" s="10" t="s">
        <v>57</v>
      </c>
      <c r="D21" s="29"/>
      <c r="E21" s="29"/>
      <c r="F21" s="29"/>
      <c r="G21" s="29"/>
      <c r="H21" s="29"/>
      <c r="I21" s="29"/>
      <c r="J21" s="29"/>
      <c r="K21" s="29"/>
    </row>
    <row r="22" spans="2:11" ht="15" customHeight="1">
      <c r="B22" s="61" t="s">
        <v>99</v>
      </c>
      <c r="C22" s="61"/>
      <c r="D22" s="61"/>
      <c r="E22" s="61"/>
      <c r="F22" s="61"/>
      <c r="G22" s="61"/>
      <c r="H22" s="61"/>
      <c r="I22" s="61"/>
      <c r="J22" s="61"/>
      <c r="K22" s="61"/>
    </row>
    <row r="23" spans="2:11" ht="15" customHeight="1">
      <c r="B23" s="30" t="s">
        <v>83</v>
      </c>
    </row>
    <row r="24" spans="2:11" ht="15" customHeight="1">
      <c r="B24" s="10" t="s">
        <v>100</v>
      </c>
    </row>
    <row r="25" spans="2:11" ht="15" customHeight="1"/>
    <row r="26" spans="2:11" ht="15" customHeight="1"/>
    <row r="27" spans="2:11" ht="15" customHeight="1"/>
    <row r="28" spans="2:11" ht="15" customHeight="1"/>
    <row r="29" spans="2:11" ht="15" customHeight="1"/>
    <row r="30" spans="2:11" ht="15" customHeight="1"/>
    <row r="31" spans="2:11" ht="15" customHeight="1"/>
    <row r="32" spans="2: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8">
    <mergeCell ref="B22:K22"/>
    <mergeCell ref="J5:K5"/>
    <mergeCell ref="D5:E5"/>
    <mergeCell ref="F5:G5"/>
    <mergeCell ref="H5:I5"/>
    <mergeCell ref="B5:C6"/>
    <mergeCell ref="B8:B10"/>
    <mergeCell ref="B13:B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B1:E45"/>
  <sheetViews>
    <sheetView showGridLines="0" zoomScaleNormal="100" workbookViewId="0"/>
  </sheetViews>
  <sheetFormatPr baseColWidth="10" defaultRowHeight="11.25"/>
  <cols>
    <col min="1" max="1" width="3.7109375" style="10" customWidth="1"/>
    <col min="2" max="2" width="4.28515625" style="10" customWidth="1"/>
    <col min="3" max="3" width="54.42578125" style="10" customWidth="1"/>
    <col min="4" max="4" width="22.85546875" style="10" customWidth="1"/>
    <col min="5" max="5" width="22.42578125" style="10" customWidth="1"/>
    <col min="6" max="16384" width="11.42578125" style="10"/>
  </cols>
  <sheetData>
    <row r="1" spans="2:5" ht="15" customHeight="1">
      <c r="B1" s="9" t="s">
        <v>92</v>
      </c>
    </row>
    <row r="2" spans="2:5" ht="15" customHeight="1">
      <c r="B2" s="9"/>
    </row>
    <row r="3" spans="2:5" ht="15" customHeight="1">
      <c r="E3" s="11" t="s">
        <v>46</v>
      </c>
    </row>
    <row r="4" spans="2:5" ht="15" customHeight="1">
      <c r="E4" s="11"/>
    </row>
    <row r="5" spans="2:5" ht="60" customHeight="1">
      <c r="B5" s="70"/>
      <c r="C5" s="71"/>
      <c r="D5" s="21" t="s">
        <v>67</v>
      </c>
      <c r="E5" s="21" t="s">
        <v>86</v>
      </c>
    </row>
    <row r="6" spans="2:5" ht="15" customHeight="1">
      <c r="B6" s="73" t="s">
        <v>103</v>
      </c>
      <c r="C6" s="73"/>
      <c r="D6" s="31">
        <v>13.27</v>
      </c>
      <c r="E6" s="31">
        <v>1.43</v>
      </c>
    </row>
    <row r="7" spans="2:5" ht="15" customHeight="1">
      <c r="B7" s="40" t="s">
        <v>28</v>
      </c>
      <c r="C7" s="38"/>
      <c r="D7" s="31">
        <v>23.939999999999998</v>
      </c>
      <c r="E7" s="31">
        <v>36.67</v>
      </c>
    </row>
    <row r="8" spans="2:5" ht="15" customHeight="1">
      <c r="B8" s="74" t="s">
        <v>68</v>
      </c>
      <c r="C8" s="74"/>
      <c r="D8" s="31">
        <v>4.7</v>
      </c>
      <c r="E8" s="31">
        <v>2.91</v>
      </c>
    </row>
    <row r="9" spans="2:5" ht="15" customHeight="1">
      <c r="B9" s="40" t="s">
        <v>37</v>
      </c>
      <c r="C9" s="38"/>
      <c r="D9" s="31"/>
      <c r="E9" s="31"/>
    </row>
    <row r="10" spans="2:5" ht="15" customHeight="1">
      <c r="B10" s="67"/>
      <c r="C10" s="48" t="s">
        <v>71</v>
      </c>
      <c r="D10" s="49">
        <v>7.99</v>
      </c>
      <c r="E10" s="49">
        <v>1.47</v>
      </c>
    </row>
    <row r="11" spans="2:5" ht="15" customHeight="1">
      <c r="B11" s="69"/>
      <c r="C11" s="48" t="s">
        <v>97</v>
      </c>
      <c r="D11" s="49">
        <v>13.219999999999999</v>
      </c>
      <c r="E11" s="49">
        <v>1.54</v>
      </c>
    </row>
    <row r="12" spans="2:5" ht="15" customHeight="1">
      <c r="B12" s="40" t="s">
        <v>29</v>
      </c>
      <c r="C12" s="38"/>
      <c r="D12" s="31">
        <v>7.22</v>
      </c>
      <c r="E12" s="31">
        <v>22.65</v>
      </c>
    </row>
    <row r="13" spans="2:5" ht="15" customHeight="1">
      <c r="B13" s="75" t="s">
        <v>70</v>
      </c>
      <c r="C13" s="75"/>
      <c r="D13" s="49">
        <v>0.71</v>
      </c>
      <c r="E13" s="49">
        <v>1.1399999999999999</v>
      </c>
    </row>
    <row r="14" spans="2:5" ht="15" customHeight="1">
      <c r="B14" s="40" t="s">
        <v>72</v>
      </c>
      <c r="C14" s="38"/>
      <c r="D14" s="31">
        <v>4.68</v>
      </c>
      <c r="E14" s="31">
        <v>18.21</v>
      </c>
    </row>
    <row r="15" spans="2:5" ht="15" customHeight="1">
      <c r="B15" s="75" t="s">
        <v>73</v>
      </c>
      <c r="C15" s="75"/>
      <c r="D15" s="49">
        <v>0.21</v>
      </c>
      <c r="E15" s="49">
        <v>0.42</v>
      </c>
    </row>
    <row r="16" spans="2:5" ht="15" customHeight="1">
      <c r="B16" s="40" t="s">
        <v>104</v>
      </c>
      <c r="C16" s="38"/>
      <c r="D16" s="31">
        <v>12.46</v>
      </c>
      <c r="E16" s="31">
        <v>5.93</v>
      </c>
    </row>
    <row r="17" spans="2:5" ht="15" customHeight="1">
      <c r="B17" s="40" t="s">
        <v>74</v>
      </c>
      <c r="C17" s="38"/>
      <c r="D17" s="31">
        <v>6.6500000000000012</v>
      </c>
      <c r="E17" s="31">
        <v>5.37</v>
      </c>
    </row>
    <row r="18" spans="2:5" ht="15" customHeight="1">
      <c r="B18" s="73" t="s">
        <v>75</v>
      </c>
      <c r="C18" s="73"/>
      <c r="D18" s="31">
        <v>4.9800000000000004</v>
      </c>
      <c r="E18" s="31">
        <v>2.25</v>
      </c>
    </row>
    <row r="19" spans="2:5" ht="15" customHeight="1">
      <c r="B19" s="45" t="s">
        <v>21</v>
      </c>
      <c r="C19" s="46"/>
      <c r="D19" s="32">
        <v>100.02999999999999</v>
      </c>
      <c r="E19" s="32">
        <v>99.990000000000009</v>
      </c>
    </row>
    <row r="20" spans="2:5" ht="15" customHeight="1">
      <c r="C20" s="9"/>
      <c r="D20" s="5"/>
      <c r="E20" s="5"/>
    </row>
    <row r="21" spans="2:5" ht="15" customHeight="1">
      <c r="B21" s="30" t="s">
        <v>69</v>
      </c>
    </row>
    <row r="22" spans="2:5" ht="30" customHeight="1">
      <c r="B22" s="61" t="s">
        <v>118</v>
      </c>
      <c r="C22" s="72"/>
      <c r="D22" s="72"/>
      <c r="E22" s="72"/>
    </row>
    <row r="23" spans="2:5" ht="15" customHeight="1">
      <c r="B23" s="10" t="s">
        <v>98</v>
      </c>
    </row>
    <row r="24" spans="2:5" ht="15" customHeight="1">
      <c r="B24" s="10" t="s">
        <v>95</v>
      </c>
    </row>
    <row r="25" spans="2:5" ht="15" customHeight="1"/>
    <row r="26" spans="2:5" ht="15" customHeight="1"/>
    <row r="27" spans="2:5" ht="15" customHeight="1"/>
    <row r="28" spans="2:5" ht="15" customHeight="1"/>
    <row r="29" spans="2:5" ht="15" customHeight="1"/>
    <row r="30" spans="2:5" ht="15" customHeight="1"/>
    <row r="31" spans="2:5" ht="15" customHeight="1"/>
    <row r="32" spans="2: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mergeCells count="8">
    <mergeCell ref="B5:C5"/>
    <mergeCell ref="B10:B11"/>
    <mergeCell ref="B22:E22"/>
    <mergeCell ref="B6:C6"/>
    <mergeCell ref="B18:C18"/>
    <mergeCell ref="B8:C8"/>
    <mergeCell ref="B13:C13"/>
    <mergeCell ref="B15:C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B1:G47"/>
  <sheetViews>
    <sheetView showGridLines="0" zoomScaleNormal="100" workbookViewId="0"/>
  </sheetViews>
  <sheetFormatPr baseColWidth="10" defaultRowHeight="11.25"/>
  <cols>
    <col min="1" max="1" width="3.7109375" style="10" customWidth="1"/>
    <col min="2" max="2" width="58" style="10" customWidth="1"/>
    <col min="3" max="3" width="19.28515625" style="10" customWidth="1"/>
    <col min="4" max="5" width="11.42578125" style="10"/>
    <col min="6" max="6" width="16.5703125" style="10" customWidth="1"/>
    <col min="7" max="7" width="17.7109375" style="10" customWidth="1"/>
    <col min="8" max="16384" width="11.42578125" style="10"/>
  </cols>
  <sheetData>
    <row r="1" spans="2:7" ht="15" customHeight="1">
      <c r="B1" s="9" t="s">
        <v>88</v>
      </c>
    </row>
    <row r="2" spans="2:7" ht="15" customHeight="1">
      <c r="B2" s="9"/>
    </row>
    <row r="3" spans="2:7" ht="15" customHeight="1">
      <c r="B3" s="9"/>
      <c r="G3" s="11" t="s">
        <v>46</v>
      </c>
    </row>
    <row r="4" spans="2:7" ht="15" customHeight="1">
      <c r="B4" s="9"/>
      <c r="G4" s="11"/>
    </row>
    <row r="5" spans="2:7" ht="45" customHeight="1">
      <c r="B5" s="24"/>
      <c r="C5" s="21" t="s">
        <v>6</v>
      </c>
      <c r="D5" s="21" t="s">
        <v>4</v>
      </c>
      <c r="E5" s="21" t="s">
        <v>5</v>
      </c>
      <c r="F5" s="21" t="s">
        <v>31</v>
      </c>
      <c r="G5" s="21" t="s">
        <v>35</v>
      </c>
    </row>
    <row r="6" spans="2:7" ht="15" customHeight="1">
      <c r="B6" s="22" t="s">
        <v>87</v>
      </c>
      <c r="C6" s="24">
        <v>53</v>
      </c>
      <c r="D6" s="24">
        <v>39</v>
      </c>
      <c r="E6" s="24">
        <v>37</v>
      </c>
      <c r="F6" s="24">
        <v>50</v>
      </c>
      <c r="G6" s="24">
        <v>91</v>
      </c>
    </row>
    <row r="7" spans="2:7" ht="15" customHeight="1">
      <c r="B7" s="22" t="s">
        <v>42</v>
      </c>
      <c r="C7" s="24">
        <v>26</v>
      </c>
      <c r="D7" s="24">
        <v>36</v>
      </c>
      <c r="E7" s="24">
        <v>21</v>
      </c>
      <c r="F7" s="24">
        <v>25</v>
      </c>
      <c r="G7" s="24">
        <v>7</v>
      </c>
    </row>
    <row r="8" spans="2:7" ht="15" customHeight="1">
      <c r="B8" s="22" t="s">
        <v>43</v>
      </c>
      <c r="C8" s="24">
        <v>13</v>
      </c>
      <c r="D8" s="24">
        <v>17</v>
      </c>
      <c r="E8" s="24">
        <v>20</v>
      </c>
      <c r="F8" s="24">
        <v>15</v>
      </c>
      <c r="G8" s="24">
        <v>1</v>
      </c>
    </row>
    <row r="9" spans="2:7" ht="15" customHeight="1">
      <c r="B9" s="22" t="s">
        <v>44</v>
      </c>
      <c r="C9" s="24">
        <v>5</v>
      </c>
      <c r="D9" s="24">
        <v>6</v>
      </c>
      <c r="E9" s="24">
        <v>11</v>
      </c>
      <c r="F9" s="24">
        <v>8</v>
      </c>
      <c r="G9" s="24">
        <v>0</v>
      </c>
    </row>
    <row r="10" spans="2:7" ht="15" customHeight="1">
      <c r="B10" s="22" t="s">
        <v>45</v>
      </c>
      <c r="C10" s="24">
        <v>3</v>
      </c>
      <c r="D10" s="24">
        <v>2</v>
      </c>
      <c r="E10" s="24">
        <v>11</v>
      </c>
      <c r="F10" s="24">
        <v>2</v>
      </c>
      <c r="G10" s="24">
        <v>1</v>
      </c>
    </row>
    <row r="11" spans="2:7" ht="15" customHeight="1">
      <c r="B11" s="25" t="s">
        <v>6</v>
      </c>
      <c r="C11" s="24">
        <f t="shared" ref="C11" si="0">SUM(C6:C10)</f>
        <v>100</v>
      </c>
      <c r="D11" s="24">
        <f t="shared" ref="D11" si="1">SUM(D6:D10)</f>
        <v>100</v>
      </c>
      <c r="E11" s="24">
        <f t="shared" ref="E11:G11" si="2">SUM(E6:E10)</f>
        <v>100</v>
      </c>
      <c r="F11" s="24">
        <f t="shared" si="2"/>
        <v>100</v>
      </c>
      <c r="G11" s="24">
        <f t="shared" si="2"/>
        <v>100</v>
      </c>
    </row>
    <row r="12" spans="2:7" ht="15" customHeight="1">
      <c r="B12" s="19"/>
      <c r="C12" s="18"/>
      <c r="D12" s="18"/>
      <c r="E12" s="18"/>
      <c r="F12" s="18"/>
      <c r="G12" s="18"/>
    </row>
    <row r="13" spans="2:7" ht="15" customHeight="1">
      <c r="B13" s="61" t="s">
        <v>48</v>
      </c>
      <c r="C13" s="61"/>
      <c r="D13" s="61"/>
      <c r="E13" s="61"/>
      <c r="F13" s="61"/>
      <c r="G13" s="61"/>
    </row>
    <row r="14" spans="2:7" ht="30" customHeight="1">
      <c r="B14" s="61" t="s">
        <v>96</v>
      </c>
      <c r="C14" s="61"/>
      <c r="D14" s="61"/>
      <c r="E14" s="61"/>
      <c r="F14" s="61"/>
      <c r="G14" s="61"/>
    </row>
    <row r="15" spans="2:7" ht="15" customHeight="1">
      <c r="B15" s="10" t="s">
        <v>82</v>
      </c>
    </row>
    <row r="16" spans="2:7" ht="15" customHeight="1">
      <c r="B16" s="10" t="s">
        <v>95</v>
      </c>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2">
    <mergeCell ref="B14:G14"/>
    <mergeCell ref="B13:G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B1:D48"/>
  <sheetViews>
    <sheetView showGridLines="0" zoomScaleNormal="100" workbookViewId="0"/>
  </sheetViews>
  <sheetFormatPr baseColWidth="10" defaultRowHeight="11.25"/>
  <cols>
    <col min="1" max="1" width="3.7109375" style="10" customWidth="1"/>
    <col min="2" max="2" width="64.42578125" style="10" customWidth="1"/>
    <col min="3" max="3" width="19" style="10" customWidth="1"/>
    <col min="4" max="4" width="20.5703125" style="10" customWidth="1"/>
    <col min="5" max="16384" width="11.42578125" style="10"/>
  </cols>
  <sheetData>
    <row r="1" spans="2:4" ht="15" customHeight="1">
      <c r="B1" s="9" t="s">
        <v>89</v>
      </c>
    </row>
    <row r="2" spans="2:4" ht="15" customHeight="1">
      <c r="B2" s="9"/>
    </row>
    <row r="3" spans="2:4" ht="15" customHeight="1">
      <c r="D3" s="11" t="s">
        <v>46</v>
      </c>
    </row>
    <row r="4" spans="2:4" ht="15" customHeight="1">
      <c r="D4" s="11"/>
    </row>
    <row r="5" spans="2:4" ht="59.25" customHeight="1">
      <c r="B5" s="24"/>
      <c r="C5" s="21" t="s">
        <v>22</v>
      </c>
      <c r="D5" s="21" t="s">
        <v>23</v>
      </c>
    </row>
    <row r="6" spans="2:4" ht="15" customHeight="1">
      <c r="B6" s="22" t="s">
        <v>59</v>
      </c>
      <c r="C6" s="24">
        <v>50</v>
      </c>
      <c r="D6" s="24">
        <v>42</v>
      </c>
    </row>
    <row r="7" spans="2:4" ht="15" customHeight="1">
      <c r="B7" s="22" t="s">
        <v>60</v>
      </c>
      <c r="C7" s="24">
        <v>31</v>
      </c>
      <c r="D7" s="24">
        <v>29</v>
      </c>
    </row>
    <row r="8" spans="2:4" ht="15" customHeight="1">
      <c r="B8" s="22" t="s">
        <v>61</v>
      </c>
      <c r="C8" s="24">
        <v>63</v>
      </c>
      <c r="D8" s="24">
        <v>40</v>
      </c>
    </row>
    <row r="9" spans="2:4" ht="15" customHeight="1">
      <c r="B9" s="22" t="s">
        <v>62</v>
      </c>
      <c r="C9" s="24">
        <v>61</v>
      </c>
      <c r="D9" s="24">
        <v>34</v>
      </c>
    </row>
    <row r="10" spans="2:4" ht="15" customHeight="1">
      <c r="B10" s="22" t="s">
        <v>63</v>
      </c>
      <c r="C10" s="24">
        <v>46</v>
      </c>
      <c r="D10" s="24">
        <v>69</v>
      </c>
    </row>
    <row r="11" spans="2:4" ht="15" customHeight="1">
      <c r="B11" s="22" t="s">
        <v>64</v>
      </c>
      <c r="C11" s="24">
        <v>81</v>
      </c>
      <c r="D11" s="24">
        <v>91</v>
      </c>
    </row>
    <row r="12" spans="2:4" ht="15" customHeight="1">
      <c r="B12" s="22" t="s">
        <v>65</v>
      </c>
      <c r="C12" s="24">
        <v>41</v>
      </c>
      <c r="D12" s="24">
        <v>20</v>
      </c>
    </row>
    <row r="13" spans="2:4" ht="15" customHeight="1">
      <c r="B13" s="22" t="s">
        <v>66</v>
      </c>
      <c r="C13" s="24">
        <v>39</v>
      </c>
      <c r="D13" s="24">
        <v>20</v>
      </c>
    </row>
    <row r="14" spans="2:4" ht="15" customHeight="1">
      <c r="B14" s="17"/>
      <c r="C14" s="18"/>
      <c r="D14" s="18"/>
    </row>
    <row r="15" spans="2:4" ht="15" customHeight="1">
      <c r="B15" s="61" t="s">
        <v>84</v>
      </c>
      <c r="C15" s="61"/>
      <c r="D15" s="61"/>
    </row>
    <row r="16" spans="2:4" ht="15" customHeight="1">
      <c r="B16" s="60" t="s">
        <v>85</v>
      </c>
      <c r="C16" s="60"/>
      <c r="D16" s="60"/>
    </row>
    <row r="17" spans="2:2" ht="15" customHeight="1">
      <c r="B17" s="10" t="s">
        <v>95</v>
      </c>
    </row>
    <row r="18" spans="2:2" ht="15" customHeight="1"/>
    <row r="19" spans="2:2" ht="15" customHeight="1"/>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row r="32" spans="2: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2">
    <mergeCell ref="B15:D15"/>
    <mergeCell ref="B16: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T01</vt:lpstr>
      <vt:lpstr>T02</vt:lpstr>
      <vt:lpstr>graph 1</vt:lpstr>
      <vt:lpstr>T03</vt:lpstr>
      <vt:lpstr>graph 2</vt:lpstr>
      <vt:lpstr>T04</vt:lpstr>
      <vt:lpstr>T05</vt:lpstr>
      <vt:lpstr>T0A</vt:lpstr>
      <vt:lpstr>T0B</vt:lpstr>
      <vt:lpstr>'T02'!Zone_d_impression</vt:lpstr>
      <vt:lpstr>'T05'!Zone_d_impression</vt:lpstr>
    </vt:vector>
  </TitlesOfParts>
  <Company>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tbetty</cp:lastModifiedBy>
  <cp:lastPrinted>2015-08-09T09:19:00Z</cp:lastPrinted>
  <dcterms:created xsi:type="dcterms:W3CDTF">2014-06-24T11:58:12Z</dcterms:created>
  <dcterms:modified xsi:type="dcterms:W3CDTF">2015-12-16T14:39:16Z</dcterms:modified>
</cp:coreProperties>
</file>