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8385" activeTab="0"/>
  </bookViews>
  <sheets>
    <sheet name="Tableau 1" sheetId="1" r:id="rId1"/>
    <sheet name="Tableau 2" sheetId="2" r:id="rId2"/>
    <sheet name="Graphique 1" sheetId="3" r:id="rId3"/>
    <sheet name="Graphique 2" sheetId="4" r:id="rId4"/>
    <sheet name="Graphique 3" sheetId="5" r:id="rId5"/>
    <sheet name="Graphique 4" sheetId="6" r:id="rId6"/>
    <sheet name="Graphique 5" sheetId="7" r:id="rId7"/>
    <sheet name="Graphique 6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<sst xmlns="http://schemas.openxmlformats.org/spreadsheetml/2006/main" count="208" uniqueCount="131">
  <si>
    <t>Adultes en difficulté</t>
  </si>
  <si>
    <t>Adultes handicapés</t>
  </si>
  <si>
    <t>Aide par le travail</t>
  </si>
  <si>
    <t>Aide à domicile</t>
  </si>
  <si>
    <t>Enfants en difficulté</t>
  </si>
  <si>
    <t>Enfants handicapés</t>
  </si>
  <si>
    <t>Personnes âgées</t>
  </si>
  <si>
    <t>Total</t>
  </si>
  <si>
    <t>Accueil de jeunes enfants</t>
  </si>
  <si>
    <t>Ensemble du secteur</t>
  </si>
  <si>
    <t>Agriculteurs exploitants</t>
  </si>
  <si>
    <t>Employés</t>
  </si>
  <si>
    <t>Ouvriers</t>
  </si>
  <si>
    <t>Q1</t>
  </si>
  <si>
    <t>mediane</t>
  </si>
  <si>
    <t>Q3</t>
  </si>
  <si>
    <t>écart interquartile</t>
  </si>
  <si>
    <t>hommes</t>
  </si>
  <si>
    <t>femmes</t>
  </si>
  <si>
    <t>Hommes</t>
  </si>
  <si>
    <t>Femmes</t>
  </si>
  <si>
    <t>Salaires médians</t>
  </si>
  <si>
    <t>2,512***</t>
  </si>
  <si>
    <t>2,541***</t>
  </si>
  <si>
    <t>Sexe</t>
  </si>
  <si>
    <t xml:space="preserve">  -0,055***</t>
  </si>
  <si>
    <t xml:space="preserve"> -0,061***</t>
  </si>
  <si>
    <t>Moins de 25 ans</t>
  </si>
  <si>
    <t>-0,039***</t>
  </si>
  <si>
    <t xml:space="preserve"> -0,017***</t>
  </si>
  <si>
    <t xml:space="preserve"> 0,062***</t>
  </si>
  <si>
    <t xml:space="preserve"> 0,082***</t>
  </si>
  <si>
    <t xml:space="preserve"> 0,096***</t>
  </si>
  <si>
    <t>0,115**</t>
  </si>
  <si>
    <t xml:space="preserve">  0,156***</t>
  </si>
  <si>
    <t xml:space="preserve"> 0,165***</t>
  </si>
  <si>
    <t>CDI</t>
  </si>
  <si>
    <t>CDD</t>
  </si>
  <si>
    <t>-0,014***</t>
  </si>
  <si>
    <t>-0,114***</t>
  </si>
  <si>
    <t>-0,028***</t>
  </si>
  <si>
    <t xml:space="preserve">  0,009***</t>
  </si>
  <si>
    <t xml:space="preserve"> -0,10***</t>
  </si>
  <si>
    <t>-0,024***</t>
  </si>
  <si>
    <t xml:space="preserve"> -0,047***</t>
  </si>
  <si>
    <t xml:space="preserve"> 0,032***</t>
  </si>
  <si>
    <t xml:space="preserve"> -0,105***</t>
  </si>
  <si>
    <t>-0,031***</t>
  </si>
  <si>
    <t xml:space="preserve"> -0,150***</t>
  </si>
  <si>
    <t xml:space="preserve"> -0,036***</t>
  </si>
  <si>
    <t>-0,158***</t>
  </si>
  <si>
    <t xml:space="preserve"> -0,129***</t>
  </si>
  <si>
    <t>-0,115***</t>
  </si>
  <si>
    <t xml:space="preserve"> 0,017***</t>
  </si>
  <si>
    <t xml:space="preserve">  0,635***</t>
  </si>
  <si>
    <t xml:space="preserve"> 0,481***</t>
  </si>
  <si>
    <t>-0,278***</t>
  </si>
  <si>
    <t>-0,378***</t>
  </si>
  <si>
    <t xml:space="preserve"> 0,280***</t>
  </si>
  <si>
    <t xml:space="preserve"> -0,203***</t>
  </si>
  <si>
    <t xml:space="preserve"> 0,018***</t>
  </si>
  <si>
    <t>-0,103***</t>
  </si>
  <si>
    <t>Privé</t>
  </si>
  <si>
    <t>Public</t>
  </si>
  <si>
    <t xml:space="preserve">Catégorie A </t>
  </si>
  <si>
    <t>Catégorie B</t>
  </si>
  <si>
    <t>Catégorie C</t>
  </si>
  <si>
    <t>Catégorie inconnue</t>
  </si>
  <si>
    <t xml:space="preserve">Accueil de jeunes enfants </t>
  </si>
  <si>
    <t>Constantes</t>
  </si>
  <si>
    <t>Type de contrats</t>
  </si>
  <si>
    <t>Coefficients</t>
  </si>
  <si>
    <t>Temps partiel</t>
  </si>
  <si>
    <t>Temps complet</t>
  </si>
  <si>
    <t>Secteurs d'activité</t>
  </si>
  <si>
    <t>Cadres</t>
  </si>
  <si>
    <t>Professions intermédiaires</t>
  </si>
  <si>
    <t>Catégories (dans les établissements publics)</t>
  </si>
  <si>
    <t>Catégorie A</t>
  </si>
  <si>
    <t>Ensemble de l'emploi en France</t>
  </si>
  <si>
    <t>Temps complet (en %)</t>
  </si>
  <si>
    <t>Part des femmes (en %)</t>
  </si>
  <si>
    <t>En euros</t>
  </si>
  <si>
    <t>Établissements privés</t>
  </si>
  <si>
    <t>Établissements publics</t>
  </si>
  <si>
    <t>Âges</t>
  </si>
  <si>
    <t>Âges médians</t>
  </si>
  <si>
    <r>
      <rPr>
        <b/>
        <sz val="8"/>
        <color indexed="8"/>
        <rFont val="Arial"/>
        <family val="2"/>
      </rPr>
      <t xml:space="preserve">Champ : </t>
    </r>
    <r>
      <rPr>
        <sz val="8"/>
        <color indexed="8"/>
        <rFont val="Arial"/>
        <family val="2"/>
      </rPr>
      <t xml:space="preserve">France, poste principal actif, hors stagiaires et contrats aidés, hors salariés des particuliers employeurs,
hors assistantes maternelles ; poste principal actif pour l’ensemble de l’emploi.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INSEE - DADS (Déclaration annuelle des données sociales), SIASP (Système d'information
sur les agents des services publics), enquête Emploi 2011.</t>
    </r>
  </si>
  <si>
    <t xml:space="preserve">   </t>
  </si>
  <si>
    <t>Artisans, commerçants
et chefs d'entreprise</t>
  </si>
  <si>
    <t>Cadres et professions
intellectuelles supérieures</t>
  </si>
  <si>
    <t>Accueil
de jeunes enfants</t>
  </si>
  <si>
    <t>Adultes
en difficulté</t>
  </si>
  <si>
    <t>Adultes
handicapés</t>
  </si>
  <si>
    <t>Enfants
en difficulté</t>
  </si>
  <si>
    <t>Enfants
handicapés</t>
  </si>
  <si>
    <t>Personnes
âgées</t>
  </si>
  <si>
    <t>Aide
à domicile</t>
  </si>
  <si>
    <t>Aide
par le travail</t>
  </si>
  <si>
    <t>Ensemble
de l' emploi privé
en France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</si>
  <si>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France, poste principal actif, hors stagiaires et contrats aidés, hors salariés des particuliers employeurs ; pour l’ensemble de l’emploi privé : France métropolitaine, population des ménages,
personnes en emploi de 15 ans ou plus (âge courant).
</t>
    </r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INSEE - DADS (Déclaration annuelle des données sociales), enquête Emploi 2011.</t>
    </r>
  </si>
  <si>
    <t>Tableau n° 2
Effets des variables individuelles et de contexte sur le salaire horaire</t>
  </si>
  <si>
    <t>Ensemble
de la fonction
publique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</si>
  <si>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La valeur centrale (le rond) représente la médiane des salaires pour un secteur donné. Les flèches délimitent les rémunérations de 50 % des personnes situées autour de la médiane.
</t>
    </r>
    <r>
      <rPr>
        <b/>
        <sz val="8"/>
        <rFont val="Arial"/>
        <family val="2"/>
      </rPr>
      <t>Champ :</t>
    </r>
    <r>
      <rPr>
        <sz val="8"/>
        <rFont val="Arial"/>
        <family val="2"/>
      </rPr>
      <t xml:space="preserve"> France, poste principal actif, hors stagiaires et contrats aidés, hors salariés des particuliers employeurs.
</t>
    </r>
    <r>
      <rPr>
        <b/>
        <sz val="8"/>
        <rFont val="Arial"/>
        <family val="2"/>
      </rPr>
      <t>Sources :</t>
    </r>
    <r>
      <rPr>
        <sz val="8"/>
        <rFont val="Arial"/>
        <family val="2"/>
      </rPr>
      <t xml:space="preserve"> INSEE - DADS (Déclaration annuelle des données sociales).</t>
    </r>
  </si>
  <si>
    <t xml:space="preserve">Accueil
de jeunes enfants </t>
  </si>
  <si>
    <t xml:space="preserve">Accueil
de jeunes
enfants </t>
  </si>
  <si>
    <t>écart
interquartile</t>
  </si>
  <si>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poste principal actif, hors stagiaires et contrats aidés, hors salariés des particuliers employeurs.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INSEE - DADS (Déclaration annuelle des données sociales).</t>
    </r>
  </si>
  <si>
    <t>Tableau n° 1
Caractéristiques des salariés par secteur dans les établissements publics et privés en 2011</t>
  </si>
  <si>
    <t>Titulaires (dans les établissements
publics)</t>
  </si>
  <si>
    <t>Non-titulaires (dans les établissements publics)</t>
  </si>
  <si>
    <t>25-34 ans</t>
  </si>
  <si>
    <t>35-44 ans</t>
  </si>
  <si>
    <t>45-50 ans</t>
  </si>
  <si>
    <t>Professions et catégories socioprofessionnelles
dans les établissement privés</t>
  </si>
  <si>
    <t>Chefs d'entreprise
(directeurs d'établissement)</t>
  </si>
  <si>
    <t>réf.</t>
  </si>
  <si>
    <t>Graphique n° 1
Professions et catégories socioprofessionnelles par secteur dans les établissements privés en 2011</t>
  </si>
  <si>
    <t>Ensemble
des salariés
par catégorie</t>
  </si>
  <si>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poste principal actif, hors stagiaires et contrats aidés, hors assistantes maternelles ; pour l’ensemble de la fonction publique :
postes principaux finaux actifs.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INSEE - SIASP (Système d'information sur les agents des services publics).</t>
    </r>
  </si>
  <si>
    <t>Graphique n° 2
Catégorie des agents de la fonction publique par secteur en 2011</t>
  </si>
  <si>
    <t>Ensemble
des agents
par catégorie</t>
  </si>
  <si>
    <t>Graphique n° 3
Salaires nets mensuels en équivalent temps plein dans les établissements privés en 2011</t>
  </si>
  <si>
    <t>Graphique n° 4
Salaires nets mensuels en équivalent temps plein dans les établissements publics en 2011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</si>
  <si>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La valeur centrale (le rond) représente la médiane des salaires pour un secteur donné. Les flèches délimitent les rémunérations
de 50 % des personnes situées autour de la médiane.
</t>
    </r>
    <r>
      <rPr>
        <b/>
        <sz val="8"/>
        <rFont val="Arial"/>
        <family val="2"/>
      </rPr>
      <t>Champ :</t>
    </r>
    <r>
      <rPr>
        <sz val="8"/>
        <rFont val="Arial"/>
        <family val="2"/>
      </rPr>
      <t xml:space="preserve"> France, poste principal actif, hors stagiaires et contrats aidés, hors assistantes maternelles.
</t>
    </r>
    <r>
      <rPr>
        <b/>
        <sz val="8"/>
        <rFont val="Arial"/>
        <family val="2"/>
      </rPr>
      <t>Sources :</t>
    </r>
    <r>
      <rPr>
        <sz val="8"/>
        <rFont val="Arial"/>
        <family val="2"/>
      </rPr>
      <t xml:space="preserve"> INSEE - SIASP (Système d'information sur les agents des services publics).</t>
    </r>
  </si>
  <si>
    <t>Graphique n° 5
Salaires nets mensuels médians
dans les établissements privés selon le sexe
en équivalent temps plein en 2011</t>
  </si>
  <si>
    <t>Graphique n° 6
Salaires nets mensuels médians dans les établissements publics selon le sexe en équivalent temps plein en 2011</t>
  </si>
  <si>
    <t>Accueil de jeunes enfants hors assistantes maternelles</t>
  </si>
  <si>
    <r>
      <rPr>
        <b/>
        <sz val="8"/>
        <color indexed="8"/>
        <rFont val="Arial"/>
        <family val="2"/>
      </rPr>
      <t xml:space="preserve">Champ : </t>
    </r>
    <r>
      <rPr>
        <sz val="8"/>
        <color indexed="8"/>
        <rFont val="Arial"/>
        <family val="2"/>
      </rPr>
      <t xml:space="preserve">France, poste principal actif, hors stagiaires et contrats aidés,
hors assistantes maternelles.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INSEE - SIASP (Système d'information sur les agents des services publics).</t>
    </r>
  </si>
  <si>
    <t>Plus de 50 ans</t>
  </si>
  <si>
    <r>
      <t xml:space="preserve">*** significatif à 1 % ; ** significatif à 5 %, * significatif à 10 %.
</t>
    </r>
    <r>
      <rPr>
        <b/>
        <sz val="8"/>
        <color indexed="8"/>
        <rFont val="Arial"/>
        <family val="2"/>
      </rPr>
      <t>Lecture :</t>
    </r>
    <r>
      <rPr>
        <sz val="8"/>
        <color indexed="8"/>
        <rFont val="Arial"/>
        <family val="2"/>
      </rPr>
      <t xml:space="preserve"> Dans le privé, les salariés du secteur des enfants en difficulté ont une rémunération inférieure de 4,7 % aux salariés du secteur des personnes âgées. Dans le public, ils ont un salaire supérieur de 3,2%.
</t>
    </r>
    <r>
      <rPr>
        <b/>
        <sz val="8"/>
        <color indexed="8"/>
        <rFont val="Arial"/>
        <family val="2"/>
      </rPr>
      <t>Champ :</t>
    </r>
    <r>
      <rPr>
        <sz val="8"/>
        <color indexed="8"/>
        <rFont val="Arial"/>
        <family val="2"/>
      </rPr>
      <t xml:space="preserve"> France, poste principal actif, hors stagiaires et contrats aidés, hors salariés des particuliers employeurs, hors assistantes maternelles dans le public.
</t>
    </r>
    <r>
      <rPr>
        <b/>
        <sz val="8"/>
        <color indexed="8"/>
        <rFont val="Arial"/>
        <family val="2"/>
      </rPr>
      <t>Sources :</t>
    </r>
    <r>
      <rPr>
        <sz val="8"/>
        <color indexed="8"/>
        <rFont val="Arial"/>
        <family val="2"/>
      </rPr>
      <t xml:space="preserve"> INSEE - DADS (Déclaration annuelle des données sociales), SIASP (Système d'information sur les agents des services publics).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</si>
</sst>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NumberFormat="1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4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1" fontId="44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4" fillId="0" borderId="19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" fillId="0" borderId="0" xfId="0" applyFont="1" applyAlignment="1">
      <alignment wrapText="1"/>
    </xf>
    <xf numFmtId="0" fontId="50" fillId="0" borderId="2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snahon\Mes%20documents\DADS\recap%20secteu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snahon\Mes%20documents\DADS\Siasp\siasp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boite à moustaches"/>
    </sheetNames>
    <sheetDataSet>
      <sheetData sheetId="3">
        <row r="64">
          <cell r="B64" t="str">
            <v>Accueil de jeunes enfants</v>
          </cell>
          <cell r="C64" t="str">
            <v>Adultes en difficulté</v>
          </cell>
          <cell r="D64" t="str">
            <v>Adultes handicapés</v>
          </cell>
          <cell r="E64" t="str">
            <v>Enfants en difficulté</v>
          </cell>
          <cell r="F64" t="str">
            <v>Enfants handicapés</v>
          </cell>
          <cell r="G64" t="str">
            <v>Personnes âgées</v>
          </cell>
          <cell r="H64" t="str">
            <v>Aide à domicile</v>
          </cell>
          <cell r="I64" t="str">
            <v>Aide par le travail</v>
          </cell>
          <cell r="J64" t="str">
            <v>Total</v>
          </cell>
          <cell r="K64" t="str">
            <v>Ensemble de l' emploi en France</v>
          </cell>
        </row>
        <row r="65">
          <cell r="A65" t="str">
            <v>Agriculteurs exploitants</v>
          </cell>
          <cell r="K65">
            <v>2</v>
          </cell>
        </row>
        <row r="66">
          <cell r="A66" t="str">
            <v>Artisans, commerçants et chefs d'entreprise</v>
          </cell>
          <cell r="B66">
            <v>0.2</v>
          </cell>
          <cell r="C66">
            <v>0.3</v>
          </cell>
          <cell r="D66">
            <v>0.2</v>
          </cell>
          <cell r="E66">
            <v>0.2</v>
          </cell>
          <cell r="F66">
            <v>0.1</v>
          </cell>
          <cell r="G66">
            <v>0.3</v>
          </cell>
          <cell r="H66">
            <v>0.3</v>
          </cell>
          <cell r="I66">
            <v>0.1</v>
          </cell>
          <cell r="J66">
            <v>0.3</v>
          </cell>
          <cell r="K66">
            <v>6.5</v>
          </cell>
        </row>
        <row r="67">
          <cell r="A67" t="str">
            <v>Cadres et professions intellectuelles supérieures</v>
          </cell>
          <cell r="B67">
            <v>2.1</v>
          </cell>
          <cell r="C67">
            <v>5.6</v>
          </cell>
          <cell r="D67">
            <v>3.8</v>
          </cell>
          <cell r="E67">
            <v>5</v>
          </cell>
          <cell r="F67">
            <v>9.7</v>
          </cell>
          <cell r="G67">
            <v>4.5</v>
          </cell>
          <cell r="H67">
            <v>1</v>
          </cell>
          <cell r="I67">
            <v>2.7</v>
          </cell>
          <cell r="J67">
            <v>4.1</v>
          </cell>
          <cell r="K67">
            <v>17.6</v>
          </cell>
        </row>
        <row r="68">
          <cell r="A68" t="str">
            <v>Professions Intermédiaires</v>
          </cell>
          <cell r="B68">
            <v>39.7</v>
          </cell>
          <cell r="C68">
            <v>38.7</v>
          </cell>
          <cell r="D68">
            <v>34.6</v>
          </cell>
          <cell r="E68">
            <v>63.5</v>
          </cell>
          <cell r="F68">
            <v>58.9</v>
          </cell>
          <cell r="G68">
            <v>14.1</v>
          </cell>
          <cell r="H68">
            <v>3.5</v>
          </cell>
          <cell r="I68">
            <v>24.9</v>
          </cell>
          <cell r="J68">
            <v>27.4</v>
          </cell>
          <cell r="K68">
            <v>24.4</v>
          </cell>
        </row>
        <row r="69">
          <cell r="A69" t="str">
            <v>Employés</v>
          </cell>
          <cell r="B69">
            <v>52.6</v>
          </cell>
          <cell r="C69">
            <v>42.5</v>
          </cell>
          <cell r="D69">
            <v>53.3</v>
          </cell>
          <cell r="E69">
            <v>25.1</v>
          </cell>
          <cell r="F69">
            <v>24.6</v>
          </cell>
          <cell r="G69">
            <v>77.1</v>
          </cell>
          <cell r="H69">
            <v>94.2</v>
          </cell>
          <cell r="I69">
            <v>17.9</v>
          </cell>
          <cell r="J69">
            <v>57.4</v>
          </cell>
          <cell r="K69">
            <v>28.3</v>
          </cell>
        </row>
        <row r="70">
          <cell r="A70" t="str">
            <v>Ouvriers</v>
          </cell>
          <cell r="B70">
            <v>5.4</v>
          </cell>
          <cell r="C70">
            <v>12.9</v>
          </cell>
          <cell r="D70">
            <v>8.1</v>
          </cell>
          <cell r="E70">
            <v>6.2</v>
          </cell>
          <cell r="F70">
            <v>6.7</v>
          </cell>
          <cell r="G70">
            <v>4</v>
          </cell>
          <cell r="H70">
            <v>1</v>
          </cell>
          <cell r="I70">
            <v>54.4</v>
          </cell>
          <cell r="J70">
            <v>10.8</v>
          </cell>
          <cell r="K70">
            <v>21.1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asp2010"/>
      <sheetName val="Feuil1"/>
      <sheetName val="Feuil2"/>
      <sheetName val="Feuil3"/>
      <sheetName val="Feuil4"/>
    </sheetNames>
    <sheetDataSet>
      <sheetData sheetId="2">
        <row r="16">
          <cell r="B16" t="str">
            <v>Accueil de jeunes enfants</v>
          </cell>
          <cell r="C16" t="str">
            <v>Adultes en difficulté</v>
          </cell>
          <cell r="D16" t="str">
            <v>Adultes handicapés</v>
          </cell>
          <cell r="E16" t="str">
            <v>Enfants en difficulté</v>
          </cell>
          <cell r="F16" t="str">
            <v>Enfants handicapés</v>
          </cell>
          <cell r="G16" t="str">
            <v>Personnes âgées</v>
          </cell>
          <cell r="H16" t="str">
            <v>Aide à domicile</v>
          </cell>
          <cell r="I16" t="str">
            <v>Aide par le travail</v>
          </cell>
          <cell r="K16" t="str">
            <v>Total</v>
          </cell>
          <cell r="L16" t="str">
            <v>Ensemble de la fonction publique</v>
          </cell>
        </row>
        <row r="17">
          <cell r="A17" t="str">
            <v>catégorie A </v>
          </cell>
          <cell r="B17">
            <v>3.7</v>
          </cell>
          <cell r="C17">
            <v>6.7</v>
          </cell>
          <cell r="D17">
            <v>11.2</v>
          </cell>
          <cell r="E17">
            <v>13.3</v>
          </cell>
          <cell r="F17">
            <v>44.6</v>
          </cell>
          <cell r="G17">
            <v>9.5</v>
          </cell>
          <cell r="H17">
            <v>1.2</v>
          </cell>
          <cell r="I17">
            <v>5.4</v>
          </cell>
          <cell r="K17">
            <v>9.8</v>
          </cell>
          <cell r="L17">
            <v>28.4</v>
          </cell>
        </row>
        <row r="18">
          <cell r="A18" t="str">
            <v>catégorie B</v>
          </cell>
          <cell r="B18">
            <v>18.8</v>
          </cell>
          <cell r="C18">
            <v>12.8</v>
          </cell>
          <cell r="D18">
            <v>17.6</v>
          </cell>
          <cell r="E18">
            <v>38.5</v>
          </cell>
          <cell r="F18">
            <v>30.5</v>
          </cell>
          <cell r="G18">
            <v>7.7</v>
          </cell>
          <cell r="H18">
            <v>2.1</v>
          </cell>
          <cell r="I18">
            <v>8.6</v>
          </cell>
          <cell r="K18">
            <v>13.5</v>
          </cell>
          <cell r="L18">
            <v>22.4</v>
          </cell>
        </row>
        <row r="19">
          <cell r="A19" t="str">
            <v>catégorie C</v>
          </cell>
          <cell r="B19">
            <v>77.1</v>
          </cell>
          <cell r="C19">
            <v>76.6</v>
          </cell>
          <cell r="D19">
            <v>71.1</v>
          </cell>
          <cell r="E19">
            <v>46</v>
          </cell>
          <cell r="F19">
            <v>24.7</v>
          </cell>
          <cell r="G19">
            <v>82.1</v>
          </cell>
          <cell r="H19">
            <v>89.7</v>
          </cell>
          <cell r="I19">
            <v>83</v>
          </cell>
          <cell r="K19">
            <v>74.5</v>
          </cell>
          <cell r="L19">
            <v>45.4</v>
          </cell>
        </row>
        <row r="20">
          <cell r="A20" t="str">
            <v>catégorie inconnue</v>
          </cell>
          <cell r="B20">
            <v>0.4</v>
          </cell>
          <cell r="C20">
            <v>3.9</v>
          </cell>
          <cell r="D20">
            <v>0.1</v>
          </cell>
          <cell r="E20">
            <v>2.2</v>
          </cell>
          <cell r="F20">
            <v>0.2</v>
          </cell>
          <cell r="G20">
            <v>0.7</v>
          </cell>
          <cell r="H20">
            <v>7</v>
          </cell>
          <cell r="I20">
            <v>83.2</v>
          </cell>
          <cell r="K20">
            <v>2.2</v>
          </cell>
          <cell r="L20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showGridLines="0" tabSelected="1" zoomScalePageLayoutView="0" workbookViewId="0" topLeftCell="A1">
      <selection activeCell="C19" sqref="C19"/>
    </sheetView>
  </sheetViews>
  <sheetFormatPr defaultColWidth="11.421875" defaultRowHeight="15"/>
  <cols>
    <col min="1" max="1" width="3.7109375" style="4" customWidth="1"/>
    <col min="2" max="2" width="25.28125" style="4" customWidth="1"/>
    <col min="3" max="8" width="10.7109375" style="4" customWidth="1"/>
    <col min="9" max="16384" width="11.421875" style="4" customWidth="1"/>
  </cols>
  <sheetData>
    <row r="1" ht="15" customHeight="1"/>
    <row r="2" spans="2:10" ht="30" customHeight="1">
      <c r="B2" s="106" t="s">
        <v>108</v>
      </c>
      <c r="C2" s="106"/>
      <c r="D2" s="106"/>
      <c r="E2" s="106"/>
      <c r="F2" s="106"/>
      <c r="G2" s="106"/>
      <c r="H2" s="106"/>
      <c r="I2" s="21"/>
      <c r="J2" s="21"/>
    </row>
    <row r="3" spans="2:10" ht="15" customHeight="1">
      <c r="B3" s="26"/>
      <c r="C3" s="102" t="s">
        <v>81</v>
      </c>
      <c r="D3" s="103"/>
      <c r="E3" s="103" t="s">
        <v>86</v>
      </c>
      <c r="F3" s="104"/>
      <c r="G3" s="104" t="s">
        <v>80</v>
      </c>
      <c r="H3" s="104"/>
      <c r="I3" s="21"/>
      <c r="J3" s="21"/>
    </row>
    <row r="4" spans="2:10" ht="15" customHeight="1">
      <c r="B4" s="27"/>
      <c r="C4" s="29" t="s">
        <v>62</v>
      </c>
      <c r="D4" s="30" t="s">
        <v>63</v>
      </c>
      <c r="E4" s="30" t="s">
        <v>62</v>
      </c>
      <c r="F4" s="31" t="s">
        <v>63</v>
      </c>
      <c r="G4" s="31" t="s">
        <v>62</v>
      </c>
      <c r="H4" s="31" t="s">
        <v>63</v>
      </c>
      <c r="I4" s="21"/>
      <c r="J4" s="21"/>
    </row>
    <row r="5" spans="2:10" ht="15" customHeight="1">
      <c r="B5" s="28" t="s">
        <v>8</v>
      </c>
      <c r="C5" s="23">
        <v>95.5</v>
      </c>
      <c r="D5" s="23">
        <v>96.6</v>
      </c>
      <c r="E5" s="23">
        <v>35</v>
      </c>
      <c r="F5" s="23">
        <v>41</v>
      </c>
      <c r="G5" s="23">
        <v>58.5</v>
      </c>
      <c r="H5" s="23">
        <v>75.3</v>
      </c>
      <c r="I5" s="21"/>
      <c r="J5" s="21"/>
    </row>
    <row r="6" spans="2:10" ht="15" customHeight="1">
      <c r="B6" s="28" t="s">
        <v>0</v>
      </c>
      <c r="C6" s="23">
        <v>69.4</v>
      </c>
      <c r="D6" s="23">
        <v>85.6</v>
      </c>
      <c r="E6" s="23">
        <v>41</v>
      </c>
      <c r="F6" s="23">
        <v>44</v>
      </c>
      <c r="G6" s="23">
        <v>53.6</v>
      </c>
      <c r="H6" s="95">
        <v>65</v>
      </c>
      <c r="I6" s="21"/>
      <c r="J6" s="21"/>
    </row>
    <row r="7" spans="2:10" ht="15" customHeight="1">
      <c r="B7" s="28" t="s">
        <v>1</v>
      </c>
      <c r="C7" s="23">
        <v>75.7</v>
      </c>
      <c r="D7" s="23">
        <v>72.5</v>
      </c>
      <c r="E7" s="23">
        <v>41</v>
      </c>
      <c r="F7" s="23">
        <v>41</v>
      </c>
      <c r="G7" s="23">
        <v>67.5</v>
      </c>
      <c r="H7" s="23">
        <v>74.9</v>
      </c>
      <c r="I7" s="21"/>
      <c r="J7" s="21"/>
    </row>
    <row r="8" spans="2:10" ht="15" customHeight="1">
      <c r="B8" s="28" t="s">
        <v>2</v>
      </c>
      <c r="C8" s="23">
        <v>44.4</v>
      </c>
      <c r="D8" s="23">
        <v>42.6</v>
      </c>
      <c r="E8" s="23">
        <v>42</v>
      </c>
      <c r="F8" s="23">
        <v>41</v>
      </c>
      <c r="G8" s="23">
        <v>52.9</v>
      </c>
      <c r="H8" s="23">
        <v>28.9</v>
      </c>
      <c r="I8" s="21"/>
      <c r="J8" s="21"/>
    </row>
    <row r="9" spans="2:10" ht="15" customHeight="1">
      <c r="B9" s="28" t="s">
        <v>3</v>
      </c>
      <c r="C9" s="23">
        <v>95.9</v>
      </c>
      <c r="D9" s="95">
        <v>98</v>
      </c>
      <c r="E9" s="23">
        <v>44</v>
      </c>
      <c r="F9" s="23">
        <v>45</v>
      </c>
      <c r="G9" s="23">
        <v>19.8</v>
      </c>
      <c r="H9" s="23">
        <v>44.4</v>
      </c>
      <c r="I9" s="21"/>
      <c r="J9" s="21"/>
    </row>
    <row r="10" spans="2:10" ht="15" customHeight="1">
      <c r="B10" s="28" t="s">
        <v>4</v>
      </c>
      <c r="C10" s="95">
        <v>65</v>
      </c>
      <c r="D10" s="23">
        <v>64.4</v>
      </c>
      <c r="E10" s="23">
        <v>41</v>
      </c>
      <c r="F10" s="23">
        <v>41</v>
      </c>
      <c r="G10" s="23">
        <v>75.5</v>
      </c>
      <c r="H10" s="23">
        <v>83.6</v>
      </c>
      <c r="I10" s="21"/>
      <c r="J10" s="21"/>
    </row>
    <row r="11" spans="2:10" ht="15" customHeight="1">
      <c r="B11" s="28" t="s">
        <v>5</v>
      </c>
      <c r="C11" s="23">
        <v>73.8</v>
      </c>
      <c r="D11" s="23">
        <v>72.1</v>
      </c>
      <c r="E11" s="23">
        <v>44</v>
      </c>
      <c r="F11" s="23">
        <v>42</v>
      </c>
      <c r="G11" s="23">
        <v>64.3</v>
      </c>
      <c r="H11" s="23">
        <v>79.2</v>
      </c>
      <c r="I11" s="21"/>
      <c r="J11" s="21"/>
    </row>
    <row r="12" spans="2:10" ht="15" customHeight="1">
      <c r="B12" s="28" t="s">
        <v>6</v>
      </c>
      <c r="C12" s="23">
        <v>87.7</v>
      </c>
      <c r="D12" s="23">
        <v>86.3</v>
      </c>
      <c r="E12" s="23">
        <v>39</v>
      </c>
      <c r="F12" s="23">
        <v>40</v>
      </c>
      <c r="G12" s="23">
        <v>67.4</v>
      </c>
      <c r="H12" s="23">
        <v>72.4</v>
      </c>
      <c r="I12" s="21"/>
      <c r="J12" s="21"/>
    </row>
    <row r="13" spans="2:10" ht="15" customHeight="1">
      <c r="B13" s="98" t="s">
        <v>9</v>
      </c>
      <c r="C13" s="24">
        <v>78.5</v>
      </c>
      <c r="D13" s="24">
        <v>83.1</v>
      </c>
      <c r="E13" s="24">
        <v>41</v>
      </c>
      <c r="F13" s="24">
        <v>42</v>
      </c>
      <c r="G13" s="24">
        <v>53.5</v>
      </c>
      <c r="H13" s="24">
        <v>69.2</v>
      </c>
      <c r="I13" s="21"/>
      <c r="J13" s="21"/>
    </row>
    <row r="14" spans="2:10" ht="15" customHeight="1">
      <c r="B14" s="99" t="s">
        <v>79</v>
      </c>
      <c r="C14" s="25">
        <v>47.5</v>
      </c>
      <c r="D14" s="96">
        <v>61</v>
      </c>
      <c r="E14" s="25">
        <v>38</v>
      </c>
      <c r="F14" s="25">
        <v>43</v>
      </c>
      <c r="G14" s="25">
        <v>82.1</v>
      </c>
      <c r="H14" s="25">
        <v>79.4</v>
      </c>
      <c r="I14" s="21"/>
      <c r="J14" s="21"/>
    </row>
    <row r="15" spans="2:10" s="32" customFormat="1" ht="50.25" customHeight="1">
      <c r="B15" s="107" t="s">
        <v>87</v>
      </c>
      <c r="C15" s="107"/>
      <c r="D15" s="107"/>
      <c r="E15" s="107"/>
      <c r="F15" s="107"/>
      <c r="G15" s="107"/>
      <c r="H15" s="107"/>
      <c r="I15" s="21"/>
      <c r="J15" s="21"/>
    </row>
    <row r="16" spans="2:10" ht="11.25">
      <c r="B16" s="22"/>
      <c r="C16" s="21"/>
      <c r="D16" s="21"/>
      <c r="E16" s="21"/>
      <c r="F16" s="21"/>
      <c r="G16" s="21"/>
      <c r="H16" s="21"/>
      <c r="I16" s="21"/>
      <c r="J16" s="21"/>
    </row>
    <row r="19" ht="11.25">
      <c r="B19" s="5"/>
    </row>
    <row r="21" spans="2:4" ht="11.25">
      <c r="B21" s="7"/>
      <c r="C21" s="8"/>
      <c r="D21" s="8"/>
    </row>
    <row r="22" spans="2:4" ht="11.25">
      <c r="B22" s="7"/>
      <c r="C22" s="105"/>
      <c r="D22" s="105"/>
    </row>
    <row r="23" spans="2:4" ht="11.25">
      <c r="B23" s="7"/>
      <c r="C23" s="9"/>
      <c r="D23" s="10"/>
    </row>
    <row r="24" spans="2:5" ht="11.25">
      <c r="B24" s="11"/>
      <c r="C24" s="12"/>
      <c r="D24" s="13"/>
      <c r="E24" s="14"/>
    </row>
    <row r="25" spans="2:5" ht="11.25">
      <c r="B25" s="12"/>
      <c r="C25" s="12"/>
      <c r="D25" s="15"/>
      <c r="E25" s="14"/>
    </row>
    <row r="26" spans="2:5" ht="11.25">
      <c r="B26" s="12"/>
      <c r="C26" s="12"/>
      <c r="D26" s="15"/>
      <c r="E26" s="14"/>
    </row>
    <row r="27" spans="2:5" ht="11.25">
      <c r="B27" s="11"/>
      <c r="C27" s="12"/>
      <c r="D27" s="15"/>
      <c r="E27" s="14"/>
    </row>
    <row r="28" spans="2:5" ht="11.25">
      <c r="B28" s="12"/>
      <c r="C28" s="12"/>
      <c r="D28" s="15"/>
      <c r="E28" s="14"/>
    </row>
    <row r="29" spans="2:5" ht="11.25">
      <c r="B29" s="16"/>
      <c r="C29" s="12"/>
      <c r="D29" s="15"/>
      <c r="E29" s="14"/>
    </row>
    <row r="30" spans="2:5" ht="11.25">
      <c r="B30" s="12"/>
      <c r="C30" s="12"/>
      <c r="D30" s="15"/>
      <c r="E30" s="14"/>
    </row>
    <row r="31" spans="2:5" ht="11.25">
      <c r="B31" s="12"/>
      <c r="C31" s="12"/>
      <c r="D31" s="15"/>
      <c r="E31" s="14"/>
    </row>
    <row r="32" spans="2:5" ht="11.25">
      <c r="B32" s="12"/>
      <c r="C32" s="12"/>
      <c r="D32" s="15"/>
      <c r="E32" s="14"/>
    </row>
    <row r="33" spans="2:5" ht="11.25">
      <c r="B33" s="11"/>
      <c r="C33" s="12"/>
      <c r="D33" s="15"/>
      <c r="E33" s="14"/>
    </row>
    <row r="34" spans="2:5" ht="11.25">
      <c r="B34" s="12"/>
      <c r="C34" s="12"/>
      <c r="D34" s="15"/>
      <c r="E34" s="14"/>
    </row>
    <row r="35" spans="2:5" ht="11.25">
      <c r="B35" s="12"/>
      <c r="C35" s="12"/>
      <c r="D35" s="15"/>
      <c r="E35" s="14"/>
    </row>
    <row r="36" spans="2:5" ht="11.25">
      <c r="B36" s="16"/>
      <c r="C36" s="12"/>
      <c r="D36" s="15"/>
      <c r="E36" s="14"/>
    </row>
    <row r="37" spans="2:5" ht="11.25">
      <c r="B37" s="17"/>
      <c r="C37" s="12"/>
      <c r="D37" s="15"/>
      <c r="E37" s="14"/>
    </row>
    <row r="38" spans="2:5" ht="11.25">
      <c r="B38" s="12"/>
      <c r="C38" s="12"/>
      <c r="D38" s="15"/>
      <c r="E38" s="14"/>
    </row>
    <row r="39" spans="2:5" ht="11.25">
      <c r="B39" s="12"/>
      <c r="C39" s="12"/>
      <c r="D39" s="15"/>
      <c r="E39" s="14"/>
    </row>
    <row r="40" spans="2:5" ht="11.25">
      <c r="B40" s="11"/>
      <c r="C40" s="12"/>
      <c r="D40" s="15"/>
      <c r="E40" s="14"/>
    </row>
    <row r="41" spans="2:5" ht="11.25">
      <c r="B41" s="12"/>
      <c r="C41" s="12"/>
      <c r="D41" s="15"/>
      <c r="E41" s="14"/>
    </row>
    <row r="42" spans="2:5" ht="11.25">
      <c r="B42" s="12"/>
      <c r="C42" s="12"/>
      <c r="D42" s="15"/>
      <c r="E42" s="14"/>
    </row>
    <row r="43" spans="2:5" ht="11.25">
      <c r="B43" s="12"/>
      <c r="C43" s="12"/>
      <c r="D43" s="15"/>
      <c r="E43" s="14"/>
    </row>
    <row r="44" spans="2:5" ht="11.25">
      <c r="B44" s="12"/>
      <c r="C44" s="12"/>
      <c r="D44" s="15"/>
      <c r="E44" s="14"/>
    </row>
    <row r="45" spans="2:5" ht="11.25">
      <c r="B45" s="12"/>
      <c r="C45" s="12"/>
      <c r="D45" s="15"/>
      <c r="E45" s="14"/>
    </row>
    <row r="46" spans="2:5" ht="11.25">
      <c r="B46" s="12"/>
      <c r="C46" s="12"/>
      <c r="D46" s="15"/>
      <c r="E46" s="14"/>
    </row>
    <row r="47" spans="2:5" ht="11.25">
      <c r="B47" s="12"/>
      <c r="C47" s="12"/>
      <c r="D47" s="15"/>
      <c r="E47" s="14"/>
    </row>
    <row r="48" spans="2:5" ht="11.25">
      <c r="B48" s="12"/>
      <c r="C48" s="12"/>
      <c r="D48" s="15"/>
      <c r="E48" s="14"/>
    </row>
    <row r="49" spans="2:5" ht="30" customHeight="1">
      <c r="B49" s="18"/>
      <c r="C49" s="12"/>
      <c r="D49" s="15"/>
      <c r="E49" s="14"/>
    </row>
    <row r="50" spans="2:5" ht="11.25">
      <c r="B50" s="12"/>
      <c r="C50" s="12"/>
      <c r="D50" s="15"/>
      <c r="E50" s="14"/>
    </row>
    <row r="51" spans="2:5" ht="11.25">
      <c r="B51" s="12"/>
      <c r="C51" s="12"/>
      <c r="D51" s="15"/>
      <c r="E51" s="14"/>
    </row>
    <row r="52" spans="2:5" ht="11.25">
      <c r="B52" s="12"/>
      <c r="C52" s="12"/>
      <c r="D52" s="15"/>
      <c r="E52" s="14"/>
    </row>
    <row r="53" spans="2:5" ht="11.25">
      <c r="B53" s="12"/>
      <c r="C53" s="12"/>
      <c r="D53" s="15"/>
      <c r="E53" s="14"/>
    </row>
    <row r="54" spans="2:5" ht="11.25">
      <c r="B54" s="12"/>
      <c r="C54" s="12"/>
      <c r="D54" s="15"/>
      <c r="E54" s="14"/>
    </row>
    <row r="55" spans="2:5" ht="11.25">
      <c r="B55" s="19"/>
      <c r="C55" s="12"/>
      <c r="D55" s="15"/>
      <c r="E55" s="14"/>
    </row>
    <row r="56" spans="2:5" ht="11.25">
      <c r="B56" s="12"/>
      <c r="C56" s="12"/>
      <c r="D56" s="15"/>
      <c r="E56" s="14"/>
    </row>
    <row r="57" spans="2:5" ht="11.25">
      <c r="B57" s="12"/>
      <c r="C57" s="12"/>
      <c r="D57" s="15"/>
      <c r="E57" s="14"/>
    </row>
    <row r="58" spans="2:5" ht="11.25">
      <c r="B58" s="12"/>
      <c r="C58" s="12"/>
      <c r="D58" s="15"/>
      <c r="E58" s="14"/>
    </row>
    <row r="59" spans="2:5" ht="11.25">
      <c r="B59" s="14"/>
      <c r="C59" s="14"/>
      <c r="D59" s="14"/>
      <c r="E59" s="14"/>
    </row>
    <row r="60" spans="2:5" ht="11.25">
      <c r="B60" s="14"/>
      <c r="C60" s="14"/>
      <c r="D60" s="14"/>
      <c r="E60" s="14"/>
    </row>
    <row r="61" spans="2:5" ht="11.25">
      <c r="B61" s="14"/>
      <c r="C61" s="14"/>
      <c r="D61" s="14"/>
      <c r="E61" s="14"/>
    </row>
    <row r="62" spans="2:5" ht="11.25">
      <c r="B62" s="20"/>
      <c r="C62" s="14"/>
      <c r="D62" s="14"/>
      <c r="E62" s="14"/>
    </row>
    <row r="63" spans="2:5" ht="11.25">
      <c r="B63" s="14"/>
      <c r="C63" s="14"/>
      <c r="D63" s="14"/>
      <c r="E63" s="14"/>
    </row>
  </sheetData>
  <sheetProtection/>
  <mergeCells count="6">
    <mergeCell ref="C3:D3"/>
    <mergeCell ref="E3:F3"/>
    <mergeCell ref="G3:H3"/>
    <mergeCell ref="C22:D22"/>
    <mergeCell ref="B2:H2"/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E53" sqref="E53"/>
    </sheetView>
  </sheetViews>
  <sheetFormatPr defaultColWidth="11.421875" defaultRowHeight="15"/>
  <cols>
    <col min="1" max="1" width="3.7109375" style="4" customWidth="1"/>
    <col min="2" max="2" width="30.8515625" style="4" customWidth="1"/>
    <col min="3" max="3" width="21.00390625" style="4" customWidth="1"/>
    <col min="4" max="4" width="22.57421875" style="4" customWidth="1"/>
    <col min="5" max="16384" width="11.421875" style="4" customWidth="1"/>
  </cols>
  <sheetData>
    <row r="1" ht="15" customHeight="1"/>
    <row r="2" spans="2:4" ht="33.75" customHeight="1">
      <c r="B2" s="106" t="s">
        <v>101</v>
      </c>
      <c r="C2" s="106"/>
      <c r="D2" s="106"/>
    </row>
    <row r="3" spans="2:4" ht="15" customHeight="1">
      <c r="B3" s="33"/>
      <c r="C3" s="48" t="s">
        <v>83</v>
      </c>
      <c r="D3" s="48" t="s">
        <v>84</v>
      </c>
    </row>
    <row r="4" spans="2:4" ht="15" customHeight="1">
      <c r="B4" s="34"/>
      <c r="C4" s="108" t="s">
        <v>71</v>
      </c>
      <c r="D4" s="108"/>
    </row>
    <row r="5" spans="2:4" ht="15" customHeight="1">
      <c r="B5" s="35" t="s">
        <v>69</v>
      </c>
      <c r="C5" s="50" t="s">
        <v>22</v>
      </c>
      <c r="D5" s="50" t="s">
        <v>23</v>
      </c>
    </row>
    <row r="6" spans="2:4" ht="15" customHeight="1">
      <c r="B6" s="36" t="s">
        <v>24</v>
      </c>
      <c r="C6" s="51"/>
      <c r="D6" s="55"/>
    </row>
    <row r="7" spans="2:4" ht="15" customHeight="1">
      <c r="B7" s="38" t="s">
        <v>20</v>
      </c>
      <c r="C7" s="52" t="s">
        <v>25</v>
      </c>
      <c r="D7" s="56" t="s">
        <v>26</v>
      </c>
    </row>
    <row r="8" spans="2:4" ht="15" customHeight="1">
      <c r="B8" s="40" t="s">
        <v>19</v>
      </c>
      <c r="C8" s="53" t="s">
        <v>116</v>
      </c>
      <c r="D8" s="57" t="s">
        <v>116</v>
      </c>
    </row>
    <row r="9" spans="2:4" ht="15" customHeight="1">
      <c r="B9" s="36" t="s">
        <v>85</v>
      </c>
      <c r="C9" s="51"/>
      <c r="D9" s="55"/>
    </row>
    <row r="10" spans="2:6" ht="15" customHeight="1">
      <c r="B10" s="38" t="s">
        <v>27</v>
      </c>
      <c r="C10" s="52" t="s">
        <v>28</v>
      </c>
      <c r="D10" s="56" t="s">
        <v>29</v>
      </c>
      <c r="F10" s="4" t="s">
        <v>88</v>
      </c>
    </row>
    <row r="11" spans="2:4" ht="15" customHeight="1">
      <c r="B11" s="42" t="s">
        <v>111</v>
      </c>
      <c r="C11" s="52" t="s">
        <v>116</v>
      </c>
      <c r="D11" s="56" t="s">
        <v>116</v>
      </c>
    </row>
    <row r="12" spans="2:4" ht="15" customHeight="1">
      <c r="B12" s="38" t="s">
        <v>112</v>
      </c>
      <c r="C12" s="52" t="s">
        <v>30</v>
      </c>
      <c r="D12" s="56" t="s">
        <v>31</v>
      </c>
    </row>
    <row r="13" spans="2:4" ht="15" customHeight="1">
      <c r="B13" s="38" t="s">
        <v>113</v>
      </c>
      <c r="C13" s="52" t="s">
        <v>32</v>
      </c>
      <c r="D13" s="56" t="s">
        <v>33</v>
      </c>
    </row>
    <row r="14" spans="2:4" ht="15" customHeight="1">
      <c r="B14" s="40" t="s">
        <v>129</v>
      </c>
      <c r="C14" s="53" t="s">
        <v>34</v>
      </c>
      <c r="D14" s="57" t="s">
        <v>35</v>
      </c>
    </row>
    <row r="15" spans="2:4" ht="15" customHeight="1">
      <c r="B15" s="36" t="s">
        <v>70</v>
      </c>
      <c r="C15" s="51"/>
      <c r="D15" s="55"/>
    </row>
    <row r="16" spans="2:4" ht="15" customHeight="1">
      <c r="B16" s="38" t="s">
        <v>36</v>
      </c>
      <c r="C16" s="52" t="s">
        <v>116</v>
      </c>
      <c r="D16" s="56"/>
    </row>
    <row r="17" spans="2:4" ht="15" customHeight="1">
      <c r="B17" s="38" t="s">
        <v>37</v>
      </c>
      <c r="C17" s="52" t="s">
        <v>38</v>
      </c>
      <c r="D17" s="56"/>
    </row>
    <row r="18" spans="2:4" ht="30" customHeight="1">
      <c r="B18" s="58" t="s">
        <v>109</v>
      </c>
      <c r="C18" s="52"/>
      <c r="D18" s="56" t="s">
        <v>116</v>
      </c>
    </row>
    <row r="19" spans="2:4" ht="30" customHeight="1">
      <c r="B19" s="43" t="s">
        <v>110</v>
      </c>
      <c r="C19" s="53"/>
      <c r="D19" s="57" t="s">
        <v>39</v>
      </c>
    </row>
    <row r="20" spans="2:4" ht="11.25">
      <c r="B20" s="44" t="s">
        <v>72</v>
      </c>
      <c r="C20" s="51" t="s">
        <v>40</v>
      </c>
      <c r="D20" s="55" t="s">
        <v>41</v>
      </c>
    </row>
    <row r="21" spans="2:4" ht="15" customHeight="1">
      <c r="B21" s="40" t="s">
        <v>73</v>
      </c>
      <c r="C21" s="53" t="s">
        <v>116</v>
      </c>
      <c r="D21" s="57" t="s">
        <v>116</v>
      </c>
    </row>
    <row r="22" spans="2:4" ht="15" customHeight="1">
      <c r="B22" s="45" t="s">
        <v>74</v>
      </c>
      <c r="C22" s="54"/>
      <c r="D22" s="50"/>
    </row>
    <row r="23" spans="2:4" ht="15" customHeight="1">
      <c r="B23" s="44" t="s">
        <v>6</v>
      </c>
      <c r="C23" s="51" t="s">
        <v>116</v>
      </c>
      <c r="D23" s="55"/>
    </row>
    <row r="24" spans="2:4" ht="15" customHeight="1">
      <c r="B24" s="38" t="s">
        <v>1</v>
      </c>
      <c r="C24" s="52" t="s">
        <v>42</v>
      </c>
      <c r="D24" s="56" t="s">
        <v>60</v>
      </c>
    </row>
    <row r="25" spans="2:4" ht="15" customHeight="1">
      <c r="B25" s="38" t="s">
        <v>5</v>
      </c>
      <c r="C25" s="52" t="s">
        <v>43</v>
      </c>
      <c r="D25" s="56" t="s">
        <v>61</v>
      </c>
    </row>
    <row r="26" spans="2:4" ht="15" customHeight="1">
      <c r="B26" s="38" t="s">
        <v>4</v>
      </c>
      <c r="C26" s="52" t="s">
        <v>44</v>
      </c>
      <c r="D26" s="56" t="s">
        <v>45</v>
      </c>
    </row>
    <row r="27" spans="2:4" ht="15" customHeight="1">
      <c r="B27" s="38" t="s">
        <v>0</v>
      </c>
      <c r="C27" s="52" t="s">
        <v>46</v>
      </c>
      <c r="D27" s="56" t="s">
        <v>47</v>
      </c>
    </row>
    <row r="28" spans="2:4" ht="15" customHeight="1">
      <c r="B28" s="38" t="s">
        <v>8</v>
      </c>
      <c r="C28" s="52" t="s">
        <v>48</v>
      </c>
      <c r="D28" s="56" t="s">
        <v>49</v>
      </c>
    </row>
    <row r="29" spans="2:4" ht="15" customHeight="1">
      <c r="B29" s="38" t="s">
        <v>3</v>
      </c>
      <c r="C29" s="52" t="s">
        <v>50</v>
      </c>
      <c r="D29" s="56" t="s">
        <v>51</v>
      </c>
    </row>
    <row r="30" spans="2:4" ht="15" customHeight="1">
      <c r="B30" s="40" t="s">
        <v>2</v>
      </c>
      <c r="C30" s="53" t="s">
        <v>52</v>
      </c>
      <c r="D30" s="57" t="s">
        <v>53</v>
      </c>
    </row>
    <row r="31" spans="2:4" ht="45" customHeight="1">
      <c r="B31" s="46" t="s">
        <v>114</v>
      </c>
      <c r="C31" s="51"/>
      <c r="D31" s="55"/>
    </row>
    <row r="32" spans="2:4" ht="30" customHeight="1">
      <c r="B32" s="59" t="s">
        <v>115</v>
      </c>
      <c r="C32" s="52" t="s">
        <v>54</v>
      </c>
      <c r="D32" s="56"/>
    </row>
    <row r="33" spans="2:4" ht="15" customHeight="1">
      <c r="B33" s="38" t="s">
        <v>75</v>
      </c>
      <c r="C33" s="52" t="s">
        <v>55</v>
      </c>
      <c r="D33" s="56"/>
    </row>
    <row r="34" spans="2:4" ht="15" customHeight="1">
      <c r="B34" s="38" t="s">
        <v>76</v>
      </c>
      <c r="C34" s="52" t="s">
        <v>116</v>
      </c>
      <c r="D34" s="56"/>
    </row>
    <row r="35" spans="2:4" ht="15" customHeight="1">
      <c r="B35" s="38" t="s">
        <v>11</v>
      </c>
      <c r="C35" s="52" t="s">
        <v>56</v>
      </c>
      <c r="D35" s="56"/>
    </row>
    <row r="36" spans="2:4" ht="15" customHeight="1">
      <c r="B36" s="40" t="s">
        <v>12</v>
      </c>
      <c r="C36" s="53" t="s">
        <v>57</v>
      </c>
      <c r="D36" s="57"/>
    </row>
    <row r="37" spans="2:4" ht="30" customHeight="1">
      <c r="B37" s="47" t="s">
        <v>77</v>
      </c>
      <c r="C37" s="37"/>
      <c r="D37" s="55"/>
    </row>
    <row r="38" spans="2:4" ht="15" customHeight="1">
      <c r="B38" s="38" t="s">
        <v>78</v>
      </c>
      <c r="C38" s="39"/>
      <c r="D38" s="56" t="s">
        <v>58</v>
      </c>
    </row>
    <row r="39" spans="2:4" ht="15" customHeight="1">
      <c r="B39" s="38" t="s">
        <v>65</v>
      </c>
      <c r="C39" s="39"/>
      <c r="D39" s="56" t="s">
        <v>116</v>
      </c>
    </row>
    <row r="40" spans="2:4" ht="15" customHeight="1">
      <c r="B40" s="40" t="s">
        <v>66</v>
      </c>
      <c r="C40" s="41"/>
      <c r="D40" s="57" t="s">
        <v>59</v>
      </c>
    </row>
    <row r="41" spans="2:4" s="49" customFormat="1" ht="98.25" customHeight="1">
      <c r="B41" s="109" t="s">
        <v>130</v>
      </c>
      <c r="C41" s="110"/>
      <c r="D41" s="110"/>
    </row>
    <row r="43" ht="11.25">
      <c r="B43" s="6"/>
    </row>
  </sheetData>
  <sheetProtection/>
  <mergeCells count="3">
    <mergeCell ref="C4:D4"/>
    <mergeCell ref="B2:D2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A1">
      <selection activeCell="G24" sqref="G24"/>
    </sheetView>
  </sheetViews>
  <sheetFormatPr defaultColWidth="11.421875" defaultRowHeight="15"/>
  <cols>
    <col min="1" max="1" width="3.7109375" style="0" customWidth="1"/>
    <col min="2" max="2" width="21.7109375" style="0" customWidth="1"/>
    <col min="3" max="10" width="12.7109375" style="0" customWidth="1"/>
    <col min="11" max="11" width="15.421875" style="0" customWidth="1"/>
    <col min="12" max="12" width="15.7109375" style="0" customWidth="1"/>
  </cols>
  <sheetData>
    <row r="1" ht="15" customHeight="1"/>
    <row r="2" spans="2:15" ht="30" customHeight="1">
      <c r="B2" s="112" t="s">
        <v>117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4"/>
      <c r="N2" s="4"/>
      <c r="O2" s="4"/>
    </row>
    <row r="3" spans="2:15" ht="45" customHeight="1">
      <c r="B3" s="60"/>
      <c r="C3" s="64" t="s">
        <v>91</v>
      </c>
      <c r="D3" s="64" t="s">
        <v>92</v>
      </c>
      <c r="E3" s="64" t="s">
        <v>93</v>
      </c>
      <c r="F3" s="64" t="s">
        <v>94</v>
      </c>
      <c r="G3" s="64" t="s">
        <v>95</v>
      </c>
      <c r="H3" s="64" t="s">
        <v>96</v>
      </c>
      <c r="I3" s="64" t="s">
        <v>97</v>
      </c>
      <c r="J3" s="64" t="s">
        <v>98</v>
      </c>
      <c r="K3" s="64" t="s">
        <v>118</v>
      </c>
      <c r="L3" s="64" t="s">
        <v>99</v>
      </c>
      <c r="M3" s="4"/>
      <c r="N3" s="4"/>
      <c r="O3" s="4"/>
    </row>
    <row r="4" spans="2:15" ht="15">
      <c r="B4" s="61" t="s">
        <v>10</v>
      </c>
      <c r="C4" s="63"/>
      <c r="D4" s="63"/>
      <c r="E4" s="63"/>
      <c r="F4" s="63"/>
      <c r="G4" s="63"/>
      <c r="H4" s="63"/>
      <c r="I4" s="63"/>
      <c r="J4" s="63"/>
      <c r="K4" s="63"/>
      <c r="L4" s="63">
        <v>2.1</v>
      </c>
      <c r="M4" s="4"/>
      <c r="N4" s="4"/>
      <c r="O4" s="4"/>
    </row>
    <row r="5" spans="2:15" ht="30" customHeight="1">
      <c r="B5" s="62" t="s">
        <v>89</v>
      </c>
      <c r="C5" s="63">
        <v>0.2</v>
      </c>
      <c r="D5" s="63">
        <v>0.3</v>
      </c>
      <c r="E5" s="63">
        <v>0.2</v>
      </c>
      <c r="F5" s="63">
        <v>0.2</v>
      </c>
      <c r="G5" s="63">
        <v>0.1</v>
      </c>
      <c r="H5" s="63">
        <v>0.3</v>
      </c>
      <c r="I5" s="63">
        <v>0.3</v>
      </c>
      <c r="J5" s="63">
        <v>0.1</v>
      </c>
      <c r="K5" s="63">
        <v>0.3</v>
      </c>
      <c r="L5" s="63">
        <v>6.5</v>
      </c>
      <c r="M5" s="4"/>
      <c r="N5" s="4"/>
      <c r="O5" s="4"/>
    </row>
    <row r="6" spans="2:15" ht="30" customHeight="1">
      <c r="B6" s="62" t="s">
        <v>90</v>
      </c>
      <c r="C6" s="63">
        <v>2.1</v>
      </c>
      <c r="D6" s="63">
        <v>5.6</v>
      </c>
      <c r="E6" s="63">
        <v>3.8</v>
      </c>
      <c r="F6" s="63">
        <v>5</v>
      </c>
      <c r="G6" s="63">
        <v>9.7</v>
      </c>
      <c r="H6" s="63">
        <v>4.5</v>
      </c>
      <c r="I6" s="63">
        <v>1</v>
      </c>
      <c r="J6" s="63">
        <v>2.7</v>
      </c>
      <c r="K6" s="63">
        <v>4.1</v>
      </c>
      <c r="L6" s="63">
        <v>17.6</v>
      </c>
      <c r="M6" s="4"/>
      <c r="N6" s="4"/>
      <c r="O6" s="4"/>
    </row>
    <row r="7" spans="2:15" ht="15">
      <c r="B7" s="61" t="s">
        <v>76</v>
      </c>
      <c r="C7" s="63">
        <v>39.7</v>
      </c>
      <c r="D7" s="63">
        <v>38.7</v>
      </c>
      <c r="E7" s="63">
        <v>34.6</v>
      </c>
      <c r="F7" s="63">
        <v>63.5</v>
      </c>
      <c r="G7" s="63">
        <v>58.9</v>
      </c>
      <c r="H7" s="63">
        <v>14.1</v>
      </c>
      <c r="I7" s="63">
        <v>3.5</v>
      </c>
      <c r="J7" s="63">
        <v>24.9</v>
      </c>
      <c r="K7" s="63">
        <v>27.4</v>
      </c>
      <c r="L7" s="63">
        <v>24.4</v>
      </c>
      <c r="M7" s="4"/>
      <c r="N7" s="4"/>
      <c r="O7" s="4"/>
    </row>
    <row r="8" spans="2:15" ht="15">
      <c r="B8" s="61" t="s">
        <v>11</v>
      </c>
      <c r="C8" s="63">
        <v>52.6</v>
      </c>
      <c r="D8" s="63">
        <v>42.5</v>
      </c>
      <c r="E8" s="63">
        <v>53.3</v>
      </c>
      <c r="F8" s="63">
        <v>25.1</v>
      </c>
      <c r="G8" s="63">
        <v>24.6</v>
      </c>
      <c r="H8" s="63">
        <v>77.1</v>
      </c>
      <c r="I8" s="63">
        <v>94.2</v>
      </c>
      <c r="J8" s="63">
        <v>17.9</v>
      </c>
      <c r="K8" s="63">
        <v>57.4</v>
      </c>
      <c r="L8" s="63">
        <v>28.3</v>
      </c>
      <c r="M8" s="4"/>
      <c r="N8" s="4"/>
      <c r="O8" s="4"/>
    </row>
    <row r="9" spans="2:15" ht="15">
      <c r="B9" s="61" t="s">
        <v>12</v>
      </c>
      <c r="C9" s="63">
        <v>5.4</v>
      </c>
      <c r="D9" s="63">
        <v>12.9</v>
      </c>
      <c r="E9" s="63">
        <v>8.1</v>
      </c>
      <c r="F9" s="63">
        <v>6.2</v>
      </c>
      <c r="G9" s="63">
        <v>6.7</v>
      </c>
      <c r="H9" s="63">
        <v>4</v>
      </c>
      <c r="I9" s="63">
        <v>1</v>
      </c>
      <c r="J9" s="63">
        <v>54.4</v>
      </c>
      <c r="K9" s="63">
        <v>10.8</v>
      </c>
      <c r="L9" s="63">
        <v>21.1</v>
      </c>
      <c r="M9" s="4"/>
      <c r="N9" s="4"/>
      <c r="O9" s="4"/>
    </row>
    <row r="10" spans="2:15" ht="15">
      <c r="B10" s="61" t="s">
        <v>7</v>
      </c>
      <c r="C10" s="63">
        <f>SUM(C5:C9)</f>
        <v>100</v>
      </c>
      <c r="D10" s="63">
        <f aca="true" t="shared" si="0" ref="D10:J10">SUM(D5:D9)</f>
        <v>100</v>
      </c>
      <c r="E10" s="63">
        <f t="shared" si="0"/>
        <v>100</v>
      </c>
      <c r="F10" s="63">
        <f t="shared" si="0"/>
        <v>100.00000000000001</v>
      </c>
      <c r="G10" s="63">
        <f t="shared" si="0"/>
        <v>100.00000000000001</v>
      </c>
      <c r="H10" s="63">
        <f t="shared" si="0"/>
        <v>100</v>
      </c>
      <c r="I10" s="63">
        <f t="shared" si="0"/>
        <v>100</v>
      </c>
      <c r="J10" s="63">
        <f t="shared" si="0"/>
        <v>100</v>
      </c>
      <c r="K10" s="63">
        <f>SUM(K5:K9)</f>
        <v>99.99999999999999</v>
      </c>
      <c r="L10" s="63">
        <f>SUM(L4:L9)</f>
        <v>100</v>
      </c>
      <c r="M10" s="4"/>
      <c r="N10" s="4"/>
      <c r="O10" s="4"/>
    </row>
    <row r="11" spans="2:15" ht="42.75" customHeight="1">
      <c r="B11" s="111" t="s">
        <v>100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4"/>
      <c r="N11" s="4"/>
      <c r="O11" s="4"/>
    </row>
    <row r="12" ht="15">
      <c r="B12" s="3"/>
    </row>
    <row r="13" ht="15">
      <c r="B13" s="1"/>
    </row>
  </sheetData>
  <sheetProtection/>
  <mergeCells count="2">
    <mergeCell ref="B11:L11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1"/>
  <sheetViews>
    <sheetView showGridLines="0" zoomScalePageLayoutView="0" workbookViewId="0" topLeftCell="A1">
      <selection activeCell="F13" sqref="F13"/>
    </sheetView>
  </sheetViews>
  <sheetFormatPr defaultColWidth="11.421875" defaultRowHeight="15"/>
  <cols>
    <col min="1" max="1" width="3.7109375" style="0" customWidth="1"/>
    <col min="2" max="2" width="19.57421875" style="0" customWidth="1"/>
    <col min="3" max="10" width="12.7109375" style="0" customWidth="1"/>
    <col min="11" max="11" width="13.57421875" style="0" customWidth="1"/>
    <col min="12" max="12" width="15.7109375" style="0" customWidth="1"/>
  </cols>
  <sheetData>
    <row r="1" ht="15" customHeight="1"/>
    <row r="2" spans="2:19" ht="30" customHeight="1">
      <c r="B2" s="113" t="s">
        <v>120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2"/>
      <c r="N2" s="32"/>
      <c r="O2" s="32"/>
      <c r="P2" s="4"/>
      <c r="Q2" s="4"/>
      <c r="R2" s="4"/>
      <c r="S2" s="4"/>
    </row>
    <row r="3" spans="2:19" ht="45" customHeight="1">
      <c r="B3" s="61"/>
      <c r="C3" s="64" t="s">
        <v>91</v>
      </c>
      <c r="D3" s="64" t="s">
        <v>92</v>
      </c>
      <c r="E3" s="64" t="s">
        <v>93</v>
      </c>
      <c r="F3" s="64" t="s">
        <v>94</v>
      </c>
      <c r="G3" s="64" t="s">
        <v>95</v>
      </c>
      <c r="H3" s="64" t="s">
        <v>96</v>
      </c>
      <c r="I3" s="64" t="s">
        <v>97</v>
      </c>
      <c r="J3" s="64" t="s">
        <v>98</v>
      </c>
      <c r="K3" s="64" t="s">
        <v>121</v>
      </c>
      <c r="L3" s="67" t="s">
        <v>102</v>
      </c>
      <c r="M3" s="65"/>
      <c r="N3" s="32"/>
      <c r="O3" s="32"/>
      <c r="P3" s="4"/>
      <c r="Q3" s="4"/>
      <c r="R3" s="4"/>
      <c r="S3" s="4"/>
    </row>
    <row r="4" spans="2:19" ht="15">
      <c r="B4" s="61" t="s">
        <v>64</v>
      </c>
      <c r="C4" s="63">
        <v>3.7</v>
      </c>
      <c r="D4" s="63">
        <v>6.7</v>
      </c>
      <c r="E4" s="63">
        <v>11.2</v>
      </c>
      <c r="F4" s="63">
        <v>13.3</v>
      </c>
      <c r="G4" s="63">
        <v>44.6</v>
      </c>
      <c r="H4" s="63">
        <v>9.5</v>
      </c>
      <c r="I4" s="63">
        <v>1.2</v>
      </c>
      <c r="J4" s="63">
        <v>5.4</v>
      </c>
      <c r="K4" s="63">
        <v>9.8</v>
      </c>
      <c r="L4" s="66">
        <v>28.4</v>
      </c>
      <c r="M4" s="65"/>
      <c r="N4" s="32"/>
      <c r="O4" s="32"/>
      <c r="P4" s="4"/>
      <c r="Q4" s="4"/>
      <c r="R4" s="4"/>
      <c r="S4" s="4"/>
    </row>
    <row r="5" spans="2:19" ht="15">
      <c r="B5" s="61" t="s">
        <v>65</v>
      </c>
      <c r="C5" s="63">
        <v>18.8</v>
      </c>
      <c r="D5" s="63">
        <v>12.8</v>
      </c>
      <c r="E5" s="63">
        <v>17.6</v>
      </c>
      <c r="F5" s="63">
        <v>38.5</v>
      </c>
      <c r="G5" s="63">
        <v>30.5</v>
      </c>
      <c r="H5" s="63">
        <v>7.7</v>
      </c>
      <c r="I5" s="63">
        <v>2.1</v>
      </c>
      <c r="J5" s="63">
        <v>8.6</v>
      </c>
      <c r="K5" s="63">
        <v>13.5</v>
      </c>
      <c r="L5" s="66">
        <v>22.4</v>
      </c>
      <c r="M5" s="65"/>
      <c r="N5" s="32"/>
      <c r="O5" s="32"/>
      <c r="P5" s="4"/>
      <c r="Q5" s="4"/>
      <c r="R5" s="4"/>
      <c r="S5" s="4"/>
    </row>
    <row r="6" spans="2:19" ht="15">
      <c r="B6" s="61" t="s">
        <v>66</v>
      </c>
      <c r="C6" s="63">
        <v>77.1</v>
      </c>
      <c r="D6" s="63">
        <v>76.6</v>
      </c>
      <c r="E6" s="63">
        <v>71.1</v>
      </c>
      <c r="F6" s="63">
        <v>46</v>
      </c>
      <c r="G6" s="63">
        <v>24.7</v>
      </c>
      <c r="H6" s="63">
        <v>82.1</v>
      </c>
      <c r="I6" s="63">
        <v>89.7</v>
      </c>
      <c r="J6" s="63">
        <v>83</v>
      </c>
      <c r="K6" s="63">
        <v>74.5</v>
      </c>
      <c r="L6" s="66">
        <v>45.4</v>
      </c>
      <c r="M6" s="65"/>
      <c r="N6" s="32"/>
      <c r="O6" s="32"/>
      <c r="P6" s="4"/>
      <c r="Q6" s="4"/>
      <c r="R6" s="4"/>
      <c r="S6" s="4"/>
    </row>
    <row r="7" spans="2:19" ht="15">
      <c r="B7" s="61" t="s">
        <v>67</v>
      </c>
      <c r="C7" s="63">
        <v>0.4</v>
      </c>
      <c r="D7" s="63">
        <v>3.9</v>
      </c>
      <c r="E7" s="63">
        <v>0.1</v>
      </c>
      <c r="F7" s="63">
        <v>2.2</v>
      </c>
      <c r="G7" s="63">
        <v>0.2</v>
      </c>
      <c r="H7" s="63">
        <v>0.7</v>
      </c>
      <c r="I7" s="63">
        <v>7</v>
      </c>
      <c r="J7" s="63">
        <v>83.2</v>
      </c>
      <c r="K7" s="63">
        <v>2.2</v>
      </c>
      <c r="L7" s="66">
        <v>3.8</v>
      </c>
      <c r="M7" s="65"/>
      <c r="N7" s="32"/>
      <c r="O7" s="32"/>
      <c r="P7" s="4"/>
      <c r="Q7" s="4"/>
      <c r="R7" s="4"/>
      <c r="S7" s="4"/>
    </row>
    <row r="8" spans="2:19" ht="15">
      <c r="B8" s="61" t="s">
        <v>7</v>
      </c>
      <c r="C8" s="63">
        <f aca="true" t="shared" si="0" ref="C8:I8">SUM(C4:C7)</f>
        <v>100</v>
      </c>
      <c r="D8" s="63">
        <f t="shared" si="0"/>
        <v>100</v>
      </c>
      <c r="E8" s="63">
        <f t="shared" si="0"/>
        <v>99.99999999999999</v>
      </c>
      <c r="F8" s="63">
        <f t="shared" si="0"/>
        <v>100</v>
      </c>
      <c r="G8" s="63">
        <f t="shared" si="0"/>
        <v>100</v>
      </c>
      <c r="H8" s="63">
        <f t="shared" si="0"/>
        <v>100</v>
      </c>
      <c r="I8" s="63">
        <f t="shared" si="0"/>
        <v>100</v>
      </c>
      <c r="J8" s="63">
        <v>2.8</v>
      </c>
      <c r="K8" s="63">
        <f>SUM(K4:K7)</f>
        <v>100</v>
      </c>
      <c r="L8" s="66">
        <f>SUM(L4:L7)</f>
        <v>99.99999999999999</v>
      </c>
      <c r="M8" s="65"/>
      <c r="N8" s="32"/>
      <c r="O8" s="32"/>
      <c r="P8" s="4"/>
      <c r="Q8" s="4"/>
      <c r="R8" s="4"/>
      <c r="S8" s="4"/>
    </row>
    <row r="9" spans="2:19" ht="38.25" customHeight="1">
      <c r="B9" s="109" t="s">
        <v>119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32"/>
      <c r="N9" s="32"/>
      <c r="O9" s="32"/>
      <c r="P9" s="4"/>
      <c r="Q9" s="4"/>
      <c r="R9" s="4"/>
      <c r="S9" s="4"/>
    </row>
    <row r="10" spans="2:19" ht="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"/>
      <c r="Q10" s="4"/>
      <c r="R10" s="4"/>
      <c r="S10" s="4"/>
    </row>
    <row r="11" spans="2:19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24" ht="45" customHeight="1"/>
  </sheetData>
  <sheetProtection/>
  <mergeCells count="2">
    <mergeCell ref="B2:L2"/>
    <mergeCell ref="B9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0"/>
  <sheetViews>
    <sheetView showGridLines="0" zoomScalePageLayoutView="0" workbookViewId="0" topLeftCell="A1">
      <selection activeCell="J14" sqref="J14"/>
    </sheetView>
  </sheetViews>
  <sheetFormatPr defaultColWidth="11.421875" defaultRowHeight="15"/>
  <cols>
    <col min="1" max="1" width="3.7109375" style="0" customWidth="1"/>
    <col min="2" max="2" width="14.7109375" style="0" customWidth="1"/>
    <col min="3" max="11" width="10.7109375" style="0" customWidth="1"/>
  </cols>
  <sheetData>
    <row r="1" ht="15" customHeight="1"/>
    <row r="2" spans="2:16" ht="30" customHeight="1">
      <c r="B2" s="114" t="s">
        <v>122</v>
      </c>
      <c r="C2" s="114"/>
      <c r="D2" s="114"/>
      <c r="E2" s="114"/>
      <c r="F2" s="114"/>
      <c r="G2" s="114"/>
      <c r="H2" s="114"/>
      <c r="I2" s="114"/>
      <c r="J2" s="114"/>
      <c r="K2" s="114"/>
      <c r="L2" s="32"/>
      <c r="M2" s="32"/>
      <c r="N2" s="4"/>
      <c r="O2" s="4"/>
      <c r="P2" s="4"/>
    </row>
    <row r="3" spans="2:16" ht="15" customHeight="1">
      <c r="B3" s="76"/>
      <c r="C3" s="76"/>
      <c r="D3" s="76"/>
      <c r="E3" s="76"/>
      <c r="F3" s="76"/>
      <c r="G3" s="76"/>
      <c r="H3" s="76"/>
      <c r="I3" s="76"/>
      <c r="J3" s="76"/>
      <c r="K3" s="97" t="s">
        <v>82</v>
      </c>
      <c r="L3" s="86"/>
      <c r="M3" s="86"/>
      <c r="N3" s="4"/>
      <c r="O3" s="4"/>
      <c r="P3" s="4"/>
    </row>
    <row r="4" spans="2:16" ht="39.75" customHeight="1">
      <c r="B4" s="74"/>
      <c r="C4" s="64" t="s">
        <v>104</v>
      </c>
      <c r="D4" s="64" t="s">
        <v>92</v>
      </c>
      <c r="E4" s="64" t="s">
        <v>93</v>
      </c>
      <c r="F4" s="64" t="s">
        <v>94</v>
      </c>
      <c r="G4" s="64" t="s">
        <v>95</v>
      </c>
      <c r="H4" s="64" t="s">
        <v>96</v>
      </c>
      <c r="I4" s="64" t="s">
        <v>97</v>
      </c>
      <c r="J4" s="64" t="s">
        <v>98</v>
      </c>
      <c r="K4" s="64" t="s">
        <v>9</v>
      </c>
      <c r="L4" s="32"/>
      <c r="M4" s="32"/>
      <c r="N4" s="4"/>
      <c r="O4" s="4"/>
      <c r="P4" s="4"/>
    </row>
    <row r="5" spans="2:16" ht="15">
      <c r="B5" s="71" t="s">
        <v>13</v>
      </c>
      <c r="C5" s="72">
        <v>1126</v>
      </c>
      <c r="D5" s="72">
        <v>1184</v>
      </c>
      <c r="E5" s="72">
        <v>1359</v>
      </c>
      <c r="F5" s="72">
        <v>1409</v>
      </c>
      <c r="G5" s="72">
        <v>1415</v>
      </c>
      <c r="H5" s="72">
        <v>1303</v>
      </c>
      <c r="I5" s="72">
        <v>1092</v>
      </c>
      <c r="J5" s="72">
        <v>1123</v>
      </c>
      <c r="K5" s="73">
        <v>1254</v>
      </c>
      <c r="L5" s="32"/>
      <c r="M5" s="32"/>
      <c r="N5" s="4"/>
      <c r="O5" s="4"/>
      <c r="P5" s="4"/>
    </row>
    <row r="6" spans="2:16" ht="15">
      <c r="B6" s="71" t="s">
        <v>14</v>
      </c>
      <c r="C6" s="72">
        <v>1265</v>
      </c>
      <c r="D6" s="72">
        <v>1433</v>
      </c>
      <c r="E6" s="72">
        <v>1529</v>
      </c>
      <c r="F6" s="72">
        <v>1632</v>
      </c>
      <c r="G6" s="72">
        <v>1694</v>
      </c>
      <c r="H6" s="72">
        <v>1445</v>
      </c>
      <c r="I6" s="72">
        <v>1185</v>
      </c>
      <c r="J6" s="72">
        <v>1332</v>
      </c>
      <c r="K6" s="73">
        <v>1400</v>
      </c>
      <c r="L6" s="32"/>
      <c r="M6" s="32"/>
      <c r="N6" s="4"/>
      <c r="O6" s="4"/>
      <c r="P6" s="4"/>
    </row>
    <row r="7" spans="2:16" ht="15">
      <c r="B7" s="71" t="s">
        <v>15</v>
      </c>
      <c r="C7" s="72">
        <v>1505</v>
      </c>
      <c r="D7" s="72">
        <v>1807</v>
      </c>
      <c r="E7" s="72">
        <v>1779</v>
      </c>
      <c r="F7" s="72">
        <v>1993</v>
      </c>
      <c r="G7" s="72">
        <v>2167</v>
      </c>
      <c r="H7" s="72">
        <v>1683</v>
      </c>
      <c r="I7" s="72">
        <v>1330</v>
      </c>
      <c r="J7" s="72">
        <v>1551</v>
      </c>
      <c r="K7" s="73">
        <v>1840</v>
      </c>
      <c r="L7" s="32"/>
      <c r="M7" s="32"/>
      <c r="N7" s="4"/>
      <c r="O7" s="4"/>
      <c r="P7" s="4"/>
    </row>
    <row r="8" spans="2:16" ht="15">
      <c r="B8" s="71" t="s">
        <v>16</v>
      </c>
      <c r="C8" s="72">
        <f aca="true" t="shared" si="0" ref="C8:K8">C7-C5</f>
        <v>379</v>
      </c>
      <c r="D8" s="72">
        <f t="shared" si="0"/>
        <v>623</v>
      </c>
      <c r="E8" s="72">
        <f t="shared" si="0"/>
        <v>420</v>
      </c>
      <c r="F8" s="72">
        <f t="shared" si="0"/>
        <v>584</v>
      </c>
      <c r="G8" s="72">
        <f t="shared" si="0"/>
        <v>752</v>
      </c>
      <c r="H8" s="72">
        <f t="shared" si="0"/>
        <v>380</v>
      </c>
      <c r="I8" s="72">
        <f t="shared" si="0"/>
        <v>238</v>
      </c>
      <c r="J8" s="72">
        <f t="shared" si="0"/>
        <v>428</v>
      </c>
      <c r="K8" s="73">
        <f t="shared" si="0"/>
        <v>586</v>
      </c>
      <c r="L8" s="32"/>
      <c r="M8" s="32"/>
      <c r="N8" s="4"/>
      <c r="O8" s="4"/>
      <c r="P8" s="4"/>
    </row>
    <row r="9" spans="1:16" ht="52.5" customHeight="1">
      <c r="A9" s="68"/>
      <c r="B9" s="115" t="s">
        <v>103</v>
      </c>
      <c r="C9" s="115"/>
      <c r="D9" s="115"/>
      <c r="E9" s="115"/>
      <c r="F9" s="115"/>
      <c r="G9" s="115"/>
      <c r="H9" s="115"/>
      <c r="I9" s="115"/>
      <c r="J9" s="115"/>
      <c r="K9" s="115"/>
      <c r="L9" s="69"/>
      <c r="M9" s="69"/>
      <c r="N9" s="69"/>
      <c r="O9" s="4"/>
      <c r="P9" s="4"/>
    </row>
    <row r="10" spans="1:16" ht="15">
      <c r="A10" s="68"/>
      <c r="B10" s="7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4"/>
      <c r="P10" s="4"/>
    </row>
    <row r="11" spans="1:16" ht="1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4"/>
      <c r="P11" s="4"/>
    </row>
    <row r="12" spans="1:16" ht="1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4"/>
      <c r="P12" s="4"/>
    </row>
    <row r="29" ht="15">
      <c r="B29" s="3"/>
    </row>
    <row r="30" ht="15">
      <c r="B30" s="2"/>
    </row>
  </sheetData>
  <sheetProtection/>
  <mergeCells count="2">
    <mergeCell ref="B2:K2"/>
    <mergeCell ref="B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1"/>
  <sheetViews>
    <sheetView showGridLines="0" zoomScalePageLayoutView="0" workbookViewId="0" topLeftCell="A1">
      <selection activeCell="F20" sqref="F20"/>
    </sheetView>
  </sheetViews>
  <sheetFormatPr defaultColWidth="11.421875" defaultRowHeight="15"/>
  <cols>
    <col min="1" max="1" width="3.7109375" style="0" customWidth="1"/>
    <col min="3" max="11" width="10.7109375" style="0" customWidth="1"/>
  </cols>
  <sheetData>
    <row r="2" spans="2:17" ht="30" customHeight="1">
      <c r="B2" s="113" t="s">
        <v>123</v>
      </c>
      <c r="C2" s="113"/>
      <c r="D2" s="113"/>
      <c r="E2" s="113"/>
      <c r="F2" s="113"/>
      <c r="G2" s="113"/>
      <c r="H2" s="113"/>
      <c r="I2" s="113"/>
      <c r="J2" s="113"/>
      <c r="K2" s="113"/>
      <c r="L2" s="32"/>
      <c r="M2" s="32"/>
      <c r="N2" s="32"/>
      <c r="O2" s="4"/>
      <c r="P2" s="4"/>
      <c r="Q2" s="4"/>
    </row>
    <row r="3" spans="2:17" ht="15" customHeight="1">
      <c r="B3" s="75"/>
      <c r="C3" s="75"/>
      <c r="D3" s="75"/>
      <c r="E3" s="75"/>
      <c r="F3" s="75"/>
      <c r="G3" s="75"/>
      <c r="H3" s="75"/>
      <c r="I3" s="75"/>
      <c r="J3" s="75"/>
      <c r="K3" s="97" t="s">
        <v>82</v>
      </c>
      <c r="L3" s="86"/>
      <c r="M3" s="86"/>
      <c r="N3" s="86"/>
      <c r="O3" s="4"/>
      <c r="P3" s="4"/>
      <c r="Q3" s="4"/>
    </row>
    <row r="4" spans="2:17" ht="39.75" customHeight="1">
      <c r="B4" s="85"/>
      <c r="C4" s="64" t="s">
        <v>105</v>
      </c>
      <c r="D4" s="64" t="s">
        <v>92</v>
      </c>
      <c r="E4" s="64" t="s">
        <v>93</v>
      </c>
      <c r="F4" s="64" t="s">
        <v>94</v>
      </c>
      <c r="G4" s="64" t="s">
        <v>95</v>
      </c>
      <c r="H4" s="64" t="s">
        <v>96</v>
      </c>
      <c r="I4" s="64" t="s">
        <v>97</v>
      </c>
      <c r="J4" s="64" t="s">
        <v>98</v>
      </c>
      <c r="K4" s="64" t="s">
        <v>9</v>
      </c>
      <c r="L4" s="32"/>
      <c r="M4" s="32"/>
      <c r="N4" s="32"/>
      <c r="O4" s="4"/>
      <c r="P4" s="4"/>
      <c r="Q4" s="4"/>
    </row>
    <row r="5" spans="2:17" ht="15" customHeight="1">
      <c r="B5" s="81" t="s">
        <v>13</v>
      </c>
      <c r="C5" s="82">
        <v>1416</v>
      </c>
      <c r="D5" s="82">
        <v>1356</v>
      </c>
      <c r="E5" s="82">
        <v>1427</v>
      </c>
      <c r="F5" s="82">
        <v>1541</v>
      </c>
      <c r="G5" s="82">
        <v>1508</v>
      </c>
      <c r="H5" s="82">
        <v>1382</v>
      </c>
      <c r="I5" s="82">
        <v>1269</v>
      </c>
      <c r="J5" s="82">
        <v>1449</v>
      </c>
      <c r="K5" s="83">
        <v>1382</v>
      </c>
      <c r="L5" s="32"/>
      <c r="M5" s="32"/>
      <c r="N5" s="32"/>
      <c r="O5" s="4"/>
      <c r="P5" s="4"/>
      <c r="Q5" s="4"/>
    </row>
    <row r="6" spans="2:17" ht="15" customHeight="1">
      <c r="B6" s="81" t="s">
        <v>14</v>
      </c>
      <c r="C6" s="82">
        <v>1544</v>
      </c>
      <c r="D6" s="82">
        <v>1531</v>
      </c>
      <c r="E6" s="82">
        <v>1637</v>
      </c>
      <c r="F6" s="82">
        <v>1838</v>
      </c>
      <c r="G6" s="82">
        <v>1830</v>
      </c>
      <c r="H6" s="82">
        <v>1542</v>
      </c>
      <c r="I6" s="82">
        <v>1363</v>
      </c>
      <c r="J6" s="82">
        <v>1579</v>
      </c>
      <c r="K6" s="83">
        <v>1542</v>
      </c>
      <c r="L6" s="32"/>
      <c r="M6" s="32"/>
      <c r="N6" s="32"/>
      <c r="O6" s="4"/>
      <c r="P6" s="4"/>
      <c r="Q6" s="4"/>
    </row>
    <row r="7" spans="2:17" ht="15" customHeight="1">
      <c r="B7" s="81" t="s">
        <v>15</v>
      </c>
      <c r="C7" s="82">
        <v>1782</v>
      </c>
      <c r="D7" s="82">
        <v>1815</v>
      </c>
      <c r="E7" s="82">
        <v>1933</v>
      </c>
      <c r="F7" s="82">
        <v>2228</v>
      </c>
      <c r="G7" s="82">
        <v>2244</v>
      </c>
      <c r="H7" s="82">
        <v>1807</v>
      </c>
      <c r="I7" s="82">
        <v>1481</v>
      </c>
      <c r="J7" s="82">
        <v>1742</v>
      </c>
      <c r="K7" s="83">
        <v>1807</v>
      </c>
      <c r="L7" s="32"/>
      <c r="M7" s="32"/>
      <c r="N7" s="32"/>
      <c r="O7" s="4"/>
      <c r="P7" s="4"/>
      <c r="Q7" s="4"/>
    </row>
    <row r="8" spans="2:17" ht="30" customHeight="1">
      <c r="B8" s="84" t="s">
        <v>106</v>
      </c>
      <c r="C8" s="82">
        <f aca="true" t="shared" si="0" ref="C8:K8">C7-C5</f>
        <v>366</v>
      </c>
      <c r="D8" s="82">
        <f t="shared" si="0"/>
        <v>459</v>
      </c>
      <c r="E8" s="82">
        <f t="shared" si="0"/>
        <v>506</v>
      </c>
      <c r="F8" s="82">
        <f t="shared" si="0"/>
        <v>687</v>
      </c>
      <c r="G8" s="82">
        <f t="shared" si="0"/>
        <v>736</v>
      </c>
      <c r="H8" s="82">
        <f t="shared" si="0"/>
        <v>425</v>
      </c>
      <c r="I8" s="82">
        <f t="shared" si="0"/>
        <v>212</v>
      </c>
      <c r="J8" s="82">
        <f t="shared" si="0"/>
        <v>293</v>
      </c>
      <c r="K8" s="83">
        <f t="shared" si="0"/>
        <v>425</v>
      </c>
      <c r="L8" s="32"/>
      <c r="M8" s="32"/>
      <c r="N8" s="32"/>
      <c r="O8" s="4"/>
      <c r="P8" s="4"/>
      <c r="Q8" s="4"/>
    </row>
    <row r="9" spans="2:17" ht="51.75" customHeight="1">
      <c r="B9" s="117" t="s">
        <v>124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4"/>
      <c r="Q9" s="4"/>
    </row>
    <row r="10" spans="2:17" ht="15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4"/>
      <c r="Q10" s="4"/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sheetProtection/>
  <mergeCells count="3">
    <mergeCell ref="B10:O10"/>
    <mergeCell ref="B2:K2"/>
    <mergeCell ref="B9:O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3.7109375" style="0" customWidth="1"/>
    <col min="2" max="2" width="23.7109375" style="0" customWidth="1"/>
  </cols>
  <sheetData>
    <row r="1" ht="15" customHeight="1"/>
    <row r="2" spans="2:12" ht="54" customHeight="1">
      <c r="B2" s="119" t="s">
        <v>125</v>
      </c>
      <c r="C2" s="119"/>
      <c r="D2" s="119"/>
      <c r="E2" s="78"/>
      <c r="F2" s="78"/>
      <c r="G2" s="78"/>
      <c r="H2" s="78"/>
      <c r="I2" s="78"/>
      <c r="J2" s="77"/>
      <c r="K2" s="77"/>
      <c r="L2" s="4"/>
    </row>
    <row r="3" spans="2:12" ht="15" customHeight="1">
      <c r="B3" s="88"/>
      <c r="C3" s="88"/>
      <c r="D3" s="89" t="s">
        <v>82</v>
      </c>
      <c r="E3" s="88"/>
      <c r="F3" s="88"/>
      <c r="G3" s="88"/>
      <c r="H3" s="88"/>
      <c r="I3" s="88"/>
      <c r="J3" s="77"/>
      <c r="K3" s="77"/>
      <c r="L3" s="4"/>
    </row>
    <row r="4" spans="2:11" ht="15">
      <c r="B4" s="93" t="s">
        <v>21</v>
      </c>
      <c r="C4" s="31" t="s">
        <v>17</v>
      </c>
      <c r="D4" s="31" t="s">
        <v>18</v>
      </c>
      <c r="E4" s="32"/>
      <c r="F4" s="32"/>
      <c r="G4" s="32"/>
      <c r="H4" s="32"/>
      <c r="I4" s="4"/>
      <c r="J4" s="4"/>
      <c r="K4" s="4"/>
    </row>
    <row r="5" spans="2:11" ht="15">
      <c r="B5" s="81" t="s">
        <v>9</v>
      </c>
      <c r="C5" s="92">
        <v>1490</v>
      </c>
      <c r="D5" s="92">
        <v>1377</v>
      </c>
      <c r="E5" s="32"/>
      <c r="F5" s="32"/>
      <c r="G5" s="32"/>
      <c r="H5" s="32"/>
      <c r="I5" s="4"/>
      <c r="J5" s="4"/>
      <c r="K5" s="4"/>
    </row>
    <row r="6" spans="2:11" ht="15">
      <c r="B6" s="81" t="s">
        <v>2</v>
      </c>
      <c r="C6" s="92">
        <v>1355</v>
      </c>
      <c r="D6" s="92">
        <v>1317.11</v>
      </c>
      <c r="E6" s="32"/>
      <c r="F6" s="32"/>
      <c r="G6" s="32"/>
      <c r="H6" s="32"/>
      <c r="I6" s="4"/>
      <c r="J6" s="4"/>
      <c r="K6" s="4"/>
    </row>
    <row r="7" spans="2:11" ht="15">
      <c r="B7" s="81" t="s">
        <v>3</v>
      </c>
      <c r="C7" s="92">
        <v>1307</v>
      </c>
      <c r="D7" s="92">
        <v>1181.1</v>
      </c>
      <c r="E7" s="32"/>
      <c r="F7" s="32"/>
      <c r="G7" s="32"/>
      <c r="H7" s="32"/>
      <c r="I7" s="4"/>
      <c r="J7" s="4"/>
      <c r="K7" s="4"/>
    </row>
    <row r="8" spans="2:11" ht="15">
      <c r="B8" s="81" t="s">
        <v>6</v>
      </c>
      <c r="C8" s="92">
        <v>1574</v>
      </c>
      <c r="D8" s="92">
        <v>1432.47</v>
      </c>
      <c r="E8" s="32"/>
      <c r="F8" s="32"/>
      <c r="G8" s="32"/>
      <c r="H8" s="32"/>
      <c r="I8" s="4"/>
      <c r="J8" s="4"/>
      <c r="K8" s="4"/>
    </row>
    <row r="9" spans="2:11" ht="15">
      <c r="B9" s="81" t="s">
        <v>5</v>
      </c>
      <c r="C9" s="92">
        <v>1749</v>
      </c>
      <c r="D9" s="92">
        <v>1677.38</v>
      </c>
      <c r="E9" s="32"/>
      <c r="F9" s="32"/>
      <c r="G9" s="32"/>
      <c r="H9" s="32"/>
      <c r="I9" s="4"/>
      <c r="J9" s="4"/>
      <c r="K9" s="4"/>
    </row>
    <row r="10" spans="2:11" ht="15">
      <c r="B10" s="81" t="s">
        <v>4</v>
      </c>
      <c r="C10" s="92">
        <v>1666</v>
      </c>
      <c r="D10" s="92">
        <v>1613.25</v>
      </c>
      <c r="E10" s="32"/>
      <c r="F10" s="32"/>
      <c r="G10" s="32"/>
      <c r="H10" s="32"/>
      <c r="I10" s="4"/>
      <c r="J10" s="4"/>
      <c r="K10" s="4"/>
    </row>
    <row r="11" spans="2:11" ht="15">
      <c r="B11" s="81" t="s">
        <v>1</v>
      </c>
      <c r="C11" s="92">
        <v>1565</v>
      </c>
      <c r="D11" s="92">
        <v>1517.91</v>
      </c>
      <c r="E11" s="32"/>
      <c r="F11" s="32"/>
      <c r="G11" s="32"/>
      <c r="H11" s="32"/>
      <c r="I11" s="4"/>
      <c r="J11" s="4"/>
      <c r="K11" s="4"/>
    </row>
    <row r="12" spans="2:11" ht="15">
      <c r="B12" s="81" t="s">
        <v>0</v>
      </c>
      <c r="C12" s="92">
        <v>1428</v>
      </c>
      <c r="D12" s="92">
        <v>1434.47</v>
      </c>
      <c r="E12" s="32"/>
      <c r="F12" s="32"/>
      <c r="G12" s="32"/>
      <c r="H12" s="32"/>
      <c r="I12" s="4"/>
      <c r="J12" s="4"/>
      <c r="K12" s="4"/>
    </row>
    <row r="13" spans="2:11" ht="15">
      <c r="B13" s="81" t="s">
        <v>68</v>
      </c>
      <c r="C13" s="92">
        <v>1419</v>
      </c>
      <c r="D13" s="92">
        <v>1259.91</v>
      </c>
      <c r="E13" s="32"/>
      <c r="F13" s="32"/>
      <c r="G13" s="32"/>
      <c r="H13" s="32"/>
      <c r="I13" s="4"/>
      <c r="J13" s="4"/>
      <c r="K13" s="4"/>
    </row>
    <row r="14" spans="2:11" s="91" customFormat="1" ht="52.5" customHeight="1">
      <c r="B14" s="118" t="s">
        <v>107</v>
      </c>
      <c r="C14" s="118"/>
      <c r="D14" s="118"/>
      <c r="E14" s="90"/>
      <c r="F14" s="90"/>
      <c r="G14" s="90"/>
      <c r="H14" s="90"/>
      <c r="I14" s="90"/>
      <c r="J14" s="90"/>
      <c r="K14" s="90"/>
    </row>
    <row r="15" spans="2:11" ht="15">
      <c r="B15" s="80"/>
      <c r="C15" s="32"/>
      <c r="D15" s="32"/>
      <c r="E15" s="32"/>
      <c r="F15" s="32"/>
      <c r="G15" s="32"/>
      <c r="H15" s="32"/>
      <c r="I15" s="4"/>
      <c r="J15" s="4"/>
      <c r="K15" s="4"/>
    </row>
    <row r="16" spans="2:12" ht="15">
      <c r="B16" s="87"/>
      <c r="C16" s="32"/>
      <c r="D16" s="32"/>
      <c r="E16" s="32"/>
      <c r="F16" s="32"/>
      <c r="G16" s="32"/>
      <c r="H16" s="32"/>
      <c r="I16" s="32"/>
      <c r="J16" s="4"/>
      <c r="K16" s="4"/>
      <c r="L16" s="4"/>
    </row>
    <row r="17" spans="3:12" ht="15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15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ht="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ht="1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2" ht="1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2" ht="1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3:12" ht="15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3:12" ht="1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ht="1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ht="1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1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5"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2">
    <mergeCell ref="B14:D14"/>
    <mergeCell ref="B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7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7109375" style="0" customWidth="1"/>
    <col min="2" max="2" width="40.28125" style="0" customWidth="1"/>
  </cols>
  <sheetData>
    <row r="1" ht="15" customHeight="1"/>
    <row r="2" spans="2:12" ht="45.75" customHeight="1">
      <c r="B2" s="120" t="s">
        <v>126</v>
      </c>
      <c r="C2" s="120"/>
      <c r="D2" s="120"/>
      <c r="E2" s="32"/>
      <c r="F2" s="32"/>
      <c r="G2" s="32"/>
      <c r="H2" s="32"/>
      <c r="I2" s="32"/>
      <c r="J2" s="32"/>
      <c r="K2" s="4"/>
      <c r="L2" s="4"/>
    </row>
    <row r="3" spans="2:12" ht="15">
      <c r="B3" s="94"/>
      <c r="C3" s="32"/>
      <c r="D3" s="89" t="s">
        <v>82</v>
      </c>
      <c r="E3" s="32"/>
      <c r="F3" s="32"/>
      <c r="G3" s="32"/>
      <c r="H3" s="32"/>
      <c r="I3" s="32"/>
      <c r="J3" s="32"/>
      <c r="K3" s="4"/>
      <c r="L3" s="4"/>
    </row>
    <row r="4" spans="2:12" ht="15">
      <c r="B4" s="79" t="s">
        <v>21</v>
      </c>
      <c r="C4" s="100" t="s">
        <v>19</v>
      </c>
      <c r="D4" s="100" t="s">
        <v>20</v>
      </c>
      <c r="E4" s="32"/>
      <c r="F4" s="32"/>
      <c r="G4" s="32"/>
      <c r="H4" s="32"/>
      <c r="I4" s="32"/>
      <c r="J4" s="32"/>
      <c r="K4" s="4"/>
      <c r="L4" s="4"/>
    </row>
    <row r="5" spans="2:12" ht="15">
      <c r="B5" s="79" t="s">
        <v>9</v>
      </c>
      <c r="C5" s="101">
        <v>1681</v>
      </c>
      <c r="D5" s="101">
        <v>1536</v>
      </c>
      <c r="E5" s="32"/>
      <c r="F5" s="32"/>
      <c r="G5" s="32"/>
      <c r="H5" s="32"/>
      <c r="I5" s="32"/>
      <c r="J5" s="32"/>
      <c r="K5" s="4"/>
      <c r="L5" s="4"/>
    </row>
    <row r="6" spans="2:12" ht="15">
      <c r="B6" s="79" t="s">
        <v>3</v>
      </c>
      <c r="C6" s="101">
        <v>1429</v>
      </c>
      <c r="D6" s="101">
        <v>1361</v>
      </c>
      <c r="E6" s="32"/>
      <c r="F6" s="32"/>
      <c r="G6" s="32"/>
      <c r="H6" s="32"/>
      <c r="I6" s="32"/>
      <c r="J6" s="32"/>
      <c r="K6" s="4"/>
      <c r="L6" s="4"/>
    </row>
    <row r="7" spans="2:12" ht="15">
      <c r="B7" s="79" t="s">
        <v>2</v>
      </c>
      <c r="C7" s="101">
        <v>1630</v>
      </c>
      <c r="D7" s="101">
        <v>1567</v>
      </c>
      <c r="E7" s="32"/>
      <c r="F7" s="32"/>
      <c r="G7" s="32"/>
      <c r="H7" s="32"/>
      <c r="I7" s="32"/>
      <c r="J7" s="32"/>
      <c r="K7" s="4"/>
      <c r="L7" s="4"/>
    </row>
    <row r="8" spans="2:12" ht="15">
      <c r="B8" s="79" t="s">
        <v>6</v>
      </c>
      <c r="C8" s="101">
        <v>1640</v>
      </c>
      <c r="D8" s="101">
        <v>1530</v>
      </c>
      <c r="E8" s="32"/>
      <c r="F8" s="32"/>
      <c r="G8" s="32"/>
      <c r="H8" s="32"/>
      <c r="I8" s="32"/>
      <c r="J8" s="32"/>
      <c r="K8" s="4"/>
      <c r="L8" s="4"/>
    </row>
    <row r="9" spans="2:12" ht="15">
      <c r="B9" s="79" t="s">
        <v>5</v>
      </c>
      <c r="C9" s="101">
        <v>1908</v>
      </c>
      <c r="D9" s="101">
        <v>1807</v>
      </c>
      <c r="E9" s="32"/>
      <c r="F9" s="32"/>
      <c r="G9" s="32"/>
      <c r="H9" s="32"/>
      <c r="I9" s="32"/>
      <c r="J9" s="32"/>
      <c r="K9" s="4"/>
      <c r="L9" s="4"/>
    </row>
    <row r="10" spans="2:12" ht="15">
      <c r="B10" s="79" t="s">
        <v>4</v>
      </c>
      <c r="C10" s="101">
        <v>1913</v>
      </c>
      <c r="D10" s="101">
        <v>1795</v>
      </c>
      <c r="E10" s="32"/>
      <c r="F10" s="32"/>
      <c r="G10" s="32"/>
      <c r="H10" s="32"/>
      <c r="I10" s="32"/>
      <c r="J10" s="32"/>
      <c r="K10" s="4"/>
      <c r="L10" s="4"/>
    </row>
    <row r="11" spans="2:12" ht="15">
      <c r="B11" s="79" t="s">
        <v>1</v>
      </c>
      <c r="C11" s="101">
        <v>1670</v>
      </c>
      <c r="D11" s="101">
        <v>1626</v>
      </c>
      <c r="E11" s="32"/>
      <c r="F11" s="32"/>
      <c r="G11" s="32"/>
      <c r="H11" s="32"/>
      <c r="I11" s="32"/>
      <c r="J11" s="32"/>
      <c r="K11" s="4"/>
      <c r="L11" s="4"/>
    </row>
    <row r="12" spans="2:12" ht="15">
      <c r="B12" s="79" t="s">
        <v>0</v>
      </c>
      <c r="C12" s="101">
        <v>1634</v>
      </c>
      <c r="D12" s="101">
        <v>1514</v>
      </c>
      <c r="E12" s="32"/>
      <c r="F12" s="32"/>
      <c r="G12" s="32"/>
      <c r="H12" s="32"/>
      <c r="I12" s="32"/>
      <c r="J12" s="32"/>
      <c r="K12" s="4"/>
      <c r="L12" s="4"/>
    </row>
    <row r="13" spans="2:12" ht="15">
      <c r="B13" s="79" t="s">
        <v>127</v>
      </c>
      <c r="C13" s="101">
        <v>1623</v>
      </c>
      <c r="D13" s="101">
        <v>1543</v>
      </c>
      <c r="E13" s="32"/>
      <c r="F13" s="32"/>
      <c r="G13" s="32"/>
      <c r="H13" s="32"/>
      <c r="I13" s="32"/>
      <c r="J13" s="32"/>
      <c r="K13" s="4"/>
      <c r="L13" s="4"/>
    </row>
    <row r="14" spans="2:12" ht="39.75" customHeight="1">
      <c r="B14" s="109" t="s">
        <v>128</v>
      </c>
      <c r="C14" s="109"/>
      <c r="D14" s="109"/>
      <c r="E14" s="32"/>
      <c r="F14" s="32"/>
      <c r="G14" s="32"/>
      <c r="H14" s="32"/>
      <c r="I14" s="32"/>
      <c r="J14" s="32"/>
      <c r="K14" s="4"/>
      <c r="L14" s="4"/>
    </row>
    <row r="15" spans="2:12" ht="15">
      <c r="B15" s="80"/>
      <c r="C15" s="32"/>
      <c r="D15" s="32"/>
      <c r="E15" s="32"/>
      <c r="F15" s="32"/>
      <c r="G15" s="32"/>
      <c r="H15" s="32"/>
      <c r="I15" s="32"/>
      <c r="J15" s="32"/>
      <c r="K15" s="4"/>
      <c r="L15" s="4"/>
    </row>
    <row r="16" spans="2:12" ht="15">
      <c r="B16" s="32"/>
      <c r="C16" s="32"/>
      <c r="D16" s="32"/>
      <c r="E16" s="32"/>
      <c r="F16" s="32"/>
      <c r="G16" s="32"/>
      <c r="H16" s="32"/>
      <c r="I16" s="32"/>
      <c r="J16" s="32"/>
      <c r="K16" s="4"/>
      <c r="L16" s="4"/>
    </row>
    <row r="17" spans="2:12" ht="15">
      <c r="B17" s="32"/>
      <c r="C17" s="32"/>
      <c r="D17" s="32"/>
      <c r="E17" s="32"/>
      <c r="F17" s="32"/>
      <c r="G17" s="32"/>
      <c r="H17" s="32"/>
      <c r="I17" s="32"/>
      <c r="J17" s="32"/>
      <c r="K17" s="4"/>
      <c r="L17" s="4"/>
    </row>
  </sheetData>
  <sheetProtection/>
  <mergeCells count="2">
    <mergeCell ref="B2:D2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snahon</dc:creator>
  <cp:keywords/>
  <dc:description/>
  <cp:lastModifiedBy>Jeandet Stéphane</cp:lastModifiedBy>
  <dcterms:created xsi:type="dcterms:W3CDTF">2013-12-12T09:22:54Z</dcterms:created>
  <dcterms:modified xsi:type="dcterms:W3CDTF">2014-04-15T09:53:58Z</dcterms:modified>
  <cp:category/>
  <cp:version/>
  <cp:contentType/>
  <cp:contentStatus/>
</cp:coreProperties>
</file>