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25200" windowHeight="11100" activeTab="0"/>
  </bookViews>
  <sheets>
    <sheet name="Graphique 1" sheetId="1" r:id="rId1"/>
    <sheet name="Graphique 2" sheetId="2" r:id="rId2"/>
    <sheet name="Graphique 3" sheetId="3" r:id="rId3"/>
    <sheet name="Graphique 4" sheetId="4" r:id="rId4"/>
    <sheet name="Tableau A" sheetId="5" r:id="rId5"/>
    <sheet name="Tableau B" sheetId="6" r:id="rId6"/>
  </sheets>
  <definedNames/>
  <calcPr fullCalcOnLoad="1"/>
</workbook>
</file>

<file path=xl/sharedStrings.xml><?xml version="1.0" encoding="utf-8"?>
<sst xmlns="http://schemas.openxmlformats.org/spreadsheetml/2006/main" count="85" uniqueCount="77">
  <si>
    <t>AES</t>
  </si>
  <si>
    <t>Niveau V</t>
  </si>
  <si>
    <t>Niveau IV</t>
  </si>
  <si>
    <t>Niveau II</t>
  </si>
  <si>
    <t>Hors AES</t>
  </si>
  <si>
    <t>Agriculteurs</t>
  </si>
  <si>
    <t>Artisans, commerçants et chefs d’entreprise</t>
  </si>
  <si>
    <t>Cadres et professions intellectuelles supérieures</t>
  </si>
  <si>
    <t>Professions intermédiaires</t>
  </si>
  <si>
    <t>Employés</t>
  </si>
  <si>
    <t>Ouvriers</t>
  </si>
  <si>
    <t>Personnes n'ayant jamais travaillé</t>
  </si>
  <si>
    <t>Nombre de sections de formations</t>
  </si>
  <si>
    <t>Auxiliaire de vie sociale</t>
  </si>
  <si>
    <t>Accompagnant éducatif et social</t>
  </si>
  <si>
    <t>Assistant familial</t>
  </si>
  <si>
    <t>Technicien de l'intervention sociale et familiale</t>
  </si>
  <si>
    <t>Moniteur éducateur</t>
  </si>
  <si>
    <t>Médiateur familial</t>
  </si>
  <si>
    <t>CAFERUIS</t>
  </si>
  <si>
    <t>CAFDES</t>
  </si>
  <si>
    <t>Ingénierie sociale</t>
  </si>
  <si>
    <t>Total</t>
  </si>
  <si>
    <t>Aide médico-psychologique</t>
  </si>
  <si>
    <t>Baccalauréat</t>
  </si>
  <si>
    <t>Assistant de service social</t>
  </si>
  <si>
    <t>Proportion de femmes (en %)</t>
  </si>
  <si>
    <t>Diplômés</t>
  </si>
  <si>
    <t>Étudiant/élève</t>
  </si>
  <si>
    <t>Formations de niveau V</t>
  </si>
  <si>
    <t>Formations de niveau IV</t>
  </si>
  <si>
    <t>Formations de niveaux I et II</t>
  </si>
  <si>
    <t>Conseiller en économie sociale et familiale</t>
  </si>
  <si>
    <t>AES - spécialité "domicile"</t>
  </si>
  <si>
    <t>AES - spécialité "structure"</t>
  </si>
  <si>
    <t>Collège ou moins</t>
  </si>
  <si>
    <t>CAP/ BEP</t>
  </si>
  <si>
    <t>Supérieur au baccalauréat</t>
  </si>
  <si>
    <r>
      <t>Formations de niveau III</t>
    </r>
    <r>
      <rPr>
        <b/>
        <vertAlign val="superscript"/>
        <sz val="8"/>
        <color indexed="8"/>
        <rFont val="Arial"/>
        <family val="2"/>
      </rPr>
      <t>2</t>
    </r>
  </si>
  <si>
    <r>
      <t>Formations</t>
    </r>
    <r>
      <rPr>
        <vertAlign val="superscript"/>
        <sz val="8"/>
        <color indexed="8"/>
        <rFont val="Arial"/>
        <family val="2"/>
      </rPr>
      <t>1</t>
    </r>
  </si>
  <si>
    <r>
      <t>Total des diplômes délivrès</t>
    </r>
    <r>
      <rPr>
        <b/>
        <vertAlign val="superscript"/>
        <sz val="8"/>
        <rFont val="Arial"/>
        <family val="2"/>
      </rPr>
      <t>3</t>
    </r>
  </si>
  <si>
    <t>Niveau I</t>
  </si>
  <si>
    <t>Éducateur technique spécialisé</t>
  </si>
  <si>
    <t>Éducateur spécialisé</t>
  </si>
  <si>
    <t>Éducateur de jeunes enfants</t>
  </si>
  <si>
    <t>Autre type de parcours</t>
  </si>
  <si>
    <t>Parcours de formation uniquement</t>
  </si>
  <si>
    <t>Aide médico-psychologique et auxiliaire de vie sociale</t>
  </si>
  <si>
    <t>AES - spécialité "éducation inclusive"</t>
  </si>
  <si>
    <t>Ensemble des étudiants inscrits en formation d'AES</t>
  </si>
  <si>
    <t>Filière « structure » : DEAMP et DEAES spécialité « structure »</t>
  </si>
  <si>
    <t>Filière « domicile » : DEAVS (CAFAD avant 2004) et DEAES spécialité  « domicile »</t>
  </si>
  <si>
    <t>Total des filières « domicile » 
et « structure »</t>
  </si>
  <si>
    <t>AES - spécialité « domicile »</t>
  </si>
  <si>
    <t>AES - spécialité « structure »</t>
  </si>
  <si>
    <t>AES - spécialité « éducation inclusive »</t>
  </si>
  <si>
    <t>Accompagnant éducatif et social (hors spécialité « éducation inclusive »)</t>
  </si>
  <si>
    <t>Effectifs en première année</t>
  </si>
  <si>
    <r>
      <t>Effectifs 
de diplômés 
de la VAE</t>
    </r>
    <r>
      <rPr>
        <b/>
        <vertAlign val="superscript"/>
        <sz val="8"/>
        <color indexed="8"/>
        <rFont val="Arial"/>
        <family val="2"/>
      </rPr>
      <t>4</t>
    </r>
  </si>
  <si>
    <t>Inscrits en première année 
de formation</t>
  </si>
  <si>
    <t xml:space="preserve">Ensemble 
des inscrits </t>
  </si>
  <si>
    <t>Graphique 1. Évolution des effectifs d’étudiants en première année de formation selon la filière suivie</t>
  </si>
  <si>
    <t>CAFAD : certificat d'aptitude aux fonctions d'aide à domicile.
DEAVS : diplôme d’État d’auxiliaire de vie sociale.
DEAMP : diplôme d’État d’aide médico-psychologique.
DEAES : diplôme d’État d’accompagnant éducatif et social.
Note • Les lignes en pointillés indiquent que, pour les années 2001 et 2016, les données ne sont pas disponibles.
Champ • France métropolitaine et DROM, étudiants en première année.
Source • DREES, enquêtes Écoles 1991 à 2018.</t>
  </si>
  <si>
    <t>Note • Pour l’année 2017, les effectifs d’étudiants par spécialité du DEAES ont été imputés. Pour 2016, année de mise en place du DEAES, les effectifs n’ont pas pu être imputés faute d’information portant sur la répartition des étudiants par spécialité pour le DEAES. Les résultats sont donc présentés en comptant les inscrits au diplôme d’accompagnant éducatif et social, toutes spécialités confondues.
Champ • France métropolitaine et DROM, étudiants en première année de formation.
Source • DREES, enquêtes Écoles 2010 à 2018.</t>
  </si>
  <si>
    <t>Graphique 2. Évolution du nombre d’inscrits en première année de formation</t>
  </si>
  <si>
    <t>Lecture • En 2017, 14 % des nouveaux inscrits en première année de formation d'accompagnant éducatif et social ont le statut d'étudiant/élève. Parmi eux, 52 % sont détenteurs d'un diplôme de niveau baccalauréat à leur entrée en formation.
Champ • France métropolitaine et DROM, nouveaux inscrits de première année en 2017.
Source • DREES, enquête Écoles 2017.</t>
  </si>
  <si>
    <t>Salarié, agent
de la fonction
publique, congé
de formation
professionnelle</t>
  </si>
  <si>
    <t>Ensemble
des nouveaux
inscrits
en première
année</t>
  </si>
  <si>
    <t>Demandeur
d’emploi</t>
  </si>
  <si>
    <t>Graphique 3. Niveau de diplôme des nouveaux inscrits en première année de formation accompagnant
éducatif et social en 2017, selon leur statut</t>
  </si>
  <si>
    <t xml:space="preserve">Graphique 3. Catégorie socioprofessionnelle du père des nouveaux inscrits de première année en formations sociales </t>
  </si>
  <si>
    <t>Ensemble 
de la
population</t>
  </si>
  <si>
    <t>Note • Afin d’établir le profil social des étudiants, ces derniers sont interrogés sur la profession qu’exerçaient leurs parents quand ils étaient au collège. Pour comparer ce profil à celui de l’ensemble de la population, on le confronte à celui des individus âgés de 30 à 50 ans en 1999, c’est-à-dire à la population en âge d’être parents de collégiens à la date où les actuels étudiants en formation sociale étaient au collège ou susceptibles de l’être.
Lecture • En 2017, 36 % des nouveaux inscrits de première année en formation accompagnant éducatif et social ont un père employé.
Champ • France métropolitaine et DROM, nouveaux inscrits de première année en 2017 pour les étudiants en formations sociales ; France métropolitaine et DROM, personnes âgées de 30 à 50 ans en 1999 pour la population générale.
Sources • DREES, enquête Écoles 2017 ; Insee recensement de la population 1999.</t>
  </si>
  <si>
    <t>VAE : validation des acquis de l’expérience ; CAFERUIS : certificat d’aptitude aux fonctions d’encadrement et de responsable d’unité d’intervention sociale ; CAFDES : certificat d’aptitude
aux fonctions de directeur d’établissement ou de service d’intervention sociale.
1. Les formations de niveau V correspondent à un niveau CAP/BEP ou de second cycle général et technologique avant l’année terminale ; celles de niveau IV à un niveau baccalauréat ; celles de niveau III à un niveau bac+2 ; et celles de niveau I et II à un niveau bac+3 ou plus.
2. Les DEETS, DEASS, DEES, DEEJE et DECESF seront des diplômes reconnus de niveau II en 2021 (étudiants ayant commencé leur formation à partir de septembre 2018 pour le DEETS, DEASS, DEES, DEEJE , 2020 pour le DECESF).
3. Pour les parcours de formation uniquement (hors VAE).
4. Validation des acquis de l’expérience pour la totalité du diplôme. Les validations partielles ne sont pas prises en compte ici.
Note • Les chiffres étant arrondis à la dizaine, les sommes des données détaillées peuvent différer légèrement des totaux.
Lecture • En 2018, 58 090 élèves sont inscrits en formations sociales, dont 28 650 nouveaux inscrits en première année. 23 460 diplômes ont été délivrés suite à un parcours de formation uniquement (hors VAE) et 5 147 dans le cadre d'une VAE.
Champ • France métropolitaine et DROM.
Sources • DREES, enquête Écoles 2018 ; rapport d’activité 2018 Unité nationale d’appui aux certifications sanitaires et sociales, Agence de services et de paiement (ASP) ; enquête 62 sur l’activité des dispositifs académiques de validation des acquis de l’expérience.</t>
  </si>
  <si>
    <t>Tableau A. Répartition des étudiants et des diplômés selon la formation sociale suivie en 2018</t>
  </si>
  <si>
    <t>Note • Sont compris dans les « autres types de parcours », les diplômes obtenus par le biais de certification complémentaire, ceux obtenus suite à une VAE partielle ou totale.
Champ • France métropolitaine et DROM.
Sources • DREES, enquêtes Écoles 2015 et 2018 ; rapport d’activité 2018 Unité nationale d’appui aux certifications sanitaires et sociales, Agence de services et de paiement (ASP).</t>
  </si>
  <si>
    <t>Tableau B. Évolution de la répartition des diplômés selon le type de parcours suivi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</si>
</sst>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1"/>
      <color theme="1"/>
      <name val="Calibri"/>
      <family val="2"/>
    </font>
    <font>
      <sz val="11"/>
      <color indexed="8"/>
      <name val="Calibri"/>
      <family val="2"/>
    </font>
    <font>
      <sz val="10"/>
      <name val="Arial"/>
      <family val="2"/>
    </font>
    <font>
      <b/>
      <sz val="8"/>
      <name val="Arial"/>
      <family val="2"/>
    </font>
    <font>
      <b/>
      <vertAlign val="superscript"/>
      <sz val="8"/>
      <name val="Arial"/>
      <family val="2"/>
    </font>
    <font>
      <b/>
      <vertAlign val="superscript"/>
      <sz val="8"/>
      <color indexed="8"/>
      <name val="Arial"/>
      <family val="2"/>
    </font>
    <font>
      <vertAlign val="superscript"/>
      <sz val="8"/>
      <color indexed="8"/>
      <name val="Arial"/>
      <family val="2"/>
    </font>
    <font>
      <sz val="8"/>
      <color indexed="8"/>
      <name val="Arial"/>
      <family val="2"/>
    </font>
    <font>
      <b/>
      <sz val="8"/>
      <color indexed="8"/>
      <name val="Arial"/>
      <family val="2"/>
    </font>
    <font>
      <sz val="8"/>
      <color indexed="2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sz val="8"/>
      <color theme="0" tint="-0.1499900072813034"/>
      <name val="Arial"/>
      <family val="2"/>
    </font>
    <font>
      <sz val="8"/>
      <color rgb="FF000000"/>
      <name val="Arial"/>
      <family val="2"/>
    </font>
    <font>
      <b/>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bottom style="hair"/>
    </border>
    <border>
      <left>
        <color indexed="63"/>
      </left>
      <right style="hair"/>
      <top>
        <color indexed="63"/>
      </top>
      <bottom style="hair"/>
    </border>
    <border>
      <left>
        <color indexed="63"/>
      </left>
      <right>
        <color indexed="63"/>
      </right>
      <top style="hair"/>
      <bottom>
        <color indexed="63"/>
      </bottom>
    </border>
    <border>
      <left>
        <color indexed="63"/>
      </left>
      <right>
        <color indexed="63"/>
      </right>
      <top>
        <color indexed="63"/>
      </top>
      <bottom style="hair"/>
    </border>
    <border>
      <left style="hair"/>
      <right/>
      <top style="hair"/>
      <bottom/>
    </border>
    <border>
      <left/>
      <right style="hair"/>
      <top style="hair"/>
      <bottom/>
    </border>
    <border>
      <left style="hair"/>
      <right style="hair"/>
      <top style="hair"/>
      <bottom/>
    </border>
    <border>
      <left style="hair"/>
      <right/>
      <top/>
      <bottom/>
    </border>
    <border>
      <left style="hair"/>
      <right style="hair"/>
      <top/>
      <bottom/>
    </border>
    <border>
      <left style="hair"/>
      <right/>
      <top style="hair"/>
      <bottom style="hair"/>
    </border>
    <border>
      <left/>
      <right style="hair"/>
      <top style="hair"/>
      <bottom style="hair"/>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0" fillId="27" borderId="3" applyNumberFormat="0" applyFont="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0" fontId="33"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9" fontId="33" fillId="0" borderId="0" applyFont="0" applyFill="0" applyBorder="0" applyAlignment="0" applyProtection="0"/>
    <xf numFmtId="9" fontId="2"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64">
    <xf numFmtId="0" fontId="0" fillId="0" borderId="0" xfId="0" applyFont="1" applyAlignment="1">
      <alignment/>
    </xf>
    <xf numFmtId="0" fontId="43" fillId="33" borderId="0" xfId="0" applyFont="1" applyFill="1" applyAlignment="1">
      <alignment/>
    </xf>
    <xf numFmtId="0" fontId="3" fillId="33" borderId="10"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5" fillId="33" borderId="0" xfId="0" applyFont="1" applyFill="1" applyAlignment="1">
      <alignment/>
    </xf>
    <xf numFmtId="0" fontId="43" fillId="33" borderId="0" xfId="0" applyFont="1" applyFill="1" applyAlignment="1">
      <alignment wrapText="1"/>
    </xf>
    <xf numFmtId="0" fontId="46" fillId="33" borderId="11" xfId="0" applyFont="1" applyFill="1" applyBorder="1" applyAlignment="1">
      <alignment horizontal="center"/>
    </xf>
    <xf numFmtId="0" fontId="46" fillId="33" borderId="0" xfId="65" applyFont="1" applyFill="1">
      <alignment/>
      <protection/>
    </xf>
    <xf numFmtId="0" fontId="43" fillId="33" borderId="0" xfId="0" applyNumberFormat="1" applyFont="1" applyFill="1" applyAlignment="1">
      <alignment/>
    </xf>
    <xf numFmtId="0" fontId="44" fillId="33" borderId="11" xfId="0" applyFont="1" applyFill="1" applyBorder="1" applyAlignment="1">
      <alignment horizontal="center" vertical="center" wrapText="1"/>
    </xf>
    <xf numFmtId="0" fontId="43" fillId="33" borderId="10" xfId="66" applyFont="1" applyFill="1" applyBorder="1" applyAlignment="1">
      <alignment horizontal="center" vertical="center"/>
      <protection/>
    </xf>
    <xf numFmtId="0" fontId="44" fillId="33" borderId="10" xfId="66" applyFont="1" applyFill="1" applyBorder="1" applyAlignment="1">
      <alignment horizontal="center" vertical="center"/>
      <protection/>
    </xf>
    <xf numFmtId="1" fontId="43" fillId="33" borderId="10" xfId="66" applyNumberFormat="1" applyFont="1" applyFill="1" applyBorder="1" applyAlignment="1">
      <alignment horizontal="center" vertical="center"/>
      <protection/>
    </xf>
    <xf numFmtId="0" fontId="43" fillId="33" borderId="10" xfId="66" applyFont="1" applyFill="1" applyBorder="1" applyAlignment="1">
      <alignment horizontal="left" vertical="center" wrapText="1"/>
      <protection/>
    </xf>
    <xf numFmtId="0" fontId="43" fillId="33" borderId="11" xfId="66" applyFont="1" applyFill="1" applyBorder="1" applyAlignment="1">
      <alignment horizontal="left" vertical="center" wrapText="1"/>
      <protection/>
    </xf>
    <xf numFmtId="0" fontId="43" fillId="33" borderId="12" xfId="66" applyFont="1" applyFill="1" applyBorder="1" applyAlignment="1">
      <alignment horizontal="center" vertical="center"/>
      <protection/>
    </xf>
    <xf numFmtId="0" fontId="47" fillId="33" borderId="10" xfId="68" applyNumberFormat="1" applyFont="1" applyFill="1" applyBorder="1" applyAlignment="1">
      <alignment horizontal="center" vertical="center"/>
    </xf>
    <xf numFmtId="3" fontId="46" fillId="33" borderId="10" xfId="68" applyNumberFormat="1" applyFont="1" applyFill="1" applyBorder="1" applyAlignment="1">
      <alignment horizontal="center" vertical="center"/>
    </xf>
    <xf numFmtId="0" fontId="47" fillId="33" borderId="10" xfId="68" applyNumberFormat="1" applyFont="1" applyFill="1" applyBorder="1" applyAlignment="1">
      <alignment horizontal="left" vertical="center"/>
    </xf>
    <xf numFmtId="0" fontId="47" fillId="33" borderId="10" xfId="68" applyNumberFormat="1" applyFont="1" applyFill="1" applyBorder="1" applyAlignment="1">
      <alignment horizontal="left" vertical="center" wrapText="1"/>
    </xf>
    <xf numFmtId="0" fontId="46" fillId="33" borderId="12" xfId="68" applyNumberFormat="1" applyFont="1" applyFill="1" applyBorder="1" applyAlignment="1">
      <alignment horizontal="center" vertical="center"/>
    </xf>
    <xf numFmtId="0" fontId="47" fillId="33" borderId="10" xfId="65" applyFont="1" applyFill="1" applyBorder="1" applyAlignment="1">
      <alignment horizontal="center" vertical="center"/>
      <protection/>
    </xf>
    <xf numFmtId="0" fontId="47" fillId="33" borderId="10" xfId="65" applyFont="1" applyFill="1" applyBorder="1" applyAlignment="1">
      <alignment horizontal="center" vertical="center" wrapText="1"/>
      <protection/>
    </xf>
    <xf numFmtId="9" fontId="46" fillId="33" borderId="10" xfId="68" applyFont="1" applyFill="1" applyBorder="1" applyAlignment="1">
      <alignment horizontal="center" vertical="center"/>
    </xf>
    <xf numFmtId="0" fontId="47" fillId="33" borderId="10" xfId="65" applyFont="1" applyFill="1" applyBorder="1" applyAlignment="1">
      <alignment horizontal="left" vertical="center"/>
      <protection/>
    </xf>
    <xf numFmtId="0" fontId="46" fillId="33" borderId="12" xfId="65" applyFont="1" applyFill="1" applyBorder="1" applyAlignment="1">
      <alignment horizontal="center" vertical="center"/>
      <protection/>
    </xf>
    <xf numFmtId="9" fontId="47" fillId="33" borderId="10" xfId="68" applyFont="1" applyFill="1" applyBorder="1" applyAlignment="1">
      <alignment horizontal="center" vertical="center"/>
    </xf>
    <xf numFmtId="0" fontId="43" fillId="33" borderId="10" xfId="0" applyFont="1" applyFill="1" applyBorder="1" applyAlignment="1">
      <alignment horizontal="left" vertical="center"/>
    </xf>
    <xf numFmtId="0" fontId="43" fillId="33" borderId="10" xfId="0" applyFont="1" applyFill="1" applyBorder="1" applyAlignment="1">
      <alignment horizontal="left"/>
    </xf>
    <xf numFmtId="0" fontId="46" fillId="33" borderId="12" xfId="0" applyFont="1" applyFill="1" applyBorder="1" applyAlignment="1">
      <alignment horizontal="center"/>
    </xf>
    <xf numFmtId="0" fontId="43" fillId="33" borderId="13" xfId="66" applyFont="1" applyFill="1" applyBorder="1" applyAlignment="1">
      <alignment horizontal="left" wrapText="1"/>
      <protection/>
    </xf>
    <xf numFmtId="0" fontId="43" fillId="33" borderId="13" xfId="66" applyFont="1" applyFill="1" applyBorder="1" applyAlignment="1">
      <alignment horizontal="left"/>
      <protection/>
    </xf>
    <xf numFmtId="0" fontId="44" fillId="33" borderId="0" xfId="66" applyFont="1" applyFill="1" applyBorder="1" applyAlignment="1">
      <alignment horizontal="left" vertical="top"/>
      <protection/>
    </xf>
    <xf numFmtId="0" fontId="44" fillId="33" borderId="14" xfId="66" applyFont="1" applyFill="1" applyBorder="1" applyAlignment="1">
      <alignment horizontal="left" vertical="top"/>
      <protection/>
    </xf>
    <xf numFmtId="0" fontId="43" fillId="33" borderId="13" xfId="0" applyFont="1" applyFill="1" applyBorder="1" applyAlignment="1">
      <alignment horizontal="left" wrapText="1"/>
    </xf>
    <xf numFmtId="0" fontId="43" fillId="33" borderId="13" xfId="0" applyFont="1" applyFill="1" applyBorder="1" applyAlignment="1">
      <alignment horizontal="left"/>
    </xf>
    <xf numFmtId="0" fontId="44" fillId="33" borderId="0" xfId="0" applyFont="1" applyFill="1" applyBorder="1" applyAlignment="1">
      <alignment horizontal="left" vertical="top"/>
    </xf>
    <xf numFmtId="0" fontId="44" fillId="33" borderId="14" xfId="0" applyFont="1" applyFill="1" applyBorder="1" applyAlignment="1">
      <alignment horizontal="left" vertical="top"/>
    </xf>
    <xf numFmtId="0" fontId="46" fillId="33" borderId="13" xfId="65" applyFont="1" applyFill="1" applyBorder="1" applyAlignment="1">
      <alignment horizontal="left" wrapText="1"/>
      <protection/>
    </xf>
    <xf numFmtId="0" fontId="46" fillId="33" borderId="13" xfId="65" applyFont="1" applyFill="1" applyBorder="1" applyAlignment="1">
      <alignment horizontal="left"/>
      <protection/>
    </xf>
    <xf numFmtId="0" fontId="47" fillId="33" borderId="0" xfId="65" applyFont="1" applyFill="1" applyAlignment="1">
      <alignment horizontal="left" vertical="top" wrapText="1"/>
      <protection/>
    </xf>
    <xf numFmtId="0" fontId="47" fillId="33" borderId="0" xfId="65" applyFont="1" applyFill="1" applyAlignment="1">
      <alignment horizontal="left" vertical="top"/>
      <protection/>
    </xf>
    <xf numFmtId="0" fontId="44" fillId="33" borderId="15" xfId="0" applyFont="1" applyFill="1" applyBorder="1" applyAlignment="1">
      <alignment horizontal="center" vertical="center" wrapText="1"/>
    </xf>
    <xf numFmtId="0" fontId="44" fillId="33" borderId="16" xfId="0" applyFont="1" applyFill="1" applyBorder="1" applyAlignment="1">
      <alignment horizontal="center" vertical="center" wrapText="1"/>
    </xf>
    <xf numFmtId="0" fontId="44" fillId="33" borderId="17"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44" fillId="33" borderId="10" xfId="0" applyFont="1" applyFill="1" applyBorder="1" applyAlignment="1">
      <alignment horizontal="center" vertical="center" wrapText="1"/>
    </xf>
    <xf numFmtId="0" fontId="43" fillId="33" borderId="15" xfId="0" applyFont="1" applyFill="1" applyBorder="1" applyAlignment="1">
      <alignment horizontal="center" vertical="center" wrapText="1"/>
    </xf>
    <xf numFmtId="0" fontId="43" fillId="33" borderId="1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4" xfId="0" applyFont="1" applyFill="1" applyBorder="1" applyAlignment="1">
      <alignment horizontal="left" vertical="top"/>
    </xf>
    <xf numFmtId="3" fontId="44" fillId="33" borderId="10" xfId="0" applyNumberFormat="1" applyFont="1" applyFill="1" applyBorder="1" applyAlignment="1">
      <alignment horizontal="center" vertical="center"/>
    </xf>
    <xf numFmtId="3" fontId="43" fillId="33" borderId="19" xfId="0" applyNumberFormat="1" applyFont="1" applyFill="1" applyBorder="1" applyAlignment="1">
      <alignment horizontal="center" vertical="center"/>
    </xf>
    <xf numFmtId="0" fontId="44" fillId="33" borderId="10" xfId="0" applyFont="1" applyFill="1" applyBorder="1" applyAlignment="1">
      <alignment horizontal="left" vertical="center"/>
    </xf>
    <xf numFmtId="0" fontId="43" fillId="33" borderId="18" xfId="0" applyFont="1" applyFill="1" applyBorder="1" applyAlignment="1">
      <alignment horizontal="left" vertical="center"/>
    </xf>
    <xf numFmtId="0" fontId="43" fillId="33" borderId="0" xfId="0" applyFont="1" applyFill="1" applyAlignment="1">
      <alignment horizontal="center" vertical="center"/>
    </xf>
    <xf numFmtId="3" fontId="46" fillId="33" borderId="10" xfId="68" applyNumberFormat="1" applyFont="1" applyFill="1" applyBorder="1" applyAlignment="1">
      <alignment horizontal="left" vertical="center" wrapText="1"/>
    </xf>
    <xf numFmtId="3" fontId="47" fillId="33" borderId="17" xfId="68" applyNumberFormat="1" applyFont="1" applyFill="1" applyBorder="1" applyAlignment="1">
      <alignment horizontal="left" vertical="center" wrapText="1"/>
    </xf>
    <xf numFmtId="3" fontId="47" fillId="33" borderId="11" xfId="68" applyNumberFormat="1" applyFont="1" applyFill="1" applyBorder="1" applyAlignment="1">
      <alignment horizontal="left" vertical="center" wrapText="1"/>
    </xf>
    <xf numFmtId="3" fontId="46" fillId="33" borderId="13" xfId="68" applyNumberFormat="1" applyFont="1" applyFill="1" applyBorder="1" applyAlignment="1">
      <alignment horizontal="left" wrapText="1"/>
    </xf>
    <xf numFmtId="3" fontId="46" fillId="33" borderId="13" xfId="68" applyNumberFormat="1" applyFont="1" applyFill="1" applyBorder="1" applyAlignment="1">
      <alignment horizontal="left"/>
    </xf>
    <xf numFmtId="0" fontId="44" fillId="33" borderId="0" xfId="0" applyFont="1" applyFill="1" applyAlignment="1">
      <alignment horizontal="left" vertical="top"/>
    </xf>
    <xf numFmtId="3" fontId="47" fillId="33" borderId="20" xfId="68" applyNumberFormat="1" applyFont="1" applyFill="1" applyBorder="1" applyAlignment="1">
      <alignment horizontal="left" vertical="center"/>
    </xf>
    <xf numFmtId="3" fontId="47" fillId="33" borderId="21" xfId="68" applyNumberFormat="1" applyFont="1" applyFill="1" applyBorder="1" applyAlignment="1">
      <alignment horizontal="left" vertical="center"/>
    </xf>
  </cellXfs>
  <cellStyles count="67">
    <cellStyle name="Normal" xfId="0"/>
    <cellStyle name="20 % - Accent1" xfId="15"/>
    <cellStyle name="20 % - Accent1 2" xfId="16"/>
    <cellStyle name="20 % - Accent2" xfId="17"/>
    <cellStyle name="20 % - Accent2 2" xfId="18"/>
    <cellStyle name="20 % - Accent3" xfId="19"/>
    <cellStyle name="20 % - Accent3 2" xfId="20"/>
    <cellStyle name="20 % - Accent4" xfId="21"/>
    <cellStyle name="20 % - Accent4 2" xfId="22"/>
    <cellStyle name="20 % - Accent5" xfId="23"/>
    <cellStyle name="20 % - Accent5 2" xfId="24"/>
    <cellStyle name="20 % - Accent6" xfId="25"/>
    <cellStyle name="20 % - Accent6 2" xfId="26"/>
    <cellStyle name="40 % - Accent1" xfId="27"/>
    <cellStyle name="40 % - Accent1 2" xfId="28"/>
    <cellStyle name="40 % - Accent2" xfId="29"/>
    <cellStyle name="40 % - Accent2 2" xfId="30"/>
    <cellStyle name="40 % - Accent3" xfId="31"/>
    <cellStyle name="40 % - Accent3 2" xfId="32"/>
    <cellStyle name="40 % - Accent4" xfId="33"/>
    <cellStyle name="40 % - Accent4 2" xfId="34"/>
    <cellStyle name="40 % - Accent5" xfId="35"/>
    <cellStyle name="40 % - Accent5 2" xfId="36"/>
    <cellStyle name="40 % - Accent6" xfId="37"/>
    <cellStyle name="40 % - Accent6 2" xfId="38"/>
    <cellStyle name="60 % - Accent1" xfId="39"/>
    <cellStyle name="60 % - Accent2" xfId="40"/>
    <cellStyle name="60 % - Accent3" xfId="41"/>
    <cellStyle name="60 % - Accent4" xfId="42"/>
    <cellStyle name="60 % - Accent5" xfId="43"/>
    <cellStyle name="60 % - Accent6" xfId="44"/>
    <cellStyle name="Accent1" xfId="45"/>
    <cellStyle name="Accent2" xfId="46"/>
    <cellStyle name="Accent3" xfId="47"/>
    <cellStyle name="Accent4" xfId="48"/>
    <cellStyle name="Accent5" xfId="49"/>
    <cellStyle name="Accent6" xfId="50"/>
    <cellStyle name="Avertissement" xfId="51"/>
    <cellStyle name="Calcul" xfId="52"/>
    <cellStyle name="Cellule liée" xfId="53"/>
    <cellStyle name="Commentaire" xfId="54"/>
    <cellStyle name="Commentaire 2" xfId="55"/>
    <cellStyle name="Commentaire 3" xfId="56"/>
    <cellStyle name="Entrée" xfId="57"/>
    <cellStyle name="Insatisfaisant" xfId="58"/>
    <cellStyle name="Comma" xfId="59"/>
    <cellStyle name="Comma [0]" xfId="60"/>
    <cellStyle name="Milliers 2" xfId="61"/>
    <cellStyle name="Currency" xfId="62"/>
    <cellStyle name="Currency [0]" xfId="63"/>
    <cellStyle name="Neutre" xfId="64"/>
    <cellStyle name="Normal 2" xfId="65"/>
    <cellStyle name="Normal 3" xfId="66"/>
    <cellStyle name="Normal 4" xfId="67"/>
    <cellStyle name="Percent" xfId="68"/>
    <cellStyle name="Pourcentage 2" xfId="69"/>
    <cellStyle name="Pourcentage 3" xfId="70"/>
    <cellStyle name="Satisfaisant" xfId="71"/>
    <cellStyle name="Sortie" xfId="72"/>
    <cellStyle name="Texte explicatif" xfId="73"/>
    <cellStyle name="Titre" xfId="74"/>
    <cellStyle name="Titre 1" xfId="75"/>
    <cellStyle name="Titre 2" xfId="76"/>
    <cellStyle name="Titre 3" xfId="77"/>
    <cellStyle name="Titre 4" xfId="78"/>
    <cellStyle name="Total" xfId="79"/>
    <cellStyle name="Vérification"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AD7"/>
  <sheetViews>
    <sheetView tabSelected="1" zoomScale="110" zoomScaleNormal="110" zoomScalePageLayoutView="0" workbookViewId="0" topLeftCell="A1">
      <selection activeCell="B26" sqref="B26"/>
    </sheetView>
  </sheetViews>
  <sheetFormatPr defaultColWidth="11.421875" defaultRowHeight="15"/>
  <cols>
    <col min="1" max="1" width="3.00390625" style="1" customWidth="1"/>
    <col min="2" max="2" width="31.7109375" style="1" customWidth="1"/>
    <col min="3" max="30" width="5.7109375" style="1" customWidth="1"/>
    <col min="31" max="16384" width="11.421875" style="1" customWidth="1"/>
  </cols>
  <sheetData>
    <row r="2" spans="2:30" ht="15" customHeight="1">
      <c r="B2" s="32" t="s">
        <v>61</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row>
    <row r="3" spans="2:30" ht="15" customHeight="1">
      <c r="B3" s="15"/>
      <c r="C3" s="11">
        <v>1991</v>
      </c>
      <c r="D3" s="11">
        <v>1992</v>
      </c>
      <c r="E3" s="11">
        <v>1993</v>
      </c>
      <c r="F3" s="11">
        <v>1994</v>
      </c>
      <c r="G3" s="11">
        <v>1995</v>
      </c>
      <c r="H3" s="11">
        <v>1996</v>
      </c>
      <c r="I3" s="11">
        <v>1997</v>
      </c>
      <c r="J3" s="11">
        <v>1998</v>
      </c>
      <c r="K3" s="11">
        <v>1999</v>
      </c>
      <c r="L3" s="11">
        <v>2000</v>
      </c>
      <c r="M3" s="11">
        <v>2001</v>
      </c>
      <c r="N3" s="11">
        <v>2002</v>
      </c>
      <c r="O3" s="11">
        <v>2003</v>
      </c>
      <c r="P3" s="11">
        <v>2004</v>
      </c>
      <c r="Q3" s="11">
        <v>2005</v>
      </c>
      <c r="R3" s="11">
        <v>2006</v>
      </c>
      <c r="S3" s="11">
        <v>2007</v>
      </c>
      <c r="T3" s="11">
        <v>2008</v>
      </c>
      <c r="U3" s="11">
        <v>2009</v>
      </c>
      <c r="V3" s="11">
        <v>2010</v>
      </c>
      <c r="W3" s="11">
        <v>2011</v>
      </c>
      <c r="X3" s="11">
        <v>2012</v>
      </c>
      <c r="Y3" s="11">
        <v>2013</v>
      </c>
      <c r="Z3" s="11">
        <v>2014</v>
      </c>
      <c r="AA3" s="11">
        <v>2015</v>
      </c>
      <c r="AB3" s="11">
        <v>2016</v>
      </c>
      <c r="AC3" s="11">
        <v>2017</v>
      </c>
      <c r="AD3" s="11">
        <v>2018</v>
      </c>
    </row>
    <row r="4" spans="2:30" ht="30" customHeight="1">
      <c r="B4" s="14" t="s">
        <v>50</v>
      </c>
      <c r="C4" s="10">
        <v>1772</v>
      </c>
      <c r="D4" s="10">
        <v>2075</v>
      </c>
      <c r="E4" s="10">
        <v>2449</v>
      </c>
      <c r="F4" s="10">
        <v>2468</v>
      </c>
      <c r="G4" s="10">
        <v>2428</v>
      </c>
      <c r="H4" s="10">
        <v>2483</v>
      </c>
      <c r="I4" s="10">
        <v>2819</v>
      </c>
      <c r="J4" s="10">
        <v>2624</v>
      </c>
      <c r="K4" s="10">
        <v>2790</v>
      </c>
      <c r="L4" s="10">
        <v>3510</v>
      </c>
      <c r="M4" s="10"/>
      <c r="N4" s="10">
        <v>4687</v>
      </c>
      <c r="O4" s="10">
        <v>5437</v>
      </c>
      <c r="P4" s="10">
        <v>5546</v>
      </c>
      <c r="Q4" s="10">
        <v>5134</v>
      </c>
      <c r="R4" s="10">
        <v>4898</v>
      </c>
      <c r="S4" s="10">
        <v>5335</v>
      </c>
      <c r="T4" s="10">
        <v>5821</v>
      </c>
      <c r="U4" s="10">
        <v>7232</v>
      </c>
      <c r="V4" s="10">
        <v>8104</v>
      </c>
      <c r="W4" s="10">
        <v>8185</v>
      </c>
      <c r="X4" s="10">
        <v>8132</v>
      </c>
      <c r="Y4" s="10">
        <v>8151</v>
      </c>
      <c r="Z4" s="10">
        <v>7968</v>
      </c>
      <c r="AA4" s="10">
        <v>8219</v>
      </c>
      <c r="AB4" s="10"/>
      <c r="AC4" s="12">
        <v>8178.734778012685</v>
      </c>
      <c r="AD4" s="10">
        <v>7628</v>
      </c>
    </row>
    <row r="5" spans="2:30" ht="30" customHeight="1">
      <c r="B5" s="13" t="s">
        <v>51</v>
      </c>
      <c r="C5" s="10">
        <v>2035</v>
      </c>
      <c r="D5" s="10">
        <v>3367</v>
      </c>
      <c r="E5" s="10">
        <v>2900</v>
      </c>
      <c r="F5" s="10">
        <v>3036</v>
      </c>
      <c r="G5" s="10">
        <v>3067</v>
      </c>
      <c r="H5" s="10">
        <v>2711</v>
      </c>
      <c r="I5" s="10">
        <v>2877</v>
      </c>
      <c r="J5" s="10">
        <v>3150</v>
      </c>
      <c r="K5" s="10">
        <v>2495</v>
      </c>
      <c r="L5" s="10">
        <v>2408</v>
      </c>
      <c r="M5" s="10"/>
      <c r="N5" s="10">
        <v>3282</v>
      </c>
      <c r="O5" s="10">
        <v>5642</v>
      </c>
      <c r="P5" s="10">
        <v>7816</v>
      </c>
      <c r="Q5" s="10">
        <v>6709</v>
      </c>
      <c r="R5" s="10">
        <v>6969</v>
      </c>
      <c r="S5" s="10">
        <v>6389</v>
      </c>
      <c r="T5" s="10">
        <v>5981</v>
      </c>
      <c r="U5" s="10">
        <v>5775</v>
      </c>
      <c r="V5" s="10">
        <v>6016</v>
      </c>
      <c r="W5" s="10">
        <v>5508</v>
      </c>
      <c r="X5" s="10">
        <v>4891</v>
      </c>
      <c r="Y5" s="10">
        <v>4584</v>
      </c>
      <c r="Z5" s="10">
        <v>4306</v>
      </c>
      <c r="AA5" s="10">
        <v>3935</v>
      </c>
      <c r="AB5" s="10"/>
      <c r="AC5" s="12">
        <v>1692.5272727272727</v>
      </c>
      <c r="AD5" s="10">
        <v>1461</v>
      </c>
    </row>
    <row r="6" spans="2:30" ht="30" customHeight="1">
      <c r="B6" s="13" t="s">
        <v>52</v>
      </c>
      <c r="C6" s="10">
        <f>SUM(C4:C5)</f>
        <v>3807</v>
      </c>
      <c r="D6" s="10">
        <f aca="true" t="shared" si="0" ref="D6:AD6">SUM(D4:D5)</f>
        <v>5442</v>
      </c>
      <c r="E6" s="10">
        <f t="shared" si="0"/>
        <v>5349</v>
      </c>
      <c r="F6" s="10">
        <f t="shared" si="0"/>
        <v>5504</v>
      </c>
      <c r="G6" s="10">
        <f t="shared" si="0"/>
        <v>5495</v>
      </c>
      <c r="H6" s="10">
        <f t="shared" si="0"/>
        <v>5194</v>
      </c>
      <c r="I6" s="10">
        <f t="shared" si="0"/>
        <v>5696</v>
      </c>
      <c r="J6" s="10">
        <f t="shared" si="0"/>
        <v>5774</v>
      </c>
      <c r="K6" s="10">
        <f t="shared" si="0"/>
        <v>5285</v>
      </c>
      <c r="L6" s="10">
        <f t="shared" si="0"/>
        <v>5918</v>
      </c>
      <c r="M6" s="10"/>
      <c r="N6" s="10">
        <f t="shared" si="0"/>
        <v>7969</v>
      </c>
      <c r="O6" s="10">
        <f t="shared" si="0"/>
        <v>11079</v>
      </c>
      <c r="P6" s="10">
        <f t="shared" si="0"/>
        <v>13362</v>
      </c>
      <c r="Q6" s="10">
        <f t="shared" si="0"/>
        <v>11843</v>
      </c>
      <c r="R6" s="10">
        <f t="shared" si="0"/>
        <v>11867</v>
      </c>
      <c r="S6" s="10">
        <f t="shared" si="0"/>
        <v>11724</v>
      </c>
      <c r="T6" s="10">
        <f t="shared" si="0"/>
        <v>11802</v>
      </c>
      <c r="U6" s="10">
        <f t="shared" si="0"/>
        <v>13007</v>
      </c>
      <c r="V6" s="10">
        <f t="shared" si="0"/>
        <v>14120</v>
      </c>
      <c r="W6" s="10">
        <f t="shared" si="0"/>
        <v>13693</v>
      </c>
      <c r="X6" s="10">
        <f t="shared" si="0"/>
        <v>13023</v>
      </c>
      <c r="Y6" s="10">
        <f t="shared" si="0"/>
        <v>12735</v>
      </c>
      <c r="Z6" s="10">
        <f t="shared" si="0"/>
        <v>12274</v>
      </c>
      <c r="AA6" s="10">
        <f t="shared" si="0"/>
        <v>12154</v>
      </c>
      <c r="AB6" s="10"/>
      <c r="AC6" s="12">
        <f t="shared" si="0"/>
        <v>9871.262050739957</v>
      </c>
      <c r="AD6" s="10">
        <f t="shared" si="0"/>
        <v>9089</v>
      </c>
    </row>
    <row r="7" spans="2:30" ht="89.25" customHeight="1">
      <c r="B7" s="30" t="s">
        <v>62</v>
      </c>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row>
  </sheetData>
  <sheetProtection/>
  <mergeCells count="2">
    <mergeCell ref="B7:AD7"/>
    <mergeCell ref="B2:AD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K10"/>
  <sheetViews>
    <sheetView zoomScale="110" zoomScaleNormal="110" zoomScalePageLayoutView="0" workbookViewId="0" topLeftCell="A1">
      <selection activeCell="G29" sqref="G29"/>
    </sheetView>
  </sheetViews>
  <sheetFormatPr defaultColWidth="11.421875" defaultRowHeight="15"/>
  <cols>
    <col min="1" max="1" width="1.8515625" style="1" customWidth="1"/>
    <col min="2" max="2" width="40.8515625" style="1" customWidth="1"/>
    <col min="3" max="11" width="7.7109375" style="1" customWidth="1"/>
    <col min="12" max="16384" width="11.421875" style="1" customWidth="1"/>
  </cols>
  <sheetData>
    <row r="2" spans="2:11" ht="15" customHeight="1">
      <c r="B2" s="36" t="s">
        <v>64</v>
      </c>
      <c r="C2" s="37"/>
      <c r="D2" s="37"/>
      <c r="E2" s="37"/>
      <c r="F2" s="37"/>
      <c r="G2" s="37"/>
      <c r="H2" s="37"/>
      <c r="I2" s="37"/>
      <c r="J2" s="37"/>
      <c r="K2" s="37"/>
    </row>
    <row r="3" spans="2:11" ht="15" customHeight="1">
      <c r="B3" s="20"/>
      <c r="C3" s="16">
        <v>2010</v>
      </c>
      <c r="D3" s="16">
        <v>2011</v>
      </c>
      <c r="E3" s="16">
        <v>2012</v>
      </c>
      <c r="F3" s="16">
        <v>2013</v>
      </c>
      <c r="G3" s="16">
        <v>2014</v>
      </c>
      <c r="H3" s="16">
        <v>2015</v>
      </c>
      <c r="I3" s="16">
        <v>2016</v>
      </c>
      <c r="J3" s="16">
        <v>2017</v>
      </c>
      <c r="K3" s="16">
        <v>2018</v>
      </c>
    </row>
    <row r="4" spans="1:11" s="5" customFormat="1" ht="15" customHeight="1">
      <c r="A4" s="4" t="s">
        <v>23</v>
      </c>
      <c r="B4" s="18" t="s">
        <v>23</v>
      </c>
      <c r="C4" s="17">
        <v>8104</v>
      </c>
      <c r="D4" s="17">
        <v>8185</v>
      </c>
      <c r="E4" s="17">
        <v>8132</v>
      </c>
      <c r="F4" s="17">
        <v>8151</v>
      </c>
      <c r="G4" s="17">
        <v>7968</v>
      </c>
      <c r="H4" s="17">
        <v>8219</v>
      </c>
      <c r="I4" s="17">
        <v>3802</v>
      </c>
      <c r="J4" s="17">
        <v>506</v>
      </c>
      <c r="K4" s="17">
        <v>201</v>
      </c>
    </row>
    <row r="5" spans="1:11" ht="15" customHeight="1">
      <c r="A5" s="4" t="s">
        <v>13</v>
      </c>
      <c r="B5" s="18" t="s">
        <v>13</v>
      </c>
      <c r="C5" s="17">
        <v>6016</v>
      </c>
      <c r="D5" s="17">
        <v>5508</v>
      </c>
      <c r="E5" s="17">
        <v>4891</v>
      </c>
      <c r="F5" s="17">
        <v>4584</v>
      </c>
      <c r="G5" s="17">
        <v>4306</v>
      </c>
      <c r="H5" s="17">
        <v>3935</v>
      </c>
      <c r="I5" s="17">
        <v>1324</v>
      </c>
      <c r="J5" s="17">
        <v>271</v>
      </c>
      <c r="K5" s="17">
        <v>85</v>
      </c>
    </row>
    <row r="6" spans="1:11" ht="15" customHeight="1">
      <c r="A6" s="4" t="s">
        <v>49</v>
      </c>
      <c r="B6" s="19" t="s">
        <v>49</v>
      </c>
      <c r="C6" s="17">
        <v>0</v>
      </c>
      <c r="D6" s="17">
        <v>0</v>
      </c>
      <c r="E6" s="17">
        <v>0</v>
      </c>
      <c r="F6" s="17">
        <v>0</v>
      </c>
      <c r="G6" s="17">
        <v>0</v>
      </c>
      <c r="H6" s="17">
        <v>0</v>
      </c>
      <c r="I6" s="17">
        <v>6927</v>
      </c>
      <c r="J6" s="17">
        <v>0</v>
      </c>
      <c r="K6" s="17">
        <v>0</v>
      </c>
    </row>
    <row r="7" spans="1:11" ht="15" customHeight="1">
      <c r="A7" s="4" t="s">
        <v>33</v>
      </c>
      <c r="B7" s="18" t="s">
        <v>53</v>
      </c>
      <c r="C7" s="17"/>
      <c r="D7" s="17"/>
      <c r="E7" s="17"/>
      <c r="F7" s="17"/>
      <c r="G7" s="17"/>
      <c r="H7" s="17"/>
      <c r="I7" s="17"/>
      <c r="J7" s="17">
        <v>1421.5272727272727</v>
      </c>
      <c r="K7" s="17">
        <v>1376</v>
      </c>
    </row>
    <row r="8" spans="1:11" ht="15" customHeight="1">
      <c r="A8" s="4" t="s">
        <v>34</v>
      </c>
      <c r="B8" s="18" t="s">
        <v>54</v>
      </c>
      <c r="C8" s="17"/>
      <c r="D8" s="17"/>
      <c r="E8" s="17"/>
      <c r="F8" s="17"/>
      <c r="G8" s="17"/>
      <c r="H8" s="17"/>
      <c r="I8" s="17"/>
      <c r="J8" s="17">
        <v>7672.734778012685</v>
      </c>
      <c r="K8" s="17">
        <v>7427</v>
      </c>
    </row>
    <row r="9" spans="1:11" ht="15" customHeight="1">
      <c r="A9" s="4" t="s">
        <v>48</v>
      </c>
      <c r="B9" s="18" t="s">
        <v>55</v>
      </c>
      <c r="C9" s="17"/>
      <c r="D9" s="17"/>
      <c r="E9" s="17"/>
      <c r="F9" s="17"/>
      <c r="G9" s="17"/>
      <c r="H9" s="17"/>
      <c r="I9" s="17"/>
      <c r="J9" s="17">
        <v>678.7379492600423</v>
      </c>
      <c r="K9" s="17">
        <v>657</v>
      </c>
    </row>
    <row r="10" spans="2:11" ht="68.25" customHeight="1">
      <c r="B10" s="34" t="s">
        <v>63</v>
      </c>
      <c r="C10" s="35"/>
      <c r="D10" s="35"/>
      <c r="E10" s="35"/>
      <c r="F10" s="35"/>
      <c r="G10" s="35"/>
      <c r="H10" s="35"/>
      <c r="I10" s="35"/>
      <c r="J10" s="35"/>
      <c r="K10" s="35"/>
    </row>
  </sheetData>
  <sheetProtection/>
  <mergeCells count="2">
    <mergeCell ref="B10:K10"/>
    <mergeCell ref="B2:K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F8"/>
  <sheetViews>
    <sheetView zoomScale="110" zoomScaleNormal="110" zoomScalePageLayoutView="0" workbookViewId="0" topLeftCell="A1">
      <selection activeCell="G19" sqref="G19"/>
    </sheetView>
  </sheetViews>
  <sheetFormatPr defaultColWidth="11.421875" defaultRowHeight="15"/>
  <cols>
    <col min="1" max="1" width="2.421875" style="7" customWidth="1"/>
    <col min="2" max="2" width="21.7109375" style="7" customWidth="1"/>
    <col min="3" max="6" width="13.7109375" style="7" customWidth="1"/>
    <col min="7" max="16384" width="11.421875" style="7" customWidth="1"/>
  </cols>
  <sheetData>
    <row r="2" spans="2:6" ht="30.75" customHeight="1">
      <c r="B2" s="40" t="s">
        <v>69</v>
      </c>
      <c r="C2" s="41"/>
      <c r="D2" s="41"/>
      <c r="E2" s="41"/>
      <c r="F2" s="41"/>
    </row>
    <row r="3" spans="2:6" ht="60.75" customHeight="1">
      <c r="B3" s="25"/>
      <c r="C3" s="21" t="s">
        <v>28</v>
      </c>
      <c r="D3" s="22" t="s">
        <v>66</v>
      </c>
      <c r="E3" s="22" t="s">
        <v>68</v>
      </c>
      <c r="F3" s="22" t="s">
        <v>67</v>
      </c>
    </row>
    <row r="4" spans="2:6" ht="15" customHeight="1">
      <c r="B4" s="24" t="s">
        <v>35</v>
      </c>
      <c r="C4" s="23">
        <v>0.06041320655326423</v>
      </c>
      <c r="D4" s="23">
        <v>0.09033362389192541</v>
      </c>
      <c r="E4" s="23">
        <v>0.08767527478395071</v>
      </c>
      <c r="F4" s="23">
        <v>0.08492077048559041</v>
      </c>
    </row>
    <row r="5" spans="2:6" ht="15" customHeight="1">
      <c r="B5" s="24" t="s">
        <v>36</v>
      </c>
      <c r="C5" s="23">
        <v>0.33112050675902993</v>
      </c>
      <c r="D5" s="23">
        <v>0.4791210506591162</v>
      </c>
      <c r="E5" s="23">
        <v>0.4202209247825896</v>
      </c>
      <c r="F5" s="23">
        <v>0.4292843995836727</v>
      </c>
    </row>
    <row r="6" spans="2:6" ht="15" customHeight="1">
      <c r="B6" s="24" t="s">
        <v>24</v>
      </c>
      <c r="C6" s="23">
        <v>0.5150623516644854</v>
      </c>
      <c r="D6" s="23">
        <v>0.32650688558891433</v>
      </c>
      <c r="E6" s="23">
        <v>0.35832272406237275</v>
      </c>
      <c r="F6" s="23">
        <v>0.36821123535363726</v>
      </c>
    </row>
    <row r="7" spans="2:6" ht="15" customHeight="1">
      <c r="B7" s="24" t="s">
        <v>37</v>
      </c>
      <c r="C7" s="23">
        <v>0.09340393502322038</v>
      </c>
      <c r="D7" s="23">
        <v>0.10403843986004405</v>
      </c>
      <c r="E7" s="23">
        <v>0.1337810763710869</v>
      </c>
      <c r="F7" s="23">
        <v>0.11758359457709974</v>
      </c>
    </row>
    <row r="8" spans="2:6" ht="68.25" customHeight="1">
      <c r="B8" s="38" t="s">
        <v>65</v>
      </c>
      <c r="C8" s="39"/>
      <c r="D8" s="39"/>
      <c r="E8" s="39"/>
      <c r="F8" s="39"/>
    </row>
  </sheetData>
  <sheetProtection/>
  <mergeCells count="2">
    <mergeCell ref="B8:F8"/>
    <mergeCell ref="B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H12"/>
  <sheetViews>
    <sheetView zoomScale="110" zoomScaleNormal="110" zoomScalePageLayoutView="0" workbookViewId="0" topLeftCell="A1">
      <selection activeCell="B25" sqref="B25"/>
    </sheetView>
  </sheetViews>
  <sheetFormatPr defaultColWidth="9.140625" defaultRowHeight="15"/>
  <cols>
    <col min="1" max="1" width="3.57421875" style="7" customWidth="1"/>
    <col min="2" max="2" width="37.7109375" style="7" customWidth="1"/>
    <col min="3" max="8" width="12.7109375" style="7" customWidth="1"/>
    <col min="9" max="16384" width="9.140625" style="7" customWidth="1"/>
  </cols>
  <sheetData>
    <row r="2" spans="2:8" ht="16.5" customHeight="1">
      <c r="B2" s="41" t="s">
        <v>70</v>
      </c>
      <c r="C2" s="41"/>
      <c r="D2" s="41"/>
      <c r="E2" s="41"/>
      <c r="F2" s="41"/>
      <c r="G2" s="41"/>
      <c r="H2" s="41"/>
    </row>
    <row r="3" spans="2:8" ht="30" customHeight="1">
      <c r="B3" s="29"/>
      <c r="C3" s="42" t="s">
        <v>1</v>
      </c>
      <c r="D3" s="43"/>
      <c r="E3" s="44" t="s">
        <v>2</v>
      </c>
      <c r="F3" s="44" t="s">
        <v>3</v>
      </c>
      <c r="G3" s="44" t="s">
        <v>41</v>
      </c>
      <c r="H3" s="44" t="s">
        <v>71</v>
      </c>
    </row>
    <row r="4" spans="2:8" ht="15" customHeight="1">
      <c r="B4" s="6"/>
      <c r="C4" s="9" t="s">
        <v>0</v>
      </c>
      <c r="D4" s="9" t="s">
        <v>4</v>
      </c>
      <c r="E4" s="45"/>
      <c r="F4" s="45"/>
      <c r="G4" s="45"/>
      <c r="H4" s="45"/>
    </row>
    <row r="5" spans="2:8" ht="15" customHeight="1">
      <c r="B5" s="27" t="s">
        <v>5</v>
      </c>
      <c r="C5" s="23">
        <v>0.04916771818480491</v>
      </c>
      <c r="D5" s="23">
        <v>0.057834957469313206</v>
      </c>
      <c r="E5" s="23">
        <v>0.03455846931906628</v>
      </c>
      <c r="F5" s="23">
        <v>0.03522491765254557</v>
      </c>
      <c r="G5" s="23">
        <v>0.06134531802952217</v>
      </c>
      <c r="H5" s="26">
        <v>0.03172845047913164</v>
      </c>
    </row>
    <row r="6" spans="2:8" ht="15" customHeight="1">
      <c r="B6" s="27" t="s">
        <v>6</v>
      </c>
      <c r="C6" s="23">
        <v>0.10989963919962956</v>
      </c>
      <c r="D6" s="23">
        <v>0.1350129939958912</v>
      </c>
      <c r="E6" s="23">
        <v>0.11709838121945272</v>
      </c>
      <c r="F6" s="23">
        <v>0.12002382790445258</v>
      </c>
      <c r="G6" s="23">
        <v>0.10293741674179527</v>
      </c>
      <c r="H6" s="26">
        <v>0.08498213576555037</v>
      </c>
    </row>
    <row r="7" spans="2:8" ht="15" customHeight="1">
      <c r="B7" s="27" t="s">
        <v>7</v>
      </c>
      <c r="C7" s="23">
        <v>0.10110423244791203</v>
      </c>
      <c r="D7" s="23">
        <v>0.10906247451573754</v>
      </c>
      <c r="E7" s="23">
        <v>0.14134905162123618</v>
      </c>
      <c r="F7" s="23">
        <v>0.2016070268739748</v>
      </c>
      <c r="G7" s="23">
        <v>0.24787957892092896</v>
      </c>
      <c r="H7" s="26">
        <v>0.14596109098907095</v>
      </c>
    </row>
    <row r="8" spans="2:8" ht="15" customHeight="1">
      <c r="B8" s="27" t="s">
        <v>8</v>
      </c>
      <c r="C8" s="23">
        <v>0.044085727703018024</v>
      </c>
      <c r="D8" s="23">
        <v>0.03390469710588823</v>
      </c>
      <c r="E8" s="23">
        <v>0.06518385255195329</v>
      </c>
      <c r="F8" s="23">
        <v>0.10670661951782523</v>
      </c>
      <c r="G8" s="23">
        <v>0.1007844773066726</v>
      </c>
      <c r="H8" s="26">
        <v>0.20900913090110168</v>
      </c>
    </row>
    <row r="9" spans="2:8" ht="15" customHeight="1">
      <c r="B9" s="27" t="s">
        <v>9</v>
      </c>
      <c r="C9" s="23">
        <v>0.3639023290361608</v>
      </c>
      <c r="D9" s="23">
        <v>0.2883191856820238</v>
      </c>
      <c r="E9" s="23">
        <v>0.36262228758506326</v>
      </c>
      <c r="F9" s="23">
        <v>0.3123985512335766</v>
      </c>
      <c r="G9" s="23">
        <v>0.28786145834734894</v>
      </c>
      <c r="H9" s="26">
        <v>0.1158359591152111</v>
      </c>
    </row>
    <row r="10" spans="2:8" ht="15" customHeight="1">
      <c r="B10" s="27" t="s">
        <v>10</v>
      </c>
      <c r="C10" s="23">
        <v>0.29866485045896046</v>
      </c>
      <c r="D10" s="23">
        <v>0.35280851130162344</v>
      </c>
      <c r="E10" s="23">
        <v>0.24189152616157322</v>
      </c>
      <c r="F10" s="23">
        <v>0.1969903564666315</v>
      </c>
      <c r="G10" s="23">
        <v>0.18595117312772744</v>
      </c>
      <c r="H10" s="26">
        <v>0.36594445147381854</v>
      </c>
    </row>
    <row r="11" spans="2:8" ht="15" customHeight="1">
      <c r="B11" s="28" t="s">
        <v>11</v>
      </c>
      <c r="C11" s="23">
        <v>0.03317550296951523</v>
      </c>
      <c r="D11" s="23">
        <v>0.02305717992952203</v>
      </c>
      <c r="E11" s="23">
        <v>0.03729643154165529</v>
      </c>
      <c r="F11" s="23">
        <v>0.027048700350993757</v>
      </c>
      <c r="G11" s="23">
        <v>0.013240577526003454</v>
      </c>
      <c r="H11" s="26">
        <v>0.04268711066922297</v>
      </c>
    </row>
    <row r="12" spans="2:8" ht="87.75" customHeight="1">
      <c r="B12" s="38" t="s">
        <v>72</v>
      </c>
      <c r="C12" s="39"/>
      <c r="D12" s="39"/>
      <c r="E12" s="39"/>
      <c r="F12" s="39"/>
      <c r="G12" s="39"/>
      <c r="H12" s="39"/>
    </row>
  </sheetData>
  <sheetProtection/>
  <mergeCells count="7">
    <mergeCell ref="B2:H2"/>
    <mergeCell ref="B12:H12"/>
    <mergeCell ref="C3:D3"/>
    <mergeCell ref="E3:E4"/>
    <mergeCell ref="F3:F4"/>
    <mergeCell ref="G3:G4"/>
    <mergeCell ref="H3:H4"/>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H25"/>
  <sheetViews>
    <sheetView zoomScalePageLayoutView="0" workbookViewId="0" topLeftCell="A1">
      <selection activeCell="M16" sqref="M16"/>
    </sheetView>
  </sheetViews>
  <sheetFormatPr defaultColWidth="11.57421875" defaultRowHeight="15"/>
  <cols>
    <col min="1" max="1" width="2.8515625" style="1" customWidth="1"/>
    <col min="2" max="2" width="35.140625" style="1" customWidth="1"/>
    <col min="3" max="3" width="11.421875" style="1" customWidth="1"/>
    <col min="4" max="4" width="13.28125" style="1" customWidth="1"/>
    <col min="5" max="5" width="15.421875" style="1" customWidth="1"/>
    <col min="6" max="6" width="14.28125" style="1" customWidth="1"/>
    <col min="7" max="7" width="12.8515625" style="1" customWidth="1"/>
    <col min="8" max="8" width="14.28125" style="1" customWidth="1"/>
    <col min="9" max="16384" width="11.57421875" style="1" customWidth="1"/>
  </cols>
  <sheetData>
    <row r="2" spans="2:8" ht="15" customHeight="1">
      <c r="B2" s="50" t="s">
        <v>74</v>
      </c>
      <c r="C2" s="50"/>
      <c r="D2" s="50"/>
      <c r="E2" s="50"/>
      <c r="F2" s="50"/>
      <c r="G2" s="50"/>
      <c r="H2" s="50"/>
    </row>
    <row r="3" spans="2:8" ht="30" customHeight="1">
      <c r="B3" s="47" t="s">
        <v>39</v>
      </c>
      <c r="C3" s="46" t="s">
        <v>12</v>
      </c>
      <c r="D3" s="46" t="s">
        <v>60</v>
      </c>
      <c r="E3" s="49" t="s">
        <v>59</v>
      </c>
      <c r="F3" s="49"/>
      <c r="G3" s="46" t="s">
        <v>27</v>
      </c>
      <c r="H3" s="46"/>
    </row>
    <row r="4" spans="2:8" ht="45" customHeight="1">
      <c r="B4" s="48"/>
      <c r="C4" s="46"/>
      <c r="D4" s="46"/>
      <c r="E4" s="2" t="s">
        <v>57</v>
      </c>
      <c r="F4" s="3" t="s">
        <v>26</v>
      </c>
      <c r="G4" s="2" t="s">
        <v>40</v>
      </c>
      <c r="H4" s="3" t="s">
        <v>58</v>
      </c>
    </row>
    <row r="5" spans="2:8" ht="15" customHeight="1">
      <c r="B5" s="53" t="s">
        <v>29</v>
      </c>
      <c r="C5" s="51">
        <v>511</v>
      </c>
      <c r="D5" s="51">
        <v>16020</v>
      </c>
      <c r="E5" s="51">
        <v>11550</v>
      </c>
      <c r="F5" s="51">
        <v>86.51714582611709</v>
      </c>
      <c r="G5" s="51">
        <v>9880</v>
      </c>
      <c r="H5" s="51">
        <v>1681</v>
      </c>
    </row>
    <row r="6" spans="2:8" ht="15" customHeight="1">
      <c r="B6" s="54" t="s">
        <v>23</v>
      </c>
      <c r="C6" s="52">
        <v>99</v>
      </c>
      <c r="D6" s="52">
        <v>320</v>
      </c>
      <c r="E6" s="52">
        <v>200</v>
      </c>
      <c r="F6" s="52">
        <v>88.55721393034825</v>
      </c>
      <c r="G6" s="52">
        <v>400</v>
      </c>
      <c r="H6" s="52">
        <v>178</v>
      </c>
    </row>
    <row r="7" spans="2:8" ht="15" customHeight="1">
      <c r="B7" s="54" t="s">
        <v>13</v>
      </c>
      <c r="C7" s="52">
        <v>29</v>
      </c>
      <c r="D7" s="52">
        <v>90</v>
      </c>
      <c r="E7" s="52">
        <v>90</v>
      </c>
      <c r="F7" s="52">
        <v>96.47058823529412</v>
      </c>
      <c r="G7" s="52">
        <v>100</v>
      </c>
      <c r="H7" s="52">
        <v>273</v>
      </c>
    </row>
    <row r="8" spans="2:8" ht="15" customHeight="1">
      <c r="B8" s="54" t="s">
        <v>14</v>
      </c>
      <c r="C8" s="52">
        <v>305</v>
      </c>
      <c r="D8" s="52">
        <v>11570</v>
      </c>
      <c r="E8" s="52">
        <v>9460</v>
      </c>
      <c r="F8" s="52">
        <v>87.6955602536998</v>
      </c>
      <c r="G8" s="52">
        <v>7710</v>
      </c>
      <c r="H8" s="52">
        <v>1167</v>
      </c>
    </row>
    <row r="9" spans="2:8" ht="15" customHeight="1">
      <c r="B9" s="54" t="s">
        <v>15</v>
      </c>
      <c r="C9" s="52">
        <v>78</v>
      </c>
      <c r="D9" s="52">
        <v>4050</v>
      </c>
      <c r="E9" s="52">
        <v>1800</v>
      </c>
      <c r="F9" s="52">
        <v>79.63374028856826</v>
      </c>
      <c r="G9" s="52">
        <v>1680</v>
      </c>
      <c r="H9" s="52">
        <v>63</v>
      </c>
    </row>
    <row r="10" spans="2:8" ht="15" customHeight="1">
      <c r="B10" s="53" t="s">
        <v>30</v>
      </c>
      <c r="C10" s="51">
        <v>131</v>
      </c>
      <c r="D10" s="51">
        <v>8090</v>
      </c>
      <c r="E10" s="51">
        <v>4190</v>
      </c>
      <c r="F10" s="51">
        <v>75.35194464328323</v>
      </c>
      <c r="G10" s="51">
        <v>3160</v>
      </c>
      <c r="H10" s="51">
        <v>753</v>
      </c>
    </row>
    <row r="11" spans="2:8" ht="15" customHeight="1">
      <c r="B11" s="54" t="s">
        <v>16</v>
      </c>
      <c r="C11" s="52">
        <v>42</v>
      </c>
      <c r="D11" s="52">
        <v>1180</v>
      </c>
      <c r="E11" s="52">
        <v>630</v>
      </c>
      <c r="F11" s="52">
        <v>92</v>
      </c>
      <c r="G11" s="52">
        <v>380</v>
      </c>
      <c r="H11" s="52">
        <v>17</v>
      </c>
    </row>
    <row r="12" spans="2:8" ht="15" customHeight="1">
      <c r="B12" s="54" t="s">
        <v>17</v>
      </c>
      <c r="C12" s="52">
        <v>89</v>
      </c>
      <c r="D12" s="52">
        <v>6910</v>
      </c>
      <c r="E12" s="52">
        <v>3570</v>
      </c>
      <c r="F12" s="52">
        <v>72.43409983174425</v>
      </c>
      <c r="G12" s="52">
        <v>2780</v>
      </c>
      <c r="H12" s="52">
        <v>736</v>
      </c>
    </row>
    <row r="13" spans="2:8" ht="15" customHeight="1">
      <c r="B13" s="53" t="s">
        <v>38</v>
      </c>
      <c r="C13" s="51">
        <v>326</v>
      </c>
      <c r="D13" s="51">
        <v>29190</v>
      </c>
      <c r="E13" s="51">
        <v>10790</v>
      </c>
      <c r="F13" s="51">
        <v>87.60422456920512</v>
      </c>
      <c r="G13" s="51">
        <v>8750</v>
      </c>
      <c r="H13" s="51">
        <v>2479</v>
      </c>
    </row>
    <row r="14" spans="2:8" ht="15" customHeight="1">
      <c r="B14" s="54" t="s">
        <v>42</v>
      </c>
      <c r="C14" s="52">
        <v>27</v>
      </c>
      <c r="D14" s="52">
        <v>490</v>
      </c>
      <c r="E14" s="52">
        <v>160</v>
      </c>
      <c r="F14" s="52">
        <v>52.903225806451616</v>
      </c>
      <c r="G14" s="52">
        <v>180</v>
      </c>
      <c r="H14" s="52">
        <v>175</v>
      </c>
    </row>
    <row r="15" spans="2:8" ht="15" customHeight="1">
      <c r="B15" s="54" t="s">
        <v>43</v>
      </c>
      <c r="C15" s="52">
        <v>87</v>
      </c>
      <c r="D15" s="52">
        <v>13680</v>
      </c>
      <c r="E15" s="52">
        <v>4400</v>
      </c>
      <c r="F15" s="52">
        <v>78.61035422343325</v>
      </c>
      <c r="G15" s="52">
        <v>3810</v>
      </c>
      <c r="H15" s="52">
        <v>1614</v>
      </c>
    </row>
    <row r="16" spans="2:8" ht="15" customHeight="1">
      <c r="B16" s="54" t="s">
        <v>44</v>
      </c>
      <c r="C16" s="52">
        <v>51</v>
      </c>
      <c r="D16" s="52">
        <v>5690</v>
      </c>
      <c r="E16" s="52">
        <v>1960</v>
      </c>
      <c r="F16" s="52">
        <v>96.16564417177914</v>
      </c>
      <c r="G16" s="52">
        <v>1670</v>
      </c>
      <c r="H16" s="52">
        <v>482</v>
      </c>
    </row>
    <row r="17" spans="2:8" ht="15" customHeight="1">
      <c r="B17" s="54" t="s">
        <v>32</v>
      </c>
      <c r="C17" s="52">
        <v>89</v>
      </c>
      <c r="D17" s="52">
        <v>1800</v>
      </c>
      <c r="E17" s="52">
        <v>1800</v>
      </c>
      <c r="F17" s="52">
        <v>95.99777654252362</v>
      </c>
      <c r="G17" s="52">
        <v>1130</v>
      </c>
      <c r="H17" s="52">
        <v>63</v>
      </c>
    </row>
    <row r="18" spans="2:8" ht="15" customHeight="1">
      <c r="B18" s="54" t="s">
        <v>25</v>
      </c>
      <c r="C18" s="52">
        <v>72</v>
      </c>
      <c r="D18" s="52">
        <v>7530</v>
      </c>
      <c r="E18" s="52">
        <v>2480</v>
      </c>
      <c r="F18" s="52">
        <v>92.90322580645162</v>
      </c>
      <c r="G18" s="52">
        <v>1960</v>
      </c>
      <c r="H18" s="52">
        <v>145</v>
      </c>
    </row>
    <row r="19" spans="2:8" ht="15" customHeight="1">
      <c r="B19" s="53" t="s">
        <v>31</v>
      </c>
      <c r="C19" s="51">
        <v>150</v>
      </c>
      <c r="D19" s="51">
        <v>4790</v>
      </c>
      <c r="E19" s="51">
        <v>2110</v>
      </c>
      <c r="F19" s="51">
        <v>72.07761476573592</v>
      </c>
      <c r="G19" s="51">
        <v>1670</v>
      </c>
      <c r="H19" s="51">
        <v>234</v>
      </c>
    </row>
    <row r="20" spans="2:8" ht="15" customHeight="1">
      <c r="B20" s="54" t="s">
        <v>18</v>
      </c>
      <c r="C20" s="52">
        <v>22</v>
      </c>
      <c r="D20" s="52">
        <v>330</v>
      </c>
      <c r="E20" s="52">
        <v>170</v>
      </c>
      <c r="F20" s="52">
        <v>89.22155688622755</v>
      </c>
      <c r="G20" s="52">
        <v>110</v>
      </c>
      <c r="H20" s="52">
        <v>6</v>
      </c>
    </row>
    <row r="21" spans="2:8" ht="15" customHeight="1">
      <c r="B21" s="54" t="s">
        <v>19</v>
      </c>
      <c r="C21" s="52">
        <v>74</v>
      </c>
      <c r="D21" s="52">
        <v>3070</v>
      </c>
      <c r="E21" s="52">
        <v>1490</v>
      </c>
      <c r="F21" s="52">
        <v>72.87340924313462</v>
      </c>
      <c r="G21" s="52">
        <v>1170</v>
      </c>
      <c r="H21" s="52">
        <v>161</v>
      </c>
    </row>
    <row r="22" spans="2:8" ht="15" customHeight="1">
      <c r="B22" s="54" t="s">
        <v>20</v>
      </c>
      <c r="C22" s="52">
        <v>25</v>
      </c>
      <c r="D22" s="52">
        <v>900</v>
      </c>
      <c r="E22" s="52">
        <v>310</v>
      </c>
      <c r="F22" s="52">
        <v>61.935483870967744</v>
      </c>
      <c r="G22" s="52">
        <v>280</v>
      </c>
      <c r="H22" s="52">
        <v>56</v>
      </c>
    </row>
    <row r="23" spans="2:8" ht="15" customHeight="1">
      <c r="B23" s="54" t="s">
        <v>21</v>
      </c>
      <c r="C23" s="52">
        <v>29</v>
      </c>
      <c r="D23" s="52">
        <v>490</v>
      </c>
      <c r="E23" s="52">
        <v>140</v>
      </c>
      <c r="F23" s="52">
        <v>65.73426573426573</v>
      </c>
      <c r="G23" s="52">
        <v>100</v>
      </c>
      <c r="H23" s="52">
        <v>11</v>
      </c>
    </row>
    <row r="24" spans="2:8" ht="15" customHeight="1">
      <c r="B24" s="53" t="s">
        <v>22</v>
      </c>
      <c r="C24" s="51">
        <v>1118</v>
      </c>
      <c r="D24" s="51">
        <v>58090</v>
      </c>
      <c r="E24" s="51">
        <v>28650</v>
      </c>
      <c r="F24" s="51">
        <v>84.22816449067932</v>
      </c>
      <c r="G24" s="51">
        <v>23460</v>
      </c>
      <c r="H24" s="51">
        <v>5147</v>
      </c>
    </row>
    <row r="25" spans="2:8" ht="175.5" customHeight="1">
      <c r="B25" s="34" t="s">
        <v>73</v>
      </c>
      <c r="C25" s="35"/>
      <c r="D25" s="35"/>
      <c r="E25" s="35"/>
      <c r="F25" s="35"/>
      <c r="G25" s="35"/>
      <c r="H25" s="35"/>
    </row>
  </sheetData>
  <sheetProtection/>
  <mergeCells count="7">
    <mergeCell ref="B2:H2"/>
    <mergeCell ref="D3:D4"/>
    <mergeCell ref="C3:C4"/>
    <mergeCell ref="B3:B4"/>
    <mergeCell ref="G3:H3"/>
    <mergeCell ref="E3:F3"/>
    <mergeCell ref="B25:H25"/>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E9"/>
  <sheetViews>
    <sheetView zoomScalePageLayoutView="0" workbookViewId="0" topLeftCell="A1">
      <selection activeCell="H37" sqref="H37"/>
    </sheetView>
  </sheetViews>
  <sheetFormatPr defaultColWidth="11.421875" defaultRowHeight="15"/>
  <cols>
    <col min="1" max="1" width="3.00390625" style="1" customWidth="1"/>
    <col min="2" max="2" width="20.28125" style="1" customWidth="1"/>
    <col min="3" max="3" width="52.140625" style="1" customWidth="1"/>
    <col min="4" max="8" width="11.421875" style="1" customWidth="1"/>
    <col min="9" max="9" width="11.421875" style="8" customWidth="1"/>
    <col min="10" max="16384" width="11.421875" style="1" customWidth="1"/>
  </cols>
  <sheetData>
    <row r="2" spans="2:5" ht="11.25">
      <c r="B2" s="61" t="s">
        <v>76</v>
      </c>
      <c r="C2" s="61"/>
      <c r="D2" s="61"/>
      <c r="E2" s="61"/>
    </row>
    <row r="3" spans="2:5" ht="15" customHeight="1">
      <c r="B3" s="55"/>
      <c r="C3" s="55"/>
      <c r="D3" s="16">
        <v>2015</v>
      </c>
      <c r="E3" s="16">
        <v>2018</v>
      </c>
    </row>
    <row r="4" spans="2:5" ht="15" customHeight="1">
      <c r="B4" s="57" t="s">
        <v>46</v>
      </c>
      <c r="C4" s="56" t="s">
        <v>56</v>
      </c>
      <c r="D4" s="23">
        <v>0</v>
      </c>
      <c r="E4" s="23">
        <v>0.7368178778324952</v>
      </c>
    </row>
    <row r="5" spans="2:5" ht="15" customHeight="1">
      <c r="B5" s="58"/>
      <c r="C5" s="56" t="s">
        <v>47</v>
      </c>
      <c r="D5" s="23">
        <v>0.7647344953384678</v>
      </c>
      <c r="E5" s="23">
        <v>0.0470048724562912</v>
      </c>
    </row>
    <row r="6" spans="2:5" ht="15" customHeight="1">
      <c r="B6" s="57" t="s">
        <v>45</v>
      </c>
      <c r="C6" s="56" t="s">
        <v>56</v>
      </c>
      <c r="D6" s="23">
        <v>0</v>
      </c>
      <c r="E6" s="23">
        <v>0.16726161008190246</v>
      </c>
    </row>
    <row r="7" spans="2:5" ht="15" customHeight="1">
      <c r="B7" s="58"/>
      <c r="C7" s="56" t="s">
        <v>47</v>
      </c>
      <c r="D7" s="23">
        <v>0.23526550466153223</v>
      </c>
      <c r="E7" s="23">
        <v>0.04891563962931117</v>
      </c>
    </row>
    <row r="8" spans="2:5" ht="15" customHeight="1">
      <c r="B8" s="62" t="s">
        <v>22</v>
      </c>
      <c r="C8" s="63"/>
      <c r="D8" s="26">
        <v>1</v>
      </c>
      <c r="E8" s="26">
        <v>1</v>
      </c>
    </row>
    <row r="9" spans="2:5" ht="61.5" customHeight="1">
      <c r="B9" s="59" t="s">
        <v>75</v>
      </c>
      <c r="C9" s="60"/>
      <c r="D9" s="60"/>
      <c r="E9" s="60"/>
    </row>
  </sheetData>
  <sheetProtection/>
  <mergeCells count="5">
    <mergeCell ref="B8:C8"/>
    <mergeCell ref="B4:B5"/>
    <mergeCell ref="B6:B7"/>
    <mergeCell ref="B9:E9"/>
    <mergeCell ref="B2:E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Ministères Chargés des Affaires Sociales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YANKAN, Leslie (DREES/OS/BCL)</dc:creator>
  <cp:keywords/>
  <dc:description/>
  <cp:lastModifiedBy>JEANDET, Stéphane (DREES/DIRECTION)</cp:lastModifiedBy>
  <dcterms:created xsi:type="dcterms:W3CDTF">2019-10-28T18:02:28Z</dcterms:created>
  <dcterms:modified xsi:type="dcterms:W3CDTF">2020-02-24T11:43:04Z</dcterms:modified>
  <cp:category/>
  <cp:version/>
  <cp:contentType/>
  <cp:contentStatus/>
</cp:coreProperties>
</file>