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485" windowWidth="17025" windowHeight="8610" activeTab="1"/>
  </bookViews>
  <sheets>
    <sheet name="Tableau 1 " sheetId="1" r:id="rId1"/>
    <sheet name="Tableau 2" sheetId="2" r:id="rId2"/>
    <sheet name="Tableau encadré 2" sheetId="3" r:id="rId3"/>
    <sheet name="Graphique 1  " sheetId="4" r:id="rId4"/>
    <sheet name="Feuil1" sheetId="5" r:id="rId5"/>
  </sheets>
  <definedNames>
    <definedName name="_xlnm.Print_Area" localSheetId="0">'Tableau 1 '!$B$2:$P$21</definedName>
  </definedNames>
  <calcPr fullCalcOnLoad="1"/>
</workbook>
</file>

<file path=xl/sharedStrings.xml><?xml version="1.0" encoding="utf-8"?>
<sst xmlns="http://schemas.openxmlformats.org/spreadsheetml/2006/main" count="148" uniqueCount="102">
  <si>
    <t>Revenu de solidarité (RSO)</t>
  </si>
  <si>
    <t>AAH</t>
  </si>
  <si>
    <t>ASS</t>
  </si>
  <si>
    <t>France métropolitaine</t>
  </si>
  <si>
    <t>-</t>
  </si>
  <si>
    <t>France</t>
  </si>
  <si>
    <t>Répartition (en %)</t>
  </si>
  <si>
    <t>Nombre d’allocataires</t>
  </si>
  <si>
    <t>Allocation supplémentaire d’invalidité (ASI)</t>
  </si>
  <si>
    <r>
      <t>RSA</t>
    </r>
    <r>
      <rPr>
        <b/>
        <vertAlign val="superscript"/>
        <sz val="8"/>
        <rFont val="Arial"/>
        <family val="2"/>
      </rPr>
      <t>1</t>
    </r>
  </si>
  <si>
    <r>
      <t>RSA non majoré</t>
    </r>
    <r>
      <rPr>
        <b/>
        <vertAlign val="superscript"/>
        <sz val="8"/>
        <rFont val="Arial"/>
        <family val="2"/>
      </rPr>
      <t>2</t>
    </r>
  </si>
  <si>
    <r>
      <t>RSA  majoré</t>
    </r>
    <r>
      <rPr>
        <b/>
        <vertAlign val="superscript"/>
        <sz val="8"/>
        <rFont val="Arial"/>
        <family val="2"/>
      </rPr>
      <t>3</t>
    </r>
  </si>
  <si>
    <t>Allocation pour demandeur d'asile (ADA)</t>
  </si>
  <si>
    <r>
      <t>Contribution
à l</t>
    </r>
    <r>
      <rPr>
        <b/>
        <sz val="8"/>
        <color indexed="8"/>
        <rFont val="Arial"/>
        <family val="2"/>
      </rPr>
      <t>’</t>
    </r>
    <r>
      <rPr>
        <b/>
        <i/>
        <sz val="8"/>
        <color indexed="8"/>
        <rFont val="Arial"/>
        <family val="2"/>
      </rPr>
      <t>évolution (en points)</t>
    </r>
  </si>
  <si>
    <t>Contribution
à l’évolution
(en points)</t>
  </si>
  <si>
    <t>Répartition
(en %)</t>
  </si>
  <si>
    <r>
      <t>DROM</t>
    </r>
    <r>
      <rPr>
        <b/>
        <vertAlign val="superscript"/>
        <sz val="8"/>
        <rFont val="Arial"/>
        <family val="2"/>
      </rPr>
      <t>1</t>
    </r>
  </si>
  <si>
    <t>RSA non majoré</t>
  </si>
  <si>
    <t>RSA majoré</t>
  </si>
  <si>
    <t>Allocation veuvage (AV)</t>
  </si>
  <si>
    <t>Allocation de solidarité spécifique (ASS)</t>
  </si>
  <si>
    <t>Allocation temporaire d'attente (ATA)</t>
  </si>
  <si>
    <t>Allocation équivalent retraite de remplacement (AER-R)</t>
  </si>
  <si>
    <t>Nombre d’allocataires du RSA, de l’AAH et du RSO selon les données CNAF utilisées</t>
  </si>
  <si>
    <t>Données semi-définitives</t>
  </si>
  <si>
    <t>Données définitives</t>
  </si>
  <si>
    <t>RSA</t>
  </si>
  <si>
    <t>RSO</t>
  </si>
  <si>
    <t>Décembre 2016</t>
  </si>
  <si>
    <t>Décembre 2017</t>
  </si>
  <si>
    <t>+3,6</t>
  </si>
  <si>
    <t>+3,0</t>
  </si>
  <si>
    <t>+0,1</t>
  </si>
  <si>
    <r>
      <t>Évolution
2017</t>
    </r>
    <r>
      <rPr>
        <b/>
        <i/>
        <sz val="8"/>
        <rFont val="Arial"/>
        <family val="2"/>
      </rPr>
      <t>-</t>
    </r>
    <r>
      <rPr>
        <b/>
        <i/>
        <sz val="8"/>
        <color indexed="8"/>
        <rFont val="Arial"/>
        <family val="2"/>
      </rPr>
      <t>2018
(en %)</t>
    </r>
  </si>
  <si>
    <t>Minimum vieillesse (ASV et Aspa)</t>
  </si>
  <si>
    <t>Évolution 2017-2018 (en %)</t>
  </si>
  <si>
    <t>Évolution
2017-2018
(en %)</t>
  </si>
  <si>
    <t>&lt;20</t>
  </si>
  <si>
    <t>+1,1</t>
  </si>
  <si>
    <t>+0,4</t>
  </si>
  <si>
    <t>+5,5</t>
  </si>
  <si>
    <t>+2,7</t>
  </si>
  <si>
    <t>+0,9</t>
  </si>
  <si>
    <t>+15,4</t>
  </si>
  <si>
    <t>+1,0</t>
  </si>
  <si>
    <t>+1,4</t>
  </si>
  <si>
    <t>-13,1</t>
  </si>
  <si>
    <t>-11,7</t>
  </si>
  <si>
    <t>-78,5</t>
  </si>
  <si>
    <t>-53,6</t>
  </si>
  <si>
    <t>+19,0</t>
  </si>
  <si>
    <t>ASI</t>
  </si>
  <si>
    <t>ATA</t>
  </si>
  <si>
    <t>ADA</t>
  </si>
  <si>
    <t xml:space="preserve">AV </t>
  </si>
  <si>
    <t>Ensemble des minima sociaux</t>
  </si>
  <si>
    <t>+1,2</t>
  </si>
  <si>
    <t>+1,7</t>
  </si>
  <si>
    <t>+16,9</t>
  </si>
  <si>
    <t>+0,5</t>
  </si>
  <si>
    <t>ns</t>
  </si>
  <si>
    <r>
      <t>Ensemble</t>
    </r>
    <r>
      <rPr>
        <b/>
        <vertAlign val="superscript"/>
        <sz val="8"/>
        <color indexed="8"/>
        <rFont val="Arial"/>
        <family val="2"/>
      </rPr>
      <t>3</t>
    </r>
  </si>
  <si>
    <t>+1,9</t>
  </si>
  <si>
    <t>+4,0</t>
  </si>
  <si>
    <t>+1,5</t>
  </si>
  <si>
    <t>+1,3</t>
  </si>
  <si>
    <t>+2,4</t>
  </si>
  <si>
    <t>+2,8</t>
  </si>
  <si>
    <t>+3,8</t>
  </si>
  <si>
    <t>+0,6</t>
  </si>
  <si>
    <t>-7,8</t>
  </si>
  <si>
    <t>-0,7</t>
  </si>
  <si>
    <t>-5,9</t>
  </si>
  <si>
    <t>+0,8</t>
  </si>
  <si>
    <t>+0,7</t>
  </si>
  <si>
    <t>&lt;0,1</t>
  </si>
  <si>
    <t>Décembre 2018</t>
  </si>
  <si>
    <r>
      <t xml:space="preserve">Revenu de solidarité active (RSA), </t>
    </r>
    <r>
      <rPr>
        <sz val="8"/>
        <rFont val="Arial"/>
        <family val="2"/>
      </rPr>
      <t>dont :</t>
    </r>
  </si>
  <si>
    <r>
      <t xml:space="preserve">Allocataires </t>
    </r>
    <r>
      <rPr>
        <sz val="8"/>
        <rFont val="Arial"/>
        <family val="2"/>
      </rPr>
      <t>ayant</t>
    </r>
    <r>
      <rPr>
        <sz val="8"/>
        <color indexed="8"/>
        <rFont val="Arial"/>
        <family val="2"/>
      </rPr>
      <t xml:space="preserve"> un taux d'incapacité de 80 % ou plus</t>
    </r>
  </si>
  <si>
    <r>
      <t>Allocation aux adultes handicapés (AAH),</t>
    </r>
    <r>
      <rPr>
        <sz val="8"/>
        <color indexed="10"/>
        <rFont val="Arial"/>
        <family val="2"/>
      </rPr>
      <t xml:space="preserve"> </t>
    </r>
    <r>
      <rPr>
        <sz val="8"/>
        <rFont val="Arial"/>
        <family val="2"/>
      </rPr>
      <t>dont</t>
    </r>
    <r>
      <rPr>
        <vertAlign val="superscript"/>
        <sz val="8"/>
        <rFont val="Arial"/>
        <family val="2"/>
      </rPr>
      <t>2</t>
    </r>
    <r>
      <rPr>
        <sz val="8"/>
        <rFont val="Arial"/>
        <family val="2"/>
      </rPr>
      <t xml:space="preserve"> : </t>
    </r>
  </si>
  <si>
    <r>
      <t>Allocations chômage du régime de solidarité,</t>
    </r>
    <r>
      <rPr>
        <sz val="8"/>
        <color indexed="10"/>
        <rFont val="Arial"/>
        <family val="2"/>
      </rPr>
      <t xml:space="preserve"> </t>
    </r>
    <r>
      <rPr>
        <sz val="8"/>
        <rFont val="Arial"/>
        <family val="2"/>
      </rPr>
      <t>dont</t>
    </r>
    <r>
      <rPr>
        <sz val="8"/>
        <color indexed="8"/>
        <rFont val="Arial"/>
        <family val="2"/>
      </rPr>
      <t xml:space="preserve"> :</t>
    </r>
  </si>
  <si>
    <r>
      <t>RSA</t>
    </r>
    <r>
      <rPr>
        <vertAlign val="superscript"/>
        <sz val="8"/>
        <color indexed="8"/>
        <rFont val="Arial"/>
        <family val="2"/>
      </rPr>
      <t>3</t>
    </r>
  </si>
  <si>
    <r>
      <t>AAH</t>
    </r>
    <r>
      <rPr>
        <vertAlign val="superscript"/>
        <sz val="8"/>
        <color indexed="8"/>
        <rFont val="Arial"/>
        <family val="2"/>
      </rPr>
      <t>4</t>
    </r>
  </si>
  <si>
    <r>
      <t>ASS</t>
    </r>
    <r>
      <rPr>
        <vertAlign val="superscript"/>
        <sz val="8"/>
        <color indexed="8"/>
        <rFont val="Arial"/>
        <family val="2"/>
      </rPr>
      <t>3</t>
    </r>
  </si>
  <si>
    <r>
      <t>AER-R</t>
    </r>
    <r>
      <rPr>
        <vertAlign val="superscript"/>
        <sz val="8"/>
        <color indexed="8"/>
        <rFont val="Arial"/>
        <family val="2"/>
      </rPr>
      <t>3</t>
    </r>
  </si>
  <si>
    <r>
      <t xml:space="preserve">Allocataires </t>
    </r>
    <r>
      <rPr>
        <sz val="8"/>
        <rFont val="Arial"/>
        <family val="2"/>
      </rPr>
      <t>ayant</t>
    </r>
    <r>
      <rPr>
        <sz val="8"/>
        <color indexed="8"/>
        <rFont val="Arial"/>
        <family val="2"/>
      </rPr>
      <t xml:space="preserve"> un taux d’incapacité 
compris entre 50 % et 79 % </t>
    </r>
  </si>
  <si>
    <t>Taux d'évolution 
2016-2017 (en %)</t>
  </si>
  <si>
    <t>Taux d'évolution 
2017-2018 (en %)</t>
  </si>
  <si>
    <r>
      <t>Tableau 1. Nombre d’allocataires de minima sociaux au 31 décembre 2018 et évolution depuis le 31 décembre</t>
    </r>
    <r>
      <rPr>
        <b/>
        <sz val="8"/>
        <color indexed="10"/>
        <rFont val="Arial"/>
        <family val="2"/>
      </rPr>
      <t xml:space="preserve"> </t>
    </r>
    <r>
      <rPr>
        <b/>
        <sz val="8"/>
        <rFont val="Arial"/>
        <family val="2"/>
      </rPr>
      <t>2017</t>
    </r>
  </si>
  <si>
    <t>Tableau 2. Dépenses d'allocations des minima sociaux en 2018 et évolution depuis 2017</t>
  </si>
  <si>
    <t>1. Y compris Saint-Barthélemy et Saint-Martin.
2. La somme des effectifs par taux d'incapacité n'est pas tout à fait égale à l'ensemble de l'AAH, car il y a 400 allocataires avec un taux d'incapacité inconnu.
3. Données non corrigées des doubles comptes.
Lecture • Fin 2018, 1 903 800 personnes perçoivent le RSA en France, soit 44,9 % de l’ensemble des allocataires de minima sociaux. Entre fin 2017 et fin 2018, le nombre d’allocataires du RSA augmente de 1,1 %. Cette hausse contribue à hauteur de 0,5  point de pourcentage (sur 0,6) à la hausse totale du nombre d’allocataires de minima sociaux.
Champ • France.
Sources • Caisse nationale d’assurance maladie (CNAM) ; Caisse nationale des allocations familiales (CNAF) ; Caisse nationale d’assurance vieillesse (CNAV) ; Mutualité sociale agricole (MSA) ; DREES ; Pôle emploi ; Fonds de solidarité vieillesse (FSV) ; Caisse des dépôts et consignations ; Office français de l’immigration et de l’intégration (OFII).</t>
  </si>
  <si>
    <r>
      <t>Champ •</t>
    </r>
    <r>
      <rPr>
        <sz val="8"/>
        <rFont val="Arial"/>
        <family val="2"/>
      </rPr>
      <t xml:space="preserve"> France.
Sources • CNAF ; MSA.</t>
    </r>
  </si>
  <si>
    <r>
      <t xml:space="preserve">AAH : allocation aux adultes handicapés ; ASS : allocation de solidarité spécifique ; ASV : allocation supplémentaire vieillesse ; Aspa : allocation de solidarité aux personnes âgées.
1. Allocation de parent isolé (API) et revenu minimum d’insertion (RMI), puis revenu de solidarité active (RSA) socle, enfin RSA.
2. RMI, puis RSA socle non majoré, enfin RSA non majoré.
3. API, puis RSA socle majoré, enfin RSA majoré.
Note • Effectifs au 31 décembre de chaque année. Il y a une rupture de série en 2016 pour le RSA, le RSA non majoré, le RSA majoré et l'AAH. En 2016, pour ces séries, nous présentons à la fois les données semi-définitives et les données définitives </t>
    </r>
    <r>
      <rPr>
        <i/>
        <sz val="8"/>
        <rFont val="Arial"/>
        <family val="2"/>
      </rPr>
      <t>(encadré 2</t>
    </r>
    <r>
      <rPr>
        <sz val="8"/>
        <rFont val="Arial"/>
        <family val="2"/>
      </rPr>
      <t>.
Champ • France.
Sources • Caisse nationale des allocations familiales (CNAF) ; Mutualité sociale agricole (MSA) ; DREES ; Pôle emploi ; Fonds de solidarité vieillesse (FSV) ; Caisse nationale d’assurance vieillesse (CNAV) ; Caisse des dépôts et consignations.</t>
    </r>
  </si>
  <si>
    <t>Graphique 1. Évolution du nombre d’allocataires des principaux minima sociaux depuis 2000</t>
  </si>
  <si>
    <r>
      <t>Évolution 2017-2018
(en %)</t>
    </r>
    <r>
      <rPr>
        <b/>
        <vertAlign val="superscript"/>
        <sz val="8"/>
        <rFont val="Arial"/>
        <family val="2"/>
      </rPr>
      <t>1</t>
    </r>
  </si>
  <si>
    <t>Allocation supplémentaire vieillesse (ASV) et allocation de solidarité 
aux personnes âgées (Aspa)</t>
  </si>
  <si>
    <r>
      <t>Minimum vieillesse (ASV et Aspa)</t>
    </r>
    <r>
      <rPr>
        <vertAlign val="superscript"/>
        <sz val="8"/>
        <color indexed="8"/>
        <rFont val="Arial"/>
        <family val="2"/>
      </rPr>
      <t>5</t>
    </r>
  </si>
  <si>
    <r>
      <t xml:space="preserve">ns : non significatif (les très fortes baisses des effectifs et des dépenses aboutissent à une dépense moyenne qui dépasse le montant maximal versé au titre de l’allocation).
1. Pour calculer l’évolution 2017-2018, les montants 2017 sont exprimés en euros 2018. Le déflateur utilisé est l’indice des prix à la consommation annuel.
2. On obtient ce montant en rapportant le montant total des dépenses d’allocations pour l’année n à la moyenne des effectifs sur l’année n, puis en divisant ce ratio par douze. L’effectif moyen de l’année n est estimé en ajoutant les effectifs au 31 décembre de l’année n-1 à ceux du 31 décembre de l’année n, que l’on divise par deux. Il ne s’agit donc pas du montant de dépense moyen mensuel exact, mais d’un ordre de grandeur.
3. Y compris la prime de Noël.
4. Y compris les deux compléments de revenu : la majoration pour la vie autonome et le complément de ressources.
5. Les allocations de premier étage de l’allocation supplémentaire vieillesse (ASV) ne sont pas incluses dans les dépenses du minimum vieillesse.
Note • Les indus et les rappels sont pris en compte.
Champ • France.
Sources • Caisse nationale d’assurance maladie (CNAM) ; Caisse nationale des allocations familiales (CNAF) ; Mutualité sociale agricole (MSA) ; DREES ; Pôle emploi ; Fonds de solidarité vieillesse (FSV) ; Caisse nationale d’assurance vieillesse (CNAV) ; Caisse des dépôts et consignations ; Office français de l’immigration et de l’intégration (OFII).
</t>
    </r>
    <r>
      <rPr>
        <b/>
        <i/>
        <sz val="8"/>
        <rFont val="Arial"/>
        <family val="2"/>
      </rPr>
      <t>Ce tableau a fait l’objet de révisions par rapport à celui publié le 22 novembre 2019.</t>
    </r>
  </si>
  <si>
    <t>+5,6</t>
  </si>
  <si>
    <t>Dépenses 2018
(en millions d'euros)</t>
  </si>
  <si>
    <r>
      <rPr>
        <b/>
        <sz val="8"/>
        <color indexed="8"/>
        <rFont val="Arial"/>
        <family val="2"/>
      </rPr>
      <t>Dépenses moyennes mensuelles par allocataire 
(en euros)</t>
    </r>
    <r>
      <rPr>
        <b/>
        <vertAlign val="superscript"/>
        <sz val="8"/>
        <rFont val="Arial"/>
        <family val="2"/>
      </rPr>
      <t>2</t>
    </r>
  </si>
  <si>
    <t>Poids des dépenses
parmi l'ensemble (en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</si>
</sst>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 _€"/>
    <numFmt numFmtId="168" formatCode="0.0%"/>
    <numFmt numFmtId="169" formatCode="_-* #,##0.00\ [$€-1]_-;\-* #,##0.00\ [$€-1]_-;_-* &quot;-&quot;??\ [$€-1]_-"/>
    <numFmt numFmtId="170" formatCode="\ * #,##0.00\ [$€-1]\ ;\-* #,##0.00\ [$€-1]\ ;\ * \-#\ [$€-1]\ "/>
    <numFmt numFmtId="171" formatCode="_-* #,##0.00\ [$€-1]_-;\-* #,##0.00\ [$€-1]_-;_-* \-??\ [$€-1]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0.000"/>
    <numFmt numFmtId="180" formatCode="#,##0.0000"/>
    <numFmt numFmtId="181" formatCode="#,##0.00000"/>
    <numFmt numFmtId="182" formatCode="&quot;Vrai&quot;;&quot;Vrai&quot;;&quot;Faux&quot;"/>
    <numFmt numFmtId="183" formatCode="&quot;Actif&quot;;&quot;Actif&quot;;&quot;Inactif&quot;"/>
    <numFmt numFmtId="184" formatCode="[$€-2]\ #,##0.00_);[Red]\([$€-2]\ #,##0.00\)"/>
    <numFmt numFmtId="185" formatCode="#,##0.0\ _€"/>
    <numFmt numFmtId="186" formatCode="#,##0.00\ _€"/>
    <numFmt numFmtId="187" formatCode="#,##0.000\ _€"/>
    <numFmt numFmtId="188" formatCode="#,##0.0000\ _€"/>
    <numFmt numFmtId="189" formatCode="#,##0.00000\ _€"/>
    <numFmt numFmtId="190" formatCode="0.000000000"/>
    <numFmt numFmtId="191" formatCode="#\ ##0\ _€"/>
  </numFmts>
  <fonts count="65">
    <font>
      <sz val="10"/>
      <name val="Arial"/>
      <family val="0"/>
    </font>
    <font>
      <sz val="11"/>
      <color indexed="8"/>
      <name val="Calibri"/>
      <family val="2"/>
    </font>
    <font>
      <sz val="8"/>
      <name val="Arial"/>
      <family val="2"/>
    </font>
    <font>
      <b/>
      <i/>
      <sz val="8"/>
      <name val="Arial"/>
      <family val="2"/>
    </font>
    <font>
      <b/>
      <sz val="8"/>
      <name val="Arial"/>
      <family val="2"/>
    </font>
    <font>
      <i/>
      <sz val="8"/>
      <name val="Arial"/>
      <family val="2"/>
    </font>
    <font>
      <b/>
      <sz val="8"/>
      <color indexed="8"/>
      <name val="Arial"/>
      <family val="2"/>
    </font>
    <font>
      <b/>
      <i/>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aramond"/>
      <family val="1"/>
    </font>
    <font>
      <b/>
      <sz val="11"/>
      <color indexed="63"/>
      <name val="Calibri"/>
      <family val="2"/>
    </font>
    <font>
      <b/>
      <sz val="18"/>
      <color indexed="56"/>
      <name val="Cambria"/>
      <family val="2"/>
    </font>
    <font>
      <sz val="11"/>
      <color indexed="10"/>
      <name val="Calibri"/>
      <family val="2"/>
    </font>
    <font>
      <b/>
      <vertAlign val="superscript"/>
      <sz val="8"/>
      <name val="Arial"/>
      <family val="2"/>
    </font>
    <font>
      <b/>
      <sz val="8"/>
      <color indexed="10"/>
      <name val="Arial"/>
      <family val="2"/>
    </font>
    <font>
      <b/>
      <vertAlign val="superscript"/>
      <sz val="8"/>
      <color indexed="8"/>
      <name val="Arial"/>
      <family val="2"/>
    </font>
    <font>
      <sz val="8"/>
      <color indexed="8"/>
      <name val="Arial"/>
      <family val="2"/>
    </font>
    <font>
      <sz val="8"/>
      <color indexed="10"/>
      <name val="Arial"/>
      <family val="2"/>
    </font>
    <font>
      <vertAlign val="superscript"/>
      <sz val="8"/>
      <name val="Arial"/>
      <family val="2"/>
    </font>
    <font>
      <vertAlign val="superscript"/>
      <sz val="8"/>
      <color indexed="8"/>
      <name val="Arial"/>
      <family val="2"/>
    </font>
    <font>
      <u val="single"/>
      <sz val="10"/>
      <color indexed="12"/>
      <name val="Arial"/>
      <family val="2"/>
    </font>
    <font>
      <u val="single"/>
      <sz val="10"/>
      <color indexed="20"/>
      <name val="Arial"/>
      <family val="2"/>
    </font>
    <font>
      <b/>
      <sz val="11"/>
      <color indexed="8"/>
      <name val="Calibri"/>
      <family val="2"/>
    </font>
    <font>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00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8"/>
      <color theme="1"/>
      <name val="Arial"/>
      <family val="2"/>
    </font>
    <font>
      <b/>
      <i/>
      <sz val="8"/>
      <color theme="1"/>
      <name val="Arial"/>
      <family val="2"/>
    </font>
    <font>
      <sz val="8"/>
      <color theme="1"/>
      <name val="Arial"/>
      <family val="2"/>
    </font>
    <font>
      <i/>
      <sz val="8"/>
      <color theme="1"/>
      <name val="Arial"/>
      <family val="2"/>
    </font>
    <font>
      <sz val="8"/>
      <color rgb="FF000000"/>
      <name val="Arial"/>
      <family val="2"/>
    </font>
    <font>
      <b/>
      <sz val="8"/>
      <color rgb="FF000000"/>
      <name val="Arial"/>
      <family val="2"/>
    </font>
    <font>
      <sz val="8"/>
      <color theme="1" tint="0.04998999834060669"/>
      <name val="Arial"/>
      <family val="2"/>
    </font>
    <font>
      <b/>
      <sz val="8"/>
      <color theme="1" tint="0.04998999834060669"/>
      <name val="Arial"/>
      <family val="2"/>
    </font>
    <font>
      <b/>
      <vertAlign val="superscrip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
      <left style="hair"/>
      <right style="hair"/>
      <top style="hair"/>
      <bottom/>
    </border>
    <border>
      <left style="hair"/>
      <right style="hair"/>
      <top/>
      <bottom style="hair"/>
    </border>
    <border>
      <left>
        <color indexed="63"/>
      </left>
      <right style="hair"/>
      <top style="hair"/>
      <bottom style="hair"/>
    </border>
    <border>
      <left style="hair"/>
      <right>
        <color indexed="63"/>
      </right>
      <top style="hair"/>
      <bottom style="hair"/>
    </border>
    <border>
      <left/>
      <right/>
      <top/>
      <bottom style="hair"/>
    </border>
    <border>
      <left/>
      <right/>
      <top style="hair"/>
      <bottom/>
    </border>
    <border>
      <left>
        <color indexed="63"/>
      </left>
      <right>
        <color indexed="63"/>
      </right>
      <top style="hair"/>
      <bottom style="hair"/>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7" fillId="0" borderId="0" applyNumberFormat="0" applyFill="0" applyBorder="0" applyAlignment="0" applyProtection="0"/>
    <xf numFmtId="0" fontId="9" fillId="9" borderId="0" applyNumberFormat="0" applyBorder="0" applyAlignment="0" applyProtection="0"/>
    <xf numFmtId="0" fontId="38" fillId="40" borderId="1" applyNumberFormat="0" applyAlignment="0" applyProtection="0"/>
    <xf numFmtId="0" fontId="10" fillId="41" borderId="2" applyNumberFormat="0" applyAlignment="0" applyProtection="0"/>
    <xf numFmtId="0" fontId="39" fillId="0" borderId="3" applyNumberFormat="0" applyFill="0" applyAlignment="0" applyProtection="0"/>
    <xf numFmtId="0" fontId="11" fillId="42" borderId="4" applyNumberFormat="0" applyAlignment="0" applyProtection="0"/>
    <xf numFmtId="0" fontId="20" fillId="43" borderId="5" applyNumberFormat="0" applyFont="0" applyAlignment="0" applyProtection="0"/>
    <xf numFmtId="0" fontId="40" fillId="44" borderId="1" applyNumberFormat="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ill="0" applyBorder="0" applyAlignment="0" applyProtection="0"/>
    <xf numFmtId="171" fontId="0" fillId="0" borderId="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13" borderId="2" applyNumberFormat="0" applyAlignment="0" applyProtection="0"/>
    <xf numFmtId="0" fontId="41" fillId="4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8"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6" borderId="0" applyNumberFormat="0" applyBorder="0" applyAlignment="0" applyProtection="0"/>
    <xf numFmtId="0" fontId="44" fillId="47" borderId="0" applyNumberFormat="0" applyBorder="0" applyAlignment="0" applyProtection="0"/>
    <xf numFmtId="0" fontId="0" fillId="0" borderId="0">
      <alignment/>
      <protection/>
    </xf>
    <xf numFmtId="0" fontId="20" fillId="0" borderId="0">
      <alignment/>
      <protection/>
    </xf>
    <xf numFmtId="0" fontId="1" fillId="0" borderId="0">
      <alignment/>
      <protection/>
    </xf>
    <xf numFmtId="0" fontId="0" fillId="0" borderId="0">
      <alignment/>
      <protection/>
    </xf>
    <xf numFmtId="0" fontId="0" fillId="0" borderId="0">
      <alignment/>
      <protection/>
    </xf>
    <xf numFmtId="0" fontId="35" fillId="0" borderId="0">
      <alignment/>
      <protection/>
    </xf>
    <xf numFmtId="0" fontId="45" fillId="0" borderId="0">
      <alignment/>
      <protection/>
    </xf>
    <xf numFmtId="0" fontId="0" fillId="0" borderId="0">
      <alignment/>
      <protection/>
    </xf>
    <xf numFmtId="0" fontId="21" fillId="41" borderId="10" applyNumberFormat="0" applyAlignment="0" applyProtection="0"/>
    <xf numFmtId="9" fontId="0" fillId="0" borderId="0" applyFont="0" applyFill="0" applyBorder="0" applyAlignment="0" applyProtection="0"/>
    <xf numFmtId="0" fontId="46" fillId="48" borderId="0" applyNumberFormat="0" applyBorder="0" applyAlignment="0" applyProtection="0"/>
    <xf numFmtId="0" fontId="47" fillId="40" borderId="11" applyNumberFormat="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0" fontId="52" fillId="0" borderId="0" applyNumberFormat="0" applyFill="0" applyBorder="0" applyAlignment="0" applyProtection="0"/>
    <xf numFmtId="0" fontId="53" fillId="0" borderId="15" applyNumberFormat="0" applyFill="0" applyAlignment="0" applyProtection="0"/>
    <xf numFmtId="0" fontId="54" fillId="49" borderId="16" applyNumberFormat="0" applyAlignment="0" applyProtection="0"/>
    <xf numFmtId="0" fontId="23"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2" fillId="0" borderId="0" xfId="0" applyFont="1" applyFill="1" applyAlignment="1">
      <alignment vertical="center"/>
    </xf>
    <xf numFmtId="0" fontId="56" fillId="0" borderId="17"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wrapText="1"/>
    </xf>
    <xf numFmtId="167" fontId="2" fillId="0" borderId="24" xfId="94" applyNumberFormat="1" applyFont="1" applyFill="1" applyBorder="1" applyAlignment="1">
      <alignment horizontal="center" vertical="center"/>
      <protection/>
    </xf>
    <xf numFmtId="167" fontId="2" fillId="0" borderId="17" xfId="94" applyNumberFormat="1" applyFont="1" applyFill="1" applyBorder="1" applyAlignment="1">
      <alignment horizontal="center" vertical="center"/>
      <protection/>
    </xf>
    <xf numFmtId="167" fontId="2" fillId="0" borderId="25" xfId="94" applyNumberFormat="1" applyFont="1" applyFill="1" applyBorder="1" applyAlignment="1">
      <alignment horizontal="center" vertical="center"/>
      <protection/>
    </xf>
    <xf numFmtId="3" fontId="60" fillId="50" borderId="17" xfId="0" applyNumberFormat="1" applyFont="1" applyFill="1" applyBorder="1" applyAlignment="1">
      <alignment horizontal="center" vertical="center"/>
    </xf>
    <xf numFmtId="172" fontId="60" fillId="50" borderId="17" xfId="0" applyNumberFormat="1" applyFont="1" applyFill="1" applyBorder="1" applyAlignment="1">
      <alignment horizontal="center" vertical="center"/>
    </xf>
    <xf numFmtId="0" fontId="2" fillId="50" borderId="17" xfId="0" applyFont="1" applyFill="1" applyBorder="1" applyAlignment="1">
      <alignment horizontal="left" vertical="center" wrapText="1"/>
    </xf>
    <xf numFmtId="0" fontId="2" fillId="51" borderId="0" xfId="87" applyFont="1" applyFill="1" applyBorder="1" applyAlignment="1">
      <alignment vertical="center"/>
      <protection/>
    </xf>
    <xf numFmtId="0" fontId="4" fillId="51" borderId="17" xfId="87" applyFont="1" applyFill="1" applyBorder="1" applyAlignment="1">
      <alignment horizontal="center" vertical="center"/>
      <protection/>
    </xf>
    <xf numFmtId="0" fontId="4" fillId="0" borderId="17" xfId="87" applyFont="1" applyFill="1" applyBorder="1" applyAlignment="1">
      <alignment horizontal="center" vertical="center"/>
      <protection/>
    </xf>
    <xf numFmtId="0" fontId="4" fillId="51" borderId="24" xfId="87" applyFont="1" applyFill="1" applyBorder="1" applyAlignment="1">
      <alignment vertical="center" wrapText="1"/>
      <protection/>
    </xf>
    <xf numFmtId="167" fontId="2" fillId="51" borderId="24" xfId="87" applyNumberFormat="1" applyFont="1" applyFill="1" applyBorder="1" applyAlignment="1">
      <alignment horizontal="center" vertical="center"/>
      <protection/>
    </xf>
    <xf numFmtId="0" fontId="4" fillId="51" borderId="17" xfId="87" applyFont="1" applyFill="1" applyBorder="1" applyAlignment="1">
      <alignment vertical="center" wrapText="1"/>
      <protection/>
    </xf>
    <xf numFmtId="3" fontId="2" fillId="51" borderId="17" xfId="87" applyNumberFormat="1" applyFont="1" applyFill="1" applyBorder="1" applyAlignment="1">
      <alignment horizontal="center" vertical="center"/>
      <protection/>
    </xf>
    <xf numFmtId="3" fontId="2" fillId="0" borderId="17" xfId="87" applyNumberFormat="1" applyFont="1" applyBorder="1" applyAlignment="1">
      <alignment horizontal="center" vertical="center"/>
      <protection/>
    </xf>
    <xf numFmtId="0" fontId="4" fillId="51" borderId="25" xfId="87" applyFont="1" applyFill="1" applyBorder="1" applyAlignment="1">
      <alignment vertical="center" wrapText="1"/>
      <protection/>
    </xf>
    <xf numFmtId="167" fontId="2" fillId="51" borderId="25" xfId="87" applyNumberFormat="1" applyFont="1" applyFill="1" applyBorder="1" applyAlignment="1">
      <alignment horizontal="center" vertical="center"/>
      <protection/>
    </xf>
    <xf numFmtId="167" fontId="2" fillId="0" borderId="25" xfId="87" applyNumberFormat="1" applyFont="1" applyFill="1" applyBorder="1" applyAlignment="1">
      <alignment horizontal="center" vertical="center"/>
      <protection/>
    </xf>
    <xf numFmtId="3" fontId="2" fillId="51" borderId="25" xfId="87" applyNumberFormat="1" applyFont="1" applyFill="1" applyBorder="1" applyAlignment="1">
      <alignment horizontal="center" vertical="center"/>
      <protection/>
    </xf>
    <xf numFmtId="0" fontId="58" fillId="0" borderId="17" xfId="0" applyFont="1" applyFill="1" applyBorder="1" applyAlignment="1">
      <alignment horizontal="left" vertical="center" wrapText="1"/>
    </xf>
    <xf numFmtId="166" fontId="58" fillId="0" borderId="19" xfId="0" applyNumberFormat="1" applyFont="1" applyFill="1" applyBorder="1" applyAlignment="1">
      <alignment horizontal="center" vertical="center" wrapText="1"/>
    </xf>
    <xf numFmtId="3" fontId="61" fillId="50" borderId="17" xfId="0" applyNumberFormat="1" applyFont="1" applyFill="1" applyBorder="1" applyAlignment="1">
      <alignment horizontal="left" vertical="center"/>
    </xf>
    <xf numFmtId="3" fontId="61" fillId="50" borderId="17" xfId="0" applyNumberFormat="1" applyFont="1" applyFill="1" applyBorder="1" applyAlignment="1">
      <alignment horizontal="center" vertical="center"/>
    </xf>
    <xf numFmtId="0" fontId="58" fillId="0" borderId="17" xfId="0" applyFont="1" applyFill="1" applyBorder="1" applyAlignment="1">
      <alignment horizontal="left" vertical="center" wrapText="1"/>
    </xf>
    <xf numFmtId="3" fontId="58" fillId="0" borderId="19" xfId="0" applyNumberFormat="1" applyFont="1" applyFill="1" applyBorder="1" applyAlignment="1">
      <alignment horizontal="center" vertical="center" wrapText="1"/>
    </xf>
    <xf numFmtId="3" fontId="61" fillId="50" borderId="17" xfId="0" applyNumberFormat="1" applyFont="1" applyFill="1" applyBorder="1" applyAlignment="1" quotePrefix="1">
      <alignment horizontal="center" vertical="center"/>
    </xf>
    <xf numFmtId="3" fontId="62" fillId="50" borderId="17" xfId="0" applyNumberFormat="1" applyFont="1" applyFill="1" applyBorder="1" applyAlignment="1">
      <alignment horizontal="center" vertical="center"/>
    </xf>
    <xf numFmtId="166" fontId="62" fillId="50" borderId="17" xfId="0" applyNumberFormat="1" applyFont="1" applyFill="1" applyBorder="1" applyAlignment="1">
      <alignment horizontal="center" vertical="center"/>
    </xf>
    <xf numFmtId="166" fontId="62" fillId="50" borderId="17" xfId="0" applyNumberFormat="1" applyFont="1" applyFill="1" applyBorder="1" applyAlignment="1" quotePrefix="1">
      <alignment horizontal="center" vertical="center"/>
    </xf>
    <xf numFmtId="0" fontId="62" fillId="50" borderId="17" xfId="0" applyFont="1" applyFill="1" applyBorder="1" applyAlignment="1">
      <alignment horizontal="center" vertical="center"/>
    </xf>
    <xf numFmtId="0" fontId="62" fillId="50" borderId="17" xfId="0" applyFont="1" applyFill="1" applyBorder="1" applyAlignment="1" quotePrefix="1">
      <alignment horizontal="center" vertical="center"/>
    </xf>
    <xf numFmtId="172" fontId="62" fillId="50" borderId="17" xfId="0" applyNumberFormat="1" applyFont="1" applyFill="1" applyBorder="1" applyAlignment="1">
      <alignment horizontal="center" vertical="center"/>
    </xf>
    <xf numFmtId="3" fontId="63" fillId="50" borderId="17" xfId="0" applyNumberFormat="1" applyFont="1" applyFill="1" applyBorder="1" applyAlignment="1" quotePrefix="1">
      <alignment horizontal="center" vertical="center"/>
    </xf>
    <xf numFmtId="0" fontId="63" fillId="50" borderId="17" xfId="0" applyFont="1" applyFill="1" applyBorder="1" applyAlignment="1">
      <alignment horizontal="center" vertical="center"/>
    </xf>
    <xf numFmtId="3" fontId="63" fillId="50" borderId="17" xfId="0" applyNumberFormat="1" applyFont="1" applyFill="1" applyBorder="1" applyAlignment="1">
      <alignment horizontal="center" vertical="center"/>
    </xf>
    <xf numFmtId="166" fontId="63" fillId="50" borderId="17" xfId="0" applyNumberFormat="1" applyFont="1" applyFill="1" applyBorder="1" applyAlignment="1" quotePrefix="1">
      <alignment horizontal="center" vertical="center"/>
    </xf>
    <xf numFmtId="0" fontId="63" fillId="50" borderId="17" xfId="0" applyNumberFormat="1" applyFont="1" applyFill="1" applyBorder="1" applyAlignment="1" quotePrefix="1">
      <alignment horizontal="center" vertical="center"/>
    </xf>
    <xf numFmtId="0" fontId="63" fillId="50" borderId="17" xfId="0" applyFont="1" applyFill="1" applyBorder="1" applyAlignment="1" quotePrefix="1">
      <alignment horizontal="center" vertical="center"/>
    </xf>
    <xf numFmtId="3" fontId="62" fillId="0" borderId="19" xfId="0" applyNumberFormat="1" applyFont="1" applyFill="1" applyBorder="1" applyAlignment="1">
      <alignment horizontal="center" vertical="center" wrapText="1"/>
    </xf>
    <xf numFmtId="166" fontId="62" fillId="0" borderId="19" xfId="0" applyNumberFormat="1" applyFont="1" applyFill="1" applyBorder="1" applyAlignment="1" quotePrefix="1">
      <alignment horizontal="center" vertical="center" wrapText="1"/>
    </xf>
    <xf numFmtId="166" fontId="62" fillId="0" borderId="17" xfId="0" applyNumberFormat="1" applyFont="1" applyFill="1" applyBorder="1" applyAlignment="1" quotePrefix="1">
      <alignment horizontal="center" vertical="center" wrapText="1"/>
    </xf>
    <xf numFmtId="166" fontId="62" fillId="0" borderId="19" xfId="0" applyNumberFormat="1" applyFont="1" applyFill="1" applyBorder="1" applyAlignment="1">
      <alignment horizontal="center" vertical="center" wrapText="1"/>
    </xf>
    <xf numFmtId="1" fontId="62" fillId="50" borderId="17" xfId="0" applyNumberFormat="1" applyFont="1" applyFill="1" applyBorder="1" applyAlignment="1">
      <alignment horizontal="center" vertical="center"/>
    </xf>
    <xf numFmtId="0" fontId="63" fillId="50" borderId="0" xfId="0" applyFont="1" applyFill="1" applyAlignment="1">
      <alignment horizontal="center" vertical="center"/>
    </xf>
    <xf numFmtId="0" fontId="2" fillId="0" borderId="0" xfId="0" applyFont="1" applyAlignment="1">
      <alignment/>
    </xf>
    <xf numFmtId="0" fontId="2" fillId="0" borderId="0" xfId="87" applyFont="1">
      <alignment/>
      <protection/>
    </xf>
    <xf numFmtId="3" fontId="2" fillId="0" borderId="0" xfId="87" applyNumberFormat="1" applyFont="1">
      <alignment/>
      <protection/>
    </xf>
    <xf numFmtId="1" fontId="2" fillId="0" borderId="0" xfId="87" applyNumberFormat="1" applyFont="1">
      <alignment/>
      <protection/>
    </xf>
    <xf numFmtId="0" fontId="2" fillId="0" borderId="0" xfId="87" applyFont="1" applyAlignment="1">
      <alignment horizontal="left" vertical="center"/>
      <protection/>
    </xf>
    <xf numFmtId="172" fontId="2" fillId="0" borderId="26" xfId="0" applyNumberFormat="1" applyFont="1" applyBorder="1" applyAlignment="1" quotePrefix="1">
      <alignment horizontal="center" vertical="center" wrapText="1"/>
    </xf>
    <xf numFmtId="3" fontId="2" fillId="0" borderId="26" xfId="0" applyNumberFormat="1" applyFont="1" applyBorder="1" applyAlignment="1" quotePrefix="1">
      <alignment horizontal="center" vertical="center" wrapText="1"/>
    </xf>
    <xf numFmtId="0" fontId="2" fillId="0" borderId="23" xfId="0" applyFont="1" applyBorder="1" applyAlignment="1">
      <alignment horizontal="justify" vertical="center" wrapText="1"/>
    </xf>
    <xf numFmtId="0" fontId="2" fillId="0" borderId="17" xfId="0" applyFont="1" applyBorder="1" applyAlignment="1">
      <alignment horizontal="justify" vertical="center" wrapText="1"/>
    </xf>
    <xf numFmtId="3" fontId="2" fillId="0" borderId="27"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172" fontId="2" fillId="0" borderId="17" xfId="0" applyNumberFormat="1" applyFont="1" applyBorder="1" applyAlignment="1" quotePrefix="1">
      <alignment horizontal="center" vertical="center" wrapText="1"/>
    </xf>
    <xf numFmtId="3" fontId="2" fillId="0" borderId="17" xfId="0" applyNumberFormat="1" applyFont="1" applyBorder="1" applyAlignment="1" quotePrefix="1">
      <alignment horizontal="center" vertical="center" wrapText="1"/>
    </xf>
    <xf numFmtId="17" fontId="4" fillId="0" borderId="27" xfId="0" applyNumberFormat="1" applyFont="1" applyBorder="1" applyAlignment="1" quotePrefix="1">
      <alignment horizontal="center" vertical="center" wrapText="1"/>
    </xf>
    <xf numFmtId="17" fontId="4" fillId="0" borderId="17" xfId="0" applyNumberFormat="1" applyFont="1" applyBorder="1" applyAlignment="1" quotePrefix="1">
      <alignment horizontal="center" vertical="center" wrapText="1"/>
    </xf>
    <xf numFmtId="17" fontId="4" fillId="0" borderId="26" xfId="0" applyNumberFormat="1" applyFont="1" applyBorder="1" applyAlignment="1" quotePrefix="1">
      <alignment horizontal="center" vertical="center" wrapText="1"/>
    </xf>
    <xf numFmtId="0" fontId="58" fillId="0" borderId="24" xfId="0" applyFont="1" applyFill="1" applyBorder="1" applyAlignment="1">
      <alignment horizontal="left" vertical="center" wrapText="1"/>
    </xf>
    <xf numFmtId="0" fontId="63" fillId="0" borderId="17" xfId="0" applyFont="1" applyBorder="1" applyAlignment="1">
      <alignment horizontal="center" vertical="center"/>
    </xf>
    <xf numFmtId="0" fontId="64" fillId="0" borderId="17" xfId="0" applyFont="1" applyFill="1" applyBorder="1" applyAlignment="1">
      <alignment horizontal="center" vertical="center" wrapText="1"/>
    </xf>
    <xf numFmtId="0" fontId="56" fillId="0" borderId="17" xfId="0" applyFont="1" applyFill="1" applyBorder="1" applyAlignment="1">
      <alignment horizontal="left" vertical="center"/>
    </xf>
    <xf numFmtId="0" fontId="58" fillId="0" borderId="17" xfId="0" applyFont="1" applyFill="1" applyBorder="1" applyAlignment="1">
      <alignment horizontal="left" vertical="center" wrapText="1"/>
    </xf>
    <xf numFmtId="0" fontId="2" fillId="50" borderId="0" xfId="0" applyFont="1" applyFill="1" applyBorder="1" applyAlignment="1">
      <alignment horizontal="left" wrapText="1"/>
    </xf>
    <xf numFmtId="0" fontId="58" fillId="0" borderId="17" xfId="0" applyFont="1" applyFill="1" applyBorder="1" applyAlignment="1">
      <alignment horizontal="left" vertical="center"/>
    </xf>
    <xf numFmtId="0" fontId="4" fillId="50" borderId="0" xfId="0" applyFont="1" applyFill="1" applyAlignment="1">
      <alignment horizontal="left" vertical="top"/>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left" wrapText="1"/>
    </xf>
    <xf numFmtId="0" fontId="2" fillId="0" borderId="29" xfId="0" applyFont="1" applyBorder="1" applyAlignment="1">
      <alignment horizontal="left"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left" wrapText="1"/>
    </xf>
    <xf numFmtId="0" fontId="4" fillId="0" borderId="0" xfId="87" applyFont="1" applyAlignment="1">
      <alignment horizontal="left" vertical="center"/>
      <protection/>
    </xf>
    <xf numFmtId="0" fontId="2" fillId="0" borderId="29" xfId="87" applyFont="1" applyBorder="1" applyAlignment="1">
      <alignment horizontal="left" wrapText="1"/>
      <protection/>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uro 2" xfId="66"/>
    <cellStyle name="Euro 3" xfId="67"/>
    <cellStyle name="Euro 4" xfId="68"/>
    <cellStyle name="Explanatory Text"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Milliers 2" xfId="82"/>
    <cellStyle name="Currency" xfId="83"/>
    <cellStyle name="Currency [0]" xfId="84"/>
    <cellStyle name="Neutral" xfId="85"/>
    <cellStyle name="Neutre" xfId="86"/>
    <cellStyle name="Normal 2" xfId="87"/>
    <cellStyle name="Normal 2 2" xfId="88"/>
    <cellStyle name="Normal 2 3" xfId="89"/>
    <cellStyle name="Normal 3" xfId="90"/>
    <cellStyle name="Normal 3 2" xfId="91"/>
    <cellStyle name="Normal 4" xfId="92"/>
    <cellStyle name="Normal 5" xfId="93"/>
    <cellStyle name="Normal_Feuil1" xfId="94"/>
    <cellStyle name="Output" xfId="95"/>
    <cellStyle name="Percent" xfId="96"/>
    <cellStyle name="Satisfaisant" xfId="97"/>
    <cellStyle name="Sortie" xfId="98"/>
    <cellStyle name="Texte explicatif" xfId="99"/>
    <cellStyle name="Title" xfId="100"/>
    <cellStyle name="Titre" xfId="101"/>
    <cellStyle name="Titre 1" xfId="102"/>
    <cellStyle name="Titre 2" xfId="103"/>
    <cellStyle name="Titre 3" xfId="104"/>
    <cellStyle name="Titre 4" xfId="105"/>
    <cellStyle name="Total" xfId="106"/>
    <cellStyle name="Vérification"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P21"/>
  <sheetViews>
    <sheetView showGridLines="0" zoomScalePageLayoutView="0" workbookViewId="0" topLeftCell="A1">
      <selection activeCell="S17" sqref="S17"/>
    </sheetView>
  </sheetViews>
  <sheetFormatPr defaultColWidth="11.421875" defaultRowHeight="12.75"/>
  <cols>
    <col min="1" max="1" width="2.8515625" style="3" customWidth="1"/>
    <col min="2" max="2" width="6.00390625" style="3" customWidth="1"/>
    <col min="3" max="3" width="4.8515625" style="3" customWidth="1"/>
    <col min="4" max="4" width="42.140625" style="3" customWidth="1"/>
    <col min="5" max="5" width="11.421875" style="4" bestFit="1" customWidth="1"/>
    <col min="6" max="7" width="9.57421875" style="2" bestFit="1" customWidth="1"/>
    <col min="8" max="8" width="12.7109375" style="2" customWidth="1"/>
    <col min="9" max="9" width="12.00390625" style="4" customWidth="1"/>
    <col min="10" max="10" width="9.28125" style="3" customWidth="1"/>
    <col min="11" max="11" width="9.8515625" style="3" customWidth="1"/>
    <col min="12" max="12" width="12.57421875" style="3" customWidth="1"/>
    <col min="13" max="13" width="11.421875" style="5" bestFit="1" customWidth="1"/>
    <col min="14" max="14" width="9.57421875" style="2" bestFit="1" customWidth="1"/>
    <col min="15" max="15" width="10.57421875" style="2" bestFit="1" customWidth="1"/>
    <col min="16" max="16" width="12.7109375" style="3" customWidth="1"/>
    <col min="17" max="16384" width="11.421875" style="3" customWidth="1"/>
  </cols>
  <sheetData>
    <row r="2" spans="2:16" ht="13.5" customHeight="1">
      <c r="B2" s="86" t="s">
        <v>88</v>
      </c>
      <c r="C2" s="86"/>
      <c r="D2" s="86"/>
      <c r="E2" s="86"/>
      <c r="F2" s="86"/>
      <c r="G2" s="86"/>
      <c r="H2" s="86"/>
      <c r="I2" s="86"/>
      <c r="J2" s="86"/>
      <c r="K2" s="86"/>
      <c r="L2" s="86"/>
      <c r="M2" s="86"/>
      <c r="N2" s="86"/>
      <c r="O2" s="86"/>
      <c r="P2" s="86"/>
    </row>
    <row r="3" spans="2:16" ht="15" customHeight="1">
      <c r="B3" s="87"/>
      <c r="C3" s="87"/>
      <c r="D3" s="88"/>
      <c r="E3" s="91" t="s">
        <v>5</v>
      </c>
      <c r="F3" s="91"/>
      <c r="G3" s="91"/>
      <c r="H3" s="91"/>
      <c r="I3" s="91" t="s">
        <v>3</v>
      </c>
      <c r="J3" s="91"/>
      <c r="K3" s="91"/>
      <c r="L3" s="91"/>
      <c r="M3" s="91" t="s">
        <v>16</v>
      </c>
      <c r="N3" s="91"/>
      <c r="O3" s="91"/>
      <c r="P3" s="91"/>
    </row>
    <row r="4" spans="2:16" ht="45" customHeight="1">
      <c r="B4" s="89"/>
      <c r="C4" s="89"/>
      <c r="D4" s="90"/>
      <c r="E4" s="7" t="s">
        <v>7</v>
      </c>
      <c r="F4" s="7" t="s">
        <v>15</v>
      </c>
      <c r="G4" s="8" t="s">
        <v>33</v>
      </c>
      <c r="H4" s="8" t="s">
        <v>13</v>
      </c>
      <c r="I4" s="7" t="s">
        <v>7</v>
      </c>
      <c r="J4" s="7" t="s">
        <v>6</v>
      </c>
      <c r="K4" s="8" t="s">
        <v>35</v>
      </c>
      <c r="L4" s="8" t="s">
        <v>14</v>
      </c>
      <c r="M4" s="7" t="s">
        <v>7</v>
      </c>
      <c r="N4" s="7" t="s">
        <v>15</v>
      </c>
      <c r="O4" s="8" t="s">
        <v>36</v>
      </c>
      <c r="P4" s="8" t="s">
        <v>14</v>
      </c>
    </row>
    <row r="5" spans="2:16" ht="15" customHeight="1">
      <c r="B5" s="83" t="s">
        <v>77</v>
      </c>
      <c r="C5" s="83"/>
      <c r="D5" s="83"/>
      <c r="E5" s="44">
        <v>1903800</v>
      </c>
      <c r="F5" s="45">
        <v>44.85651006078884</v>
      </c>
      <c r="G5" s="46" t="s">
        <v>38</v>
      </c>
      <c r="H5" s="45">
        <v>0.4752504983439065</v>
      </c>
      <c r="I5" s="44">
        <v>1696600</v>
      </c>
      <c r="J5" s="47">
        <v>43.5</v>
      </c>
      <c r="K5" s="46" t="s">
        <v>44</v>
      </c>
      <c r="L5" s="47">
        <v>0.4</v>
      </c>
      <c r="M5" s="44">
        <f>E5-I5</f>
        <v>207200</v>
      </c>
      <c r="N5" s="45">
        <v>59.9</v>
      </c>
      <c r="O5" s="46" t="s">
        <v>57</v>
      </c>
      <c r="P5" s="45">
        <v>1</v>
      </c>
    </row>
    <row r="6" spans="2:16" ht="15" customHeight="1">
      <c r="B6" s="9"/>
      <c r="C6" s="10"/>
      <c r="D6" s="37" t="s">
        <v>17</v>
      </c>
      <c r="E6" s="44">
        <v>1674600</v>
      </c>
      <c r="F6" s="45">
        <v>39.456199048112715</v>
      </c>
      <c r="G6" s="46" t="s">
        <v>44</v>
      </c>
      <c r="H6" s="45">
        <v>0.4057334182223334</v>
      </c>
      <c r="I6" s="44">
        <v>1499400</v>
      </c>
      <c r="J6" s="47">
        <v>38.4</v>
      </c>
      <c r="K6" s="46" t="s">
        <v>42</v>
      </c>
      <c r="L6" s="47">
        <v>0.4</v>
      </c>
      <c r="M6" s="44">
        <f>E6-I6</f>
        <v>175200</v>
      </c>
      <c r="N6" s="45">
        <v>50.7</v>
      </c>
      <c r="O6" s="46" t="s">
        <v>62</v>
      </c>
      <c r="P6" s="45">
        <v>0.9</v>
      </c>
    </row>
    <row r="7" spans="2:16" ht="15" customHeight="1">
      <c r="B7" s="11"/>
      <c r="C7" s="12"/>
      <c r="D7" s="37" t="s">
        <v>18</v>
      </c>
      <c r="E7" s="44">
        <v>229200</v>
      </c>
      <c r="F7" s="45">
        <v>5.400311012676123</v>
      </c>
      <c r="G7" s="46" t="s">
        <v>65</v>
      </c>
      <c r="H7" s="45">
        <v>0.06951708012157316</v>
      </c>
      <c r="I7" s="44">
        <v>197200</v>
      </c>
      <c r="J7" s="45">
        <v>5.1</v>
      </c>
      <c r="K7" s="46" t="s">
        <v>45</v>
      </c>
      <c r="L7" s="45">
        <v>0.1</v>
      </c>
      <c r="M7" s="44">
        <f>E7-I7</f>
        <v>32000</v>
      </c>
      <c r="N7" s="45">
        <v>9.2</v>
      </c>
      <c r="O7" s="46" t="s">
        <v>59</v>
      </c>
      <c r="P7" s="45">
        <v>0</v>
      </c>
    </row>
    <row r="8" spans="2:16" ht="15" customHeight="1">
      <c r="B8" s="83" t="s">
        <v>79</v>
      </c>
      <c r="C8" s="83"/>
      <c r="D8" s="83"/>
      <c r="E8" s="44">
        <v>1194500</v>
      </c>
      <c r="F8" s="45">
        <v>28.144291032467837</v>
      </c>
      <c r="G8" s="46" t="s">
        <v>41</v>
      </c>
      <c r="H8" s="45">
        <v>0.7423997817139998</v>
      </c>
      <c r="I8" s="44">
        <v>1152100</v>
      </c>
      <c r="J8" s="45">
        <v>29.5</v>
      </c>
      <c r="K8" s="46" t="s">
        <v>41</v>
      </c>
      <c r="L8" s="47">
        <v>0.8</v>
      </c>
      <c r="M8" s="44">
        <f>E8-I8</f>
        <v>42400</v>
      </c>
      <c r="N8" s="45">
        <v>12.3</v>
      </c>
      <c r="O8" s="48" t="s">
        <v>41</v>
      </c>
      <c r="P8" s="47">
        <v>0.3</v>
      </c>
    </row>
    <row r="9" spans="2:16" ht="24" customHeight="1">
      <c r="B9" s="9"/>
      <c r="C9" s="10"/>
      <c r="D9" s="41" t="s">
        <v>85</v>
      </c>
      <c r="E9" s="44">
        <v>551700</v>
      </c>
      <c r="F9" s="45">
        <v>12.998916167946845</v>
      </c>
      <c r="G9" s="46" t="s">
        <v>40</v>
      </c>
      <c r="H9" s="47">
        <v>0.7</v>
      </c>
      <c r="I9" s="44">
        <v>532000</v>
      </c>
      <c r="J9" s="45">
        <v>13.6</v>
      </c>
      <c r="K9" s="46" t="s">
        <v>40</v>
      </c>
      <c r="L9" s="47">
        <v>0.7</v>
      </c>
      <c r="M9" s="44">
        <v>19800</v>
      </c>
      <c r="N9" s="45">
        <v>5.7</v>
      </c>
      <c r="O9" s="46" t="s">
        <v>63</v>
      </c>
      <c r="P9" s="45">
        <v>0.2</v>
      </c>
    </row>
    <row r="10" spans="2:16" ht="15" customHeight="1">
      <c r="B10" s="11"/>
      <c r="C10" s="12"/>
      <c r="D10" s="41" t="s">
        <v>78</v>
      </c>
      <c r="E10" s="44">
        <v>642300</v>
      </c>
      <c r="F10" s="45">
        <v>15.133594081334529</v>
      </c>
      <c r="G10" s="46" t="s">
        <v>39</v>
      </c>
      <c r="H10" s="45">
        <v>0</v>
      </c>
      <c r="I10" s="44">
        <v>619800</v>
      </c>
      <c r="J10" s="45">
        <v>15.9</v>
      </c>
      <c r="K10" s="46" t="s">
        <v>39</v>
      </c>
      <c r="L10" s="45">
        <v>0</v>
      </c>
      <c r="M10" s="44">
        <v>22600</v>
      </c>
      <c r="N10" s="45">
        <v>6.4</v>
      </c>
      <c r="O10" s="46" t="s">
        <v>64</v>
      </c>
      <c r="P10" s="47">
        <v>0.1</v>
      </c>
    </row>
    <row r="11" spans="2:16" ht="28.5" customHeight="1">
      <c r="B11" s="83" t="s">
        <v>95</v>
      </c>
      <c r="C11" s="83"/>
      <c r="D11" s="83"/>
      <c r="E11" s="44">
        <v>568100</v>
      </c>
      <c r="F11" s="45">
        <v>13.385797087790397</v>
      </c>
      <c r="G11" s="46" t="s">
        <v>67</v>
      </c>
      <c r="H11" s="45">
        <v>0.3678365431986479</v>
      </c>
      <c r="I11" s="44">
        <v>516500</v>
      </c>
      <c r="J11" s="47">
        <v>13.2</v>
      </c>
      <c r="K11" s="46" t="s">
        <v>68</v>
      </c>
      <c r="L11" s="45">
        <v>0.5</v>
      </c>
      <c r="M11" s="44">
        <v>51600</v>
      </c>
      <c r="N11" s="45">
        <v>14.9</v>
      </c>
      <c r="O11" s="48" t="s">
        <v>72</v>
      </c>
      <c r="P11" s="47">
        <v>-0.9</v>
      </c>
    </row>
    <row r="12" spans="2:16" ht="15" customHeight="1">
      <c r="B12" s="83" t="s">
        <v>80</v>
      </c>
      <c r="C12" s="83"/>
      <c r="D12" s="83"/>
      <c r="E12" s="44">
        <v>382100</v>
      </c>
      <c r="F12" s="45">
        <v>9.002874511097497</v>
      </c>
      <c r="G12" s="45">
        <v>-12.4394787554105</v>
      </c>
      <c r="H12" s="47">
        <v>-1.3</v>
      </c>
      <c r="I12" s="44">
        <v>349500</v>
      </c>
      <c r="J12" s="45">
        <v>9</v>
      </c>
      <c r="K12" s="46" t="s">
        <v>46</v>
      </c>
      <c r="L12" s="45">
        <v>-1.3611420333795272</v>
      </c>
      <c r="M12" s="44">
        <f>E12-I12</f>
        <v>32600</v>
      </c>
      <c r="N12" s="45">
        <v>9.4</v>
      </c>
      <c r="O12" s="45">
        <v>-4.578052278781137</v>
      </c>
      <c r="P12" s="47">
        <v>-0.4</v>
      </c>
    </row>
    <row r="13" spans="2:16" s="1" customFormat="1" ht="15" customHeight="1">
      <c r="B13" s="13"/>
      <c r="C13" s="14"/>
      <c r="D13" s="24" t="s">
        <v>20</v>
      </c>
      <c r="E13" s="44">
        <v>379700</v>
      </c>
      <c r="F13" s="45">
        <v>8.94632675180246</v>
      </c>
      <c r="G13" s="45">
        <v>-11.1</v>
      </c>
      <c r="H13" s="45">
        <v>-1.1225291237484556</v>
      </c>
      <c r="I13" s="44">
        <v>347100</v>
      </c>
      <c r="J13" s="45">
        <v>8.9</v>
      </c>
      <c r="K13" s="46" t="s">
        <v>47</v>
      </c>
      <c r="L13" s="47">
        <v>-1.2</v>
      </c>
      <c r="M13" s="44">
        <f>E13-I13</f>
        <v>32600</v>
      </c>
      <c r="N13" s="45">
        <v>9.4</v>
      </c>
      <c r="O13" s="45">
        <v>-4</v>
      </c>
      <c r="P13" s="47">
        <v>-0.4</v>
      </c>
    </row>
    <row r="14" spans="2:16" s="1" customFormat="1" ht="15" customHeight="1">
      <c r="B14" s="17"/>
      <c r="C14" s="18"/>
      <c r="D14" s="24" t="s">
        <v>21</v>
      </c>
      <c r="E14" s="44">
        <v>1600</v>
      </c>
      <c r="F14" s="45" t="s">
        <v>75</v>
      </c>
      <c r="G14" s="45">
        <v>-78.9</v>
      </c>
      <c r="H14" s="45">
        <v>-0.13993421102495887</v>
      </c>
      <c r="I14" s="44">
        <v>1600</v>
      </c>
      <c r="J14" s="45" t="s">
        <v>75</v>
      </c>
      <c r="K14" s="46" t="s">
        <v>48</v>
      </c>
      <c r="L14" s="45">
        <v>-0.1</v>
      </c>
      <c r="M14" s="44" t="s">
        <v>37</v>
      </c>
      <c r="N14" s="45" t="s">
        <v>75</v>
      </c>
      <c r="O14" s="47">
        <v>-94.1</v>
      </c>
      <c r="P14" s="45">
        <v>-0.1</v>
      </c>
    </row>
    <row r="15" spans="2:16" s="1" customFormat="1" ht="15" customHeight="1">
      <c r="B15" s="15"/>
      <c r="C15" s="16"/>
      <c r="D15" s="24" t="s">
        <v>22</v>
      </c>
      <c r="E15" s="44">
        <v>900</v>
      </c>
      <c r="F15" s="45" t="s">
        <v>75</v>
      </c>
      <c r="G15" s="45">
        <v>-53.6</v>
      </c>
      <c r="H15" s="45">
        <v>-0.023377634780236026</v>
      </c>
      <c r="I15" s="44">
        <v>900</v>
      </c>
      <c r="J15" s="45" t="s">
        <v>75</v>
      </c>
      <c r="K15" s="46" t="s">
        <v>49</v>
      </c>
      <c r="L15" s="45">
        <v>0</v>
      </c>
      <c r="M15" s="44">
        <v>0</v>
      </c>
      <c r="N15" s="60">
        <v>0</v>
      </c>
      <c r="O15" s="45" t="s">
        <v>4</v>
      </c>
      <c r="P15" s="45" t="s">
        <v>4</v>
      </c>
    </row>
    <row r="16" spans="2:16" ht="15" customHeight="1">
      <c r="B16" s="85" t="s">
        <v>12</v>
      </c>
      <c r="C16" s="85"/>
      <c r="D16" s="85"/>
      <c r="E16" s="44">
        <v>100200</v>
      </c>
      <c r="F16" s="45">
        <v>2.3608689505678337</v>
      </c>
      <c r="G16" s="46" t="s">
        <v>43</v>
      </c>
      <c r="H16" s="45">
        <v>0.31755212715159503</v>
      </c>
      <c r="I16" s="44">
        <v>97800</v>
      </c>
      <c r="J16" s="47">
        <v>2.5</v>
      </c>
      <c r="K16" s="46" t="s">
        <v>50</v>
      </c>
      <c r="L16" s="47">
        <v>0.4</v>
      </c>
      <c r="M16" s="44">
        <f>E16-I16</f>
        <v>2400</v>
      </c>
      <c r="N16" s="45">
        <v>0.7</v>
      </c>
      <c r="O16" s="49">
        <v>-48.3</v>
      </c>
      <c r="P16" s="47">
        <v>-0.6</v>
      </c>
    </row>
    <row r="17" spans="2:16" ht="15" customHeight="1">
      <c r="B17" s="83" t="s">
        <v>8</v>
      </c>
      <c r="C17" s="83"/>
      <c r="D17" s="83"/>
      <c r="E17" s="44">
        <v>82200</v>
      </c>
      <c r="F17" s="45">
        <v>1.8736157579755903</v>
      </c>
      <c r="G17" s="46" t="s">
        <v>73</v>
      </c>
      <c r="H17" s="45">
        <v>-0.048318515655199075</v>
      </c>
      <c r="I17" s="44">
        <v>81600</v>
      </c>
      <c r="J17" s="45">
        <v>2.1</v>
      </c>
      <c r="K17" s="46" t="s">
        <v>42</v>
      </c>
      <c r="L17" s="45">
        <v>0</v>
      </c>
      <c r="M17" s="44">
        <v>600</v>
      </c>
      <c r="N17" s="45">
        <v>0.1</v>
      </c>
      <c r="O17" s="46" t="s">
        <v>70</v>
      </c>
      <c r="P17" s="45">
        <v>0</v>
      </c>
    </row>
    <row r="18" spans="2:16" ht="15" customHeight="1">
      <c r="B18" s="83" t="s">
        <v>19</v>
      </c>
      <c r="C18" s="83"/>
      <c r="D18" s="83"/>
      <c r="E18" s="44">
        <v>7100</v>
      </c>
      <c r="F18" s="45">
        <v>0.16728712124782055</v>
      </c>
      <c r="G18" s="45">
        <v>-20.6</v>
      </c>
      <c r="H18" s="45">
        <v>-0.04362877737101798</v>
      </c>
      <c r="I18" s="44">
        <v>6900</v>
      </c>
      <c r="J18" s="47">
        <v>0.2</v>
      </c>
      <c r="K18" s="45">
        <v>-20.9</v>
      </c>
      <c r="L18" s="45">
        <v>0</v>
      </c>
      <c r="M18" s="44">
        <f>E18-I18</f>
        <v>200</v>
      </c>
      <c r="N18" s="45" t="s">
        <v>75</v>
      </c>
      <c r="O18" s="47">
        <v>-7.3</v>
      </c>
      <c r="P18" s="45">
        <v>0</v>
      </c>
    </row>
    <row r="19" spans="2:16" s="6" customFormat="1" ht="15" customHeight="1">
      <c r="B19" s="83" t="s">
        <v>0</v>
      </c>
      <c r="C19" s="83"/>
      <c r="D19" s="83"/>
      <c r="E19" s="44">
        <v>8800</v>
      </c>
      <c r="F19" s="45">
        <v>0.20734178408180576</v>
      </c>
      <c r="G19" s="46" t="s">
        <v>42</v>
      </c>
      <c r="H19" s="45">
        <v>0.0018001015636250636</v>
      </c>
      <c r="I19" s="47" t="s">
        <v>4</v>
      </c>
      <c r="J19" s="47" t="s">
        <v>4</v>
      </c>
      <c r="K19" s="47" t="s">
        <v>4</v>
      </c>
      <c r="L19" s="47" t="s">
        <v>4</v>
      </c>
      <c r="M19" s="44">
        <v>8800</v>
      </c>
      <c r="N19" s="45">
        <v>2.6</v>
      </c>
      <c r="O19" s="48" t="s">
        <v>42</v>
      </c>
      <c r="P19" s="45">
        <v>0</v>
      </c>
    </row>
    <row r="20" spans="2:16" ht="15" customHeight="1">
      <c r="B20" s="82" t="s">
        <v>61</v>
      </c>
      <c r="C20" s="82"/>
      <c r="D20" s="82"/>
      <c r="E20" s="50">
        <v>4246900</v>
      </c>
      <c r="F20" s="80">
        <v>100</v>
      </c>
      <c r="G20" s="50" t="s">
        <v>69</v>
      </c>
      <c r="H20" s="51">
        <v>0.6</v>
      </c>
      <c r="I20" s="52">
        <v>3901000</v>
      </c>
      <c r="J20" s="52">
        <v>100</v>
      </c>
      <c r="K20" s="53" t="s">
        <v>74</v>
      </c>
      <c r="L20" s="54">
        <v>0.7</v>
      </c>
      <c r="M20" s="52">
        <v>345900</v>
      </c>
      <c r="N20" s="61">
        <v>100</v>
      </c>
      <c r="O20" s="55" t="s">
        <v>71</v>
      </c>
      <c r="P20" s="54">
        <v>-0.7</v>
      </c>
    </row>
    <row r="21" spans="2:16" ht="96" customHeight="1">
      <c r="B21" s="84" t="s">
        <v>90</v>
      </c>
      <c r="C21" s="84"/>
      <c r="D21" s="84"/>
      <c r="E21" s="84"/>
      <c r="F21" s="84"/>
      <c r="G21" s="84"/>
      <c r="H21" s="84"/>
      <c r="I21" s="84"/>
      <c r="J21" s="84"/>
      <c r="K21" s="84"/>
      <c r="L21" s="84"/>
      <c r="M21" s="84"/>
      <c r="N21" s="84"/>
      <c r="O21" s="84"/>
      <c r="P21" s="84"/>
    </row>
  </sheetData>
  <sheetProtection/>
  <mergeCells count="15">
    <mergeCell ref="B8:D8"/>
    <mergeCell ref="B11:D11"/>
    <mergeCell ref="B16:D16"/>
    <mergeCell ref="B2:P2"/>
    <mergeCell ref="B3:D4"/>
    <mergeCell ref="E3:H3"/>
    <mergeCell ref="I3:L3"/>
    <mergeCell ref="M3:P3"/>
    <mergeCell ref="B5:D5"/>
    <mergeCell ref="B20:D20"/>
    <mergeCell ref="B12:D12"/>
    <mergeCell ref="B17:D17"/>
    <mergeCell ref="B18:D18"/>
    <mergeCell ref="B19:D19"/>
    <mergeCell ref="B21:P21"/>
  </mergeCells>
  <printOptions/>
  <pageMargins left="0" right="0" top="0.984251968503937" bottom="0.984251968503937" header="0.5118110236220472" footer="0.5118110236220472"/>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B2:F15"/>
  <sheetViews>
    <sheetView showGridLines="0" tabSelected="1" zoomScalePageLayoutView="0" workbookViewId="0" topLeftCell="A1">
      <selection activeCell="K15" sqref="K15"/>
    </sheetView>
  </sheetViews>
  <sheetFormatPr defaultColWidth="11.421875" defaultRowHeight="12.75"/>
  <cols>
    <col min="1" max="1" width="2.7109375" style="62" customWidth="1"/>
    <col min="2" max="2" width="27.28125" style="62" customWidth="1"/>
    <col min="3" max="6" width="22.7109375" style="62" customWidth="1"/>
    <col min="7" max="16384" width="11.421875" style="62" customWidth="1"/>
  </cols>
  <sheetData>
    <row r="2" spans="2:6" ht="16.5" customHeight="1">
      <c r="B2" s="86" t="s">
        <v>89</v>
      </c>
      <c r="C2" s="86"/>
      <c r="D2" s="86"/>
      <c r="E2" s="86"/>
      <c r="F2" s="86"/>
    </row>
    <row r="3" spans="3:6" ht="39.75" customHeight="1">
      <c r="C3" s="7" t="s">
        <v>99</v>
      </c>
      <c r="D3" s="7" t="s">
        <v>94</v>
      </c>
      <c r="E3" s="7" t="s">
        <v>101</v>
      </c>
      <c r="F3" s="81" t="s">
        <v>100</v>
      </c>
    </row>
    <row r="4" spans="2:6" ht="15" customHeight="1">
      <c r="B4" s="79" t="s">
        <v>81</v>
      </c>
      <c r="C4" s="56">
        <v>11515.54064</v>
      </c>
      <c r="D4" s="57" t="s">
        <v>56</v>
      </c>
      <c r="E4" s="49">
        <v>42.3</v>
      </c>
      <c r="F4" s="44">
        <v>506.7252301762248</v>
      </c>
    </row>
    <row r="5" spans="2:6" ht="15" customHeight="1">
      <c r="B5" s="79" t="s">
        <v>82</v>
      </c>
      <c r="C5" s="56">
        <v>9747.071216</v>
      </c>
      <c r="D5" s="58" t="s">
        <v>57</v>
      </c>
      <c r="E5" s="49">
        <v>35.8</v>
      </c>
      <c r="F5" s="44">
        <v>689.0444511366641</v>
      </c>
    </row>
    <row r="6" spans="2:6" ht="15" customHeight="1">
      <c r="B6" s="79" t="s">
        <v>96</v>
      </c>
      <c r="C6" s="56">
        <v>2742</v>
      </c>
      <c r="D6" s="57" t="s">
        <v>98</v>
      </c>
      <c r="E6" s="49">
        <v>10.1</v>
      </c>
      <c r="F6" s="44">
        <v>408</v>
      </c>
    </row>
    <row r="7" spans="2:6" ht="15" customHeight="1">
      <c r="B7" s="79" t="s">
        <v>83</v>
      </c>
      <c r="C7" s="56">
        <v>2409.83892</v>
      </c>
      <c r="D7" s="59">
        <v>-9.724209150860277</v>
      </c>
      <c r="E7" s="49">
        <v>8.87119234389011</v>
      </c>
      <c r="F7" s="44">
        <v>497.8183192860684</v>
      </c>
    </row>
    <row r="8" spans="2:6" ht="15" customHeight="1">
      <c r="B8" s="79" t="s">
        <v>53</v>
      </c>
      <c r="C8" s="56">
        <v>417.11051488598025</v>
      </c>
      <c r="D8" s="59" t="s">
        <v>58</v>
      </c>
      <c r="E8" s="49">
        <v>1.5354833783714348</v>
      </c>
      <c r="F8" s="44">
        <v>371.77414499983087</v>
      </c>
    </row>
    <row r="9" spans="2:6" ht="15" customHeight="1">
      <c r="B9" s="79" t="s">
        <v>51</v>
      </c>
      <c r="C9" s="56">
        <v>231.97987916</v>
      </c>
      <c r="D9" s="59">
        <v>-2</v>
      </c>
      <c r="E9" s="49">
        <v>0.8539733136772247</v>
      </c>
      <c r="F9" s="44">
        <v>236</v>
      </c>
    </row>
    <row r="10" spans="2:6" ht="15" customHeight="1">
      <c r="B10" s="79" t="s">
        <v>54</v>
      </c>
      <c r="C10" s="56">
        <v>58.32</v>
      </c>
      <c r="D10" s="59" t="s">
        <v>42</v>
      </c>
      <c r="E10" s="49">
        <v>0.21468984221388174</v>
      </c>
      <c r="F10" s="44">
        <v>604.3272817707037</v>
      </c>
    </row>
    <row r="11" spans="2:6" ht="15" customHeight="1">
      <c r="B11" s="79" t="s">
        <v>27</v>
      </c>
      <c r="C11" s="56">
        <v>54.71100132</v>
      </c>
      <c r="D11" s="59" t="s">
        <v>59</v>
      </c>
      <c r="E11" s="49">
        <v>0.20140425652870841</v>
      </c>
      <c r="F11" s="44">
        <v>517.8023975014197</v>
      </c>
    </row>
    <row r="12" spans="2:6" ht="15" customHeight="1">
      <c r="B12" s="79" t="s">
        <v>52</v>
      </c>
      <c r="C12" s="42">
        <v>20.279869</v>
      </c>
      <c r="D12" s="38">
        <v>-63.324697319107834</v>
      </c>
      <c r="E12" s="23">
        <v>0.07465503902140247</v>
      </c>
      <c r="F12" s="22" t="s">
        <v>60</v>
      </c>
    </row>
    <row r="13" spans="2:6" ht="15" customHeight="1">
      <c r="B13" s="79" t="s">
        <v>84</v>
      </c>
      <c r="C13" s="42">
        <v>16.760512</v>
      </c>
      <c r="D13" s="38">
        <v>-55.12215282238101</v>
      </c>
      <c r="E13" s="23">
        <v>0.06169944575966858</v>
      </c>
      <c r="F13" s="22">
        <v>1034.5995061728393</v>
      </c>
    </row>
    <row r="14" spans="2:6" ht="15" customHeight="1">
      <c r="B14" s="39" t="s">
        <v>55</v>
      </c>
      <c r="C14" s="40">
        <v>27213</v>
      </c>
      <c r="D14" s="43" t="s">
        <v>74</v>
      </c>
      <c r="E14" s="40">
        <v>100</v>
      </c>
      <c r="F14" s="40">
        <v>536</v>
      </c>
    </row>
    <row r="15" spans="2:6" ht="186" customHeight="1">
      <c r="B15" s="92" t="s">
        <v>97</v>
      </c>
      <c r="C15" s="93"/>
      <c r="D15" s="93"/>
      <c r="E15" s="93"/>
      <c r="F15" s="93"/>
    </row>
  </sheetData>
  <sheetProtection/>
  <mergeCells count="2">
    <mergeCell ref="B15:F15"/>
    <mergeCell ref="B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9"/>
  <sheetViews>
    <sheetView showGridLines="0" zoomScalePageLayoutView="0" workbookViewId="0" topLeftCell="A1">
      <selection activeCell="L13" sqref="L13"/>
    </sheetView>
  </sheetViews>
  <sheetFormatPr defaultColWidth="11.421875" defaultRowHeight="12.75"/>
  <cols>
    <col min="1" max="1" width="3.140625" style="0" customWidth="1"/>
    <col min="2" max="2" width="6.8515625" style="0" customWidth="1"/>
    <col min="3" max="4" width="14.57421875" style="0" bestFit="1" customWidth="1"/>
    <col min="5" max="5" width="14.57421875" style="0" customWidth="1"/>
    <col min="6" max="6" width="16.28125" style="0" customWidth="1"/>
    <col min="7" max="7" width="16.00390625" style="0" customWidth="1"/>
    <col min="8" max="9" width="14.57421875" style="0" bestFit="1" customWidth="1"/>
    <col min="10" max="10" width="14.57421875" style="0" customWidth="1"/>
    <col min="11" max="11" width="16.57421875" style="0" customWidth="1"/>
    <col min="12" max="12" width="15.7109375" style="0" customWidth="1"/>
  </cols>
  <sheetData>
    <row r="2" spans="2:12" ht="12.75">
      <c r="B2" s="86" t="s">
        <v>23</v>
      </c>
      <c r="C2" s="86"/>
      <c r="D2" s="86"/>
      <c r="E2" s="86"/>
      <c r="F2" s="86"/>
      <c r="G2" s="86"/>
      <c r="H2" s="86"/>
      <c r="I2" s="86"/>
      <c r="J2" s="86"/>
      <c r="K2" s="86"/>
      <c r="L2" s="86"/>
    </row>
    <row r="4" spans="2:12" ht="15" customHeight="1">
      <c r="B4" s="69"/>
      <c r="C4" s="94" t="s">
        <v>24</v>
      </c>
      <c r="D4" s="95"/>
      <c r="E4" s="95"/>
      <c r="F4" s="95"/>
      <c r="G4" s="95"/>
      <c r="H4" s="94" t="s">
        <v>25</v>
      </c>
      <c r="I4" s="95"/>
      <c r="J4" s="95"/>
      <c r="K4" s="95"/>
      <c r="L4" s="96"/>
    </row>
    <row r="5" spans="2:12" ht="30" customHeight="1">
      <c r="B5" s="69"/>
      <c r="C5" s="76" t="s">
        <v>28</v>
      </c>
      <c r="D5" s="77" t="s">
        <v>29</v>
      </c>
      <c r="E5" s="77" t="s">
        <v>76</v>
      </c>
      <c r="F5" s="77" t="s">
        <v>86</v>
      </c>
      <c r="G5" s="77" t="s">
        <v>87</v>
      </c>
      <c r="H5" s="77" t="s">
        <v>28</v>
      </c>
      <c r="I5" s="77" t="s">
        <v>29</v>
      </c>
      <c r="J5" s="77" t="s">
        <v>76</v>
      </c>
      <c r="K5" s="77" t="s">
        <v>86</v>
      </c>
      <c r="L5" s="78" t="s">
        <v>87</v>
      </c>
    </row>
    <row r="6" spans="2:12" ht="15" customHeight="1">
      <c r="B6" s="70" t="s">
        <v>26</v>
      </c>
      <c r="C6" s="71">
        <v>1863200</v>
      </c>
      <c r="D6" s="72">
        <v>1853800</v>
      </c>
      <c r="E6" s="72">
        <v>1871000</v>
      </c>
      <c r="F6" s="73">
        <v>-0.5</v>
      </c>
      <c r="G6" s="74" t="s">
        <v>42</v>
      </c>
      <c r="H6" s="72">
        <v>1893100</v>
      </c>
      <c r="I6" s="72">
        <v>1883800</v>
      </c>
      <c r="J6" s="72">
        <v>1903800</v>
      </c>
      <c r="K6" s="73">
        <v>-0.5</v>
      </c>
      <c r="L6" s="67" t="s">
        <v>38</v>
      </c>
    </row>
    <row r="7" spans="2:12" ht="15" customHeight="1">
      <c r="B7" s="70" t="s">
        <v>1</v>
      </c>
      <c r="C7" s="71">
        <v>1090300</v>
      </c>
      <c r="D7" s="72">
        <v>1129300</v>
      </c>
      <c r="E7" s="72">
        <v>1159900</v>
      </c>
      <c r="F7" s="75" t="s">
        <v>30</v>
      </c>
      <c r="G7" s="75" t="s">
        <v>41</v>
      </c>
      <c r="H7" s="72">
        <v>1129100</v>
      </c>
      <c r="I7" s="72">
        <v>1163100</v>
      </c>
      <c r="J7" s="72">
        <v>1194500</v>
      </c>
      <c r="K7" s="75" t="s">
        <v>31</v>
      </c>
      <c r="L7" s="68" t="s">
        <v>41</v>
      </c>
    </row>
    <row r="8" spans="2:12" ht="15" customHeight="1">
      <c r="B8" s="70" t="s">
        <v>27</v>
      </c>
      <c r="C8" s="71">
        <v>8770</v>
      </c>
      <c r="D8" s="72">
        <v>8780</v>
      </c>
      <c r="E8" s="72">
        <v>8890</v>
      </c>
      <c r="F8" s="75" t="s">
        <v>32</v>
      </c>
      <c r="G8" s="72" t="s">
        <v>56</v>
      </c>
      <c r="H8" s="72">
        <v>8840</v>
      </c>
      <c r="I8" s="72">
        <v>8770</v>
      </c>
      <c r="J8" s="72">
        <v>8840</v>
      </c>
      <c r="K8" s="73">
        <v>-0.8</v>
      </c>
      <c r="L8" s="67" t="s">
        <v>42</v>
      </c>
    </row>
    <row r="9" spans="2:12" ht="27" customHeight="1">
      <c r="B9" s="97" t="s">
        <v>91</v>
      </c>
      <c r="C9" s="97"/>
      <c r="D9" s="97"/>
      <c r="E9" s="97"/>
      <c r="F9" s="97"/>
      <c r="G9" s="97"/>
      <c r="H9" s="97"/>
      <c r="I9" s="97"/>
      <c r="J9" s="97"/>
      <c r="K9" s="97"/>
      <c r="L9" s="97"/>
    </row>
  </sheetData>
  <sheetProtection/>
  <mergeCells count="4">
    <mergeCell ref="B2:L2"/>
    <mergeCell ref="C4:G4"/>
    <mergeCell ref="H4:L4"/>
    <mergeCell ref="B9:L9"/>
  </mergeCells>
  <printOptions/>
  <pageMargins left="0.7" right="0.7" top="0.75" bottom="0.75" header="0.3" footer="0.3"/>
  <pageSetup horizontalDpi="600" verticalDpi="600" orientation="portrait" paperSize="9" r:id="rId1"/>
  <ignoredErrors>
    <ignoredError sqref="K7" numberStoredAsText="1"/>
  </ignoredErrors>
</worksheet>
</file>

<file path=xl/worksheets/sheet4.xml><?xml version="1.0" encoding="utf-8"?>
<worksheet xmlns="http://schemas.openxmlformats.org/spreadsheetml/2006/main" xmlns:r="http://schemas.openxmlformats.org/officeDocument/2006/relationships">
  <dimension ref="A2:AE14"/>
  <sheetViews>
    <sheetView showGridLines="0" zoomScale="80" zoomScaleNormal="80" zoomScalePageLayoutView="0" workbookViewId="0" topLeftCell="A1">
      <selection activeCell="Z21" sqref="Z21"/>
    </sheetView>
  </sheetViews>
  <sheetFormatPr defaultColWidth="11.421875" defaultRowHeight="12.75"/>
  <cols>
    <col min="1" max="1" width="2.8515625" style="63" customWidth="1"/>
    <col min="2" max="2" width="33.8515625" style="63" customWidth="1"/>
    <col min="3" max="21" width="8.7109375" style="63" customWidth="1"/>
    <col min="22" max="16384" width="11.421875" style="63" customWidth="1"/>
  </cols>
  <sheetData>
    <row r="1" ht="10.5" customHeight="1"/>
    <row r="2" spans="2:20" ht="18.75" customHeight="1">
      <c r="B2" s="98" t="s">
        <v>93</v>
      </c>
      <c r="C2" s="98"/>
      <c r="D2" s="98"/>
      <c r="E2" s="98"/>
      <c r="F2" s="98"/>
      <c r="G2" s="98"/>
      <c r="H2" s="98"/>
      <c r="I2" s="98"/>
      <c r="J2" s="98"/>
      <c r="K2" s="98"/>
      <c r="L2" s="98"/>
      <c r="M2" s="98"/>
      <c r="N2" s="98"/>
      <c r="O2" s="98"/>
      <c r="P2" s="98"/>
      <c r="Q2" s="98"/>
      <c r="R2" s="98"/>
      <c r="S2" s="98"/>
      <c r="T2" s="98"/>
    </row>
    <row r="3" spans="2:21" ht="15" customHeight="1">
      <c r="B3" s="25"/>
      <c r="C3" s="26">
        <v>2000</v>
      </c>
      <c r="D3" s="26">
        <v>2001</v>
      </c>
      <c r="E3" s="26">
        <v>2002</v>
      </c>
      <c r="F3" s="26">
        <v>2003</v>
      </c>
      <c r="G3" s="26">
        <v>2004</v>
      </c>
      <c r="H3" s="26">
        <v>2005</v>
      </c>
      <c r="I3" s="26">
        <v>2006</v>
      </c>
      <c r="J3" s="27">
        <v>2007</v>
      </c>
      <c r="K3" s="27">
        <v>2008</v>
      </c>
      <c r="L3" s="27">
        <v>2009</v>
      </c>
      <c r="M3" s="27">
        <v>2010</v>
      </c>
      <c r="N3" s="27">
        <v>2011</v>
      </c>
      <c r="O3" s="27">
        <v>2012</v>
      </c>
      <c r="P3" s="27">
        <v>2013</v>
      </c>
      <c r="Q3" s="27">
        <v>2014</v>
      </c>
      <c r="R3" s="27">
        <v>2015</v>
      </c>
      <c r="S3" s="27">
        <v>2016</v>
      </c>
      <c r="T3" s="27">
        <v>2017</v>
      </c>
      <c r="U3" s="27">
        <v>2018</v>
      </c>
    </row>
    <row r="4" spans="2:31" ht="15" customHeight="1">
      <c r="B4" s="28" t="s">
        <v>9</v>
      </c>
      <c r="C4" s="29">
        <v>1267.1</v>
      </c>
      <c r="D4" s="19">
        <v>1250.1</v>
      </c>
      <c r="E4" s="19">
        <v>1271.3</v>
      </c>
      <c r="F4" s="19">
        <v>1333.1</v>
      </c>
      <c r="G4" s="19">
        <v>1435.1</v>
      </c>
      <c r="H4" s="19">
        <v>1495.7</v>
      </c>
      <c r="I4" s="19">
        <v>1496.2</v>
      </c>
      <c r="J4" s="19">
        <v>1377.5</v>
      </c>
      <c r="K4" s="19">
        <v>1342.3</v>
      </c>
      <c r="L4" s="19">
        <v>1483.1</v>
      </c>
      <c r="M4" s="20">
        <v>1544.2</v>
      </c>
      <c r="N4" s="20">
        <v>1589.3</v>
      </c>
      <c r="O4" s="20">
        <v>1687.2</v>
      </c>
      <c r="P4" s="20">
        <v>1812.4</v>
      </c>
      <c r="Q4" s="20">
        <v>1898.6</v>
      </c>
      <c r="R4" s="20">
        <v>1945.9</v>
      </c>
      <c r="S4" s="20">
        <v>1863.2</v>
      </c>
      <c r="T4" s="20"/>
      <c r="U4" s="20"/>
      <c r="V4" s="64"/>
      <c r="W4" s="64"/>
      <c r="X4" s="65"/>
      <c r="Y4" s="65"/>
      <c r="Z4" s="65"/>
      <c r="AA4" s="65"/>
      <c r="AB4" s="65"/>
      <c r="AC4" s="65"/>
      <c r="AD4" s="65"/>
      <c r="AE4" s="65"/>
    </row>
    <row r="5" spans="2:23" ht="15" customHeight="1">
      <c r="B5" s="28"/>
      <c r="C5" s="29"/>
      <c r="D5" s="19"/>
      <c r="E5" s="19"/>
      <c r="F5" s="19"/>
      <c r="G5" s="19"/>
      <c r="H5" s="19"/>
      <c r="I5" s="19"/>
      <c r="J5" s="19"/>
      <c r="K5" s="19"/>
      <c r="L5" s="19"/>
      <c r="M5" s="20"/>
      <c r="N5" s="20"/>
      <c r="O5" s="20"/>
      <c r="P5" s="20"/>
      <c r="Q5" s="20"/>
      <c r="R5" s="20"/>
      <c r="S5" s="20">
        <v>1893.1</v>
      </c>
      <c r="T5" s="20">
        <v>1883.8</v>
      </c>
      <c r="U5" s="20">
        <v>1903.8</v>
      </c>
      <c r="V5" s="64"/>
      <c r="W5" s="64"/>
    </row>
    <row r="6" spans="2:23" ht="15" customHeight="1">
      <c r="B6" s="30" t="s">
        <v>10</v>
      </c>
      <c r="C6" s="31">
        <v>1096.9</v>
      </c>
      <c r="D6" s="31">
        <v>1073.5</v>
      </c>
      <c r="E6" s="31">
        <v>1090.3</v>
      </c>
      <c r="F6" s="31">
        <v>1144.2</v>
      </c>
      <c r="G6" s="31">
        <v>1238.5</v>
      </c>
      <c r="H6" s="31">
        <v>1289.5</v>
      </c>
      <c r="I6" s="31">
        <v>1278.8</v>
      </c>
      <c r="J6" s="20">
        <v>1172.1</v>
      </c>
      <c r="K6" s="20">
        <v>1141.9</v>
      </c>
      <c r="L6" s="20">
        <v>1259.6</v>
      </c>
      <c r="M6" s="20">
        <v>1323.4</v>
      </c>
      <c r="N6" s="32">
        <v>1369.2</v>
      </c>
      <c r="O6" s="32">
        <v>1459.6</v>
      </c>
      <c r="P6" s="32">
        <v>1576.5</v>
      </c>
      <c r="Q6" s="32">
        <v>1657.3</v>
      </c>
      <c r="R6" s="32">
        <v>1703.9</v>
      </c>
      <c r="S6" s="32">
        <v>1639.2</v>
      </c>
      <c r="T6" s="32"/>
      <c r="U6" s="32"/>
      <c r="V6" s="64"/>
      <c r="W6" s="64"/>
    </row>
    <row r="7" spans="2:23" ht="15" customHeight="1">
      <c r="B7" s="30"/>
      <c r="C7" s="31"/>
      <c r="D7" s="31"/>
      <c r="E7" s="31"/>
      <c r="F7" s="31"/>
      <c r="G7" s="31"/>
      <c r="H7" s="31"/>
      <c r="I7" s="31"/>
      <c r="J7" s="20"/>
      <c r="K7" s="20"/>
      <c r="L7" s="20"/>
      <c r="M7" s="20"/>
      <c r="N7" s="32"/>
      <c r="O7" s="32"/>
      <c r="P7" s="32"/>
      <c r="Q7" s="32"/>
      <c r="R7" s="32"/>
      <c r="S7" s="32">
        <v>1664</v>
      </c>
      <c r="T7" s="32">
        <v>1657.4</v>
      </c>
      <c r="U7" s="32">
        <v>1674.6</v>
      </c>
      <c r="V7" s="64"/>
      <c r="W7" s="64"/>
    </row>
    <row r="8" spans="2:23" ht="15" customHeight="1">
      <c r="B8" s="30" t="s">
        <v>11</v>
      </c>
      <c r="C8" s="31">
        <v>170.2</v>
      </c>
      <c r="D8" s="31">
        <v>176.7</v>
      </c>
      <c r="E8" s="31">
        <v>180.9</v>
      </c>
      <c r="F8" s="31">
        <v>188.9</v>
      </c>
      <c r="G8" s="31">
        <v>196.6</v>
      </c>
      <c r="H8" s="31">
        <v>206.1</v>
      </c>
      <c r="I8" s="31">
        <v>217.5</v>
      </c>
      <c r="J8" s="20">
        <v>205.4</v>
      </c>
      <c r="K8" s="20">
        <v>200.4</v>
      </c>
      <c r="L8" s="20">
        <v>223.5</v>
      </c>
      <c r="M8" s="20">
        <v>220.8</v>
      </c>
      <c r="N8" s="32">
        <v>220.1</v>
      </c>
      <c r="O8" s="32">
        <v>227.5</v>
      </c>
      <c r="P8" s="32">
        <v>235.9</v>
      </c>
      <c r="Q8" s="32">
        <v>241.3</v>
      </c>
      <c r="R8" s="32">
        <v>242</v>
      </c>
      <c r="S8" s="32">
        <v>224</v>
      </c>
      <c r="T8" s="32"/>
      <c r="U8" s="32"/>
      <c r="V8" s="64"/>
      <c r="W8" s="64"/>
    </row>
    <row r="9" spans="2:23" ht="15" customHeight="1">
      <c r="B9" s="30"/>
      <c r="C9" s="31"/>
      <c r="D9" s="31"/>
      <c r="E9" s="31"/>
      <c r="F9" s="31"/>
      <c r="G9" s="31"/>
      <c r="H9" s="31"/>
      <c r="I9" s="31"/>
      <c r="J9" s="20"/>
      <c r="K9" s="20"/>
      <c r="L9" s="20"/>
      <c r="M9" s="20"/>
      <c r="N9" s="32"/>
      <c r="O9" s="32"/>
      <c r="P9" s="32"/>
      <c r="Q9" s="32"/>
      <c r="R9" s="32"/>
      <c r="S9" s="32">
        <v>229.1</v>
      </c>
      <c r="T9" s="32">
        <v>226.3</v>
      </c>
      <c r="U9" s="32">
        <v>229.2</v>
      </c>
      <c r="V9" s="64"/>
      <c r="W9" s="64"/>
    </row>
    <row r="10" spans="2:23" ht="15" customHeight="1">
      <c r="B10" s="30"/>
      <c r="C10" s="31"/>
      <c r="D10" s="31"/>
      <c r="E10" s="31"/>
      <c r="F10" s="31"/>
      <c r="G10" s="31"/>
      <c r="H10" s="31"/>
      <c r="I10" s="31"/>
      <c r="J10" s="20"/>
      <c r="K10" s="20"/>
      <c r="L10" s="20"/>
      <c r="M10" s="20"/>
      <c r="N10" s="32"/>
      <c r="O10" s="32"/>
      <c r="P10" s="32"/>
      <c r="Q10" s="32"/>
      <c r="R10" s="32"/>
      <c r="S10" s="32">
        <v>1129.1</v>
      </c>
      <c r="T10" s="32">
        <v>1163.1</v>
      </c>
      <c r="U10" s="32">
        <v>1194.5</v>
      </c>
      <c r="V10" s="64"/>
      <c r="W10" s="64"/>
    </row>
    <row r="11" spans="2:23" ht="15" customHeight="1">
      <c r="B11" s="30" t="s">
        <v>1</v>
      </c>
      <c r="C11" s="31">
        <v>710.9</v>
      </c>
      <c r="D11" s="31">
        <v>733.1</v>
      </c>
      <c r="E11" s="31">
        <v>751.1</v>
      </c>
      <c r="F11" s="31">
        <v>766.4</v>
      </c>
      <c r="G11" s="31">
        <v>786.1</v>
      </c>
      <c r="H11" s="31">
        <v>801</v>
      </c>
      <c r="I11" s="31">
        <v>804</v>
      </c>
      <c r="J11" s="20">
        <v>813.2</v>
      </c>
      <c r="K11" s="20">
        <v>848.8</v>
      </c>
      <c r="L11" s="20">
        <v>883.3</v>
      </c>
      <c r="M11" s="20">
        <v>915</v>
      </c>
      <c r="N11" s="20">
        <v>956.6</v>
      </c>
      <c r="O11" s="20">
        <v>997</v>
      </c>
      <c r="P11" s="20">
        <v>1022.3</v>
      </c>
      <c r="Q11" s="20">
        <v>1040.5</v>
      </c>
      <c r="R11" s="20">
        <v>1062.3</v>
      </c>
      <c r="S11" s="20">
        <v>1090.3</v>
      </c>
      <c r="T11" s="20"/>
      <c r="U11" s="20"/>
      <c r="V11" s="64"/>
      <c r="W11" s="64"/>
    </row>
    <row r="12" spans="2:23" ht="15" customHeight="1">
      <c r="B12" s="33" t="s">
        <v>2</v>
      </c>
      <c r="C12" s="34">
        <v>447</v>
      </c>
      <c r="D12" s="34">
        <v>413.6</v>
      </c>
      <c r="E12" s="34">
        <v>394.7</v>
      </c>
      <c r="F12" s="34">
        <v>373.1</v>
      </c>
      <c r="G12" s="34">
        <v>369.9</v>
      </c>
      <c r="H12" s="35">
        <v>401.6</v>
      </c>
      <c r="I12" s="35">
        <v>393.2</v>
      </c>
      <c r="J12" s="21">
        <v>348.9</v>
      </c>
      <c r="K12" s="21">
        <v>324</v>
      </c>
      <c r="L12" s="21">
        <v>348</v>
      </c>
      <c r="M12" s="20">
        <v>355.4</v>
      </c>
      <c r="N12" s="20">
        <v>369</v>
      </c>
      <c r="O12" s="20">
        <v>410.5</v>
      </c>
      <c r="P12" s="20">
        <v>452.9</v>
      </c>
      <c r="Q12" s="20">
        <v>471.7</v>
      </c>
      <c r="R12" s="20">
        <v>472.7</v>
      </c>
      <c r="S12" s="20">
        <v>454.2</v>
      </c>
      <c r="T12" s="20">
        <v>427.1</v>
      </c>
      <c r="U12" s="20">
        <v>379.7</v>
      </c>
      <c r="V12" s="64"/>
      <c r="W12" s="64"/>
    </row>
    <row r="13" spans="2:23" ht="15" customHeight="1">
      <c r="B13" s="33" t="s">
        <v>34</v>
      </c>
      <c r="C13" s="36">
        <v>765.9</v>
      </c>
      <c r="D13" s="36">
        <v>723.1</v>
      </c>
      <c r="E13" s="36">
        <v>668</v>
      </c>
      <c r="F13" s="36">
        <v>634.2</v>
      </c>
      <c r="G13" s="36">
        <v>621.6</v>
      </c>
      <c r="H13" s="36">
        <v>609.4</v>
      </c>
      <c r="I13" s="36">
        <v>598.5</v>
      </c>
      <c r="J13" s="35">
        <v>585.6</v>
      </c>
      <c r="K13" s="21">
        <v>575.2</v>
      </c>
      <c r="L13" s="21">
        <v>583.2</v>
      </c>
      <c r="M13" s="20">
        <v>576.3</v>
      </c>
      <c r="N13" s="20">
        <v>572.6</v>
      </c>
      <c r="O13" s="20">
        <v>564.4</v>
      </c>
      <c r="P13" s="20">
        <v>557.8</v>
      </c>
      <c r="Q13" s="20">
        <v>554.2</v>
      </c>
      <c r="R13" s="20">
        <v>554.4</v>
      </c>
      <c r="S13" s="20">
        <v>552.6</v>
      </c>
      <c r="T13" s="20">
        <v>552.6</v>
      </c>
      <c r="U13" s="20">
        <v>568.12</v>
      </c>
      <c r="V13" s="64"/>
      <c r="W13" s="64"/>
    </row>
    <row r="14" spans="1:21" ht="86.25" customHeight="1">
      <c r="A14" s="66"/>
      <c r="B14" s="99" t="s">
        <v>92</v>
      </c>
      <c r="C14" s="99"/>
      <c r="D14" s="99"/>
      <c r="E14" s="99"/>
      <c r="F14" s="99"/>
      <c r="G14" s="99"/>
      <c r="H14" s="99"/>
      <c r="I14" s="99"/>
      <c r="J14" s="99"/>
      <c r="K14" s="99"/>
      <c r="L14" s="99"/>
      <c r="M14" s="99"/>
      <c r="N14" s="99"/>
      <c r="O14" s="99"/>
      <c r="P14" s="99"/>
      <c r="Q14" s="99"/>
      <c r="R14" s="99"/>
      <c r="S14" s="99"/>
      <c r="T14" s="99"/>
      <c r="U14" s="99"/>
    </row>
  </sheetData>
  <sheetProtection/>
  <mergeCells count="2">
    <mergeCell ref="B2:T2"/>
    <mergeCell ref="B14:U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1"/>
  <sheetViews>
    <sheetView zoomScalePageLayoutView="0" workbookViewId="0" topLeftCell="A1">
      <selection activeCell="J17" sqref="J17"/>
    </sheetView>
  </sheetViews>
  <sheetFormatPr defaultColWidth="11.421875" defaultRowHeight="12.75"/>
  <sheetData>
    <row r="1" spans="1:4" ht="12.75">
      <c r="A1" s="56">
        <v>11515.54064</v>
      </c>
      <c r="B1" s="57" t="s">
        <v>56</v>
      </c>
      <c r="C1" s="49">
        <v>42.39145409823632</v>
      </c>
      <c r="D1" s="44">
        <v>506.7252301762248</v>
      </c>
    </row>
    <row r="2" spans="1:4" ht="12.75">
      <c r="A2" s="56">
        <v>9747.071216</v>
      </c>
      <c r="B2" s="58" t="s">
        <v>57</v>
      </c>
      <c r="C2" s="49">
        <v>35.88129597754644</v>
      </c>
      <c r="D2" s="44">
        <v>689.0444511366641</v>
      </c>
    </row>
    <row r="3" spans="1:4" ht="12.75">
      <c r="A3" s="56">
        <v>2693.15658557</v>
      </c>
      <c r="B3" s="57" t="s">
        <v>66</v>
      </c>
      <c r="C3" s="49">
        <v>9.914152304754797</v>
      </c>
      <c r="D3" s="44">
        <v>401</v>
      </c>
    </row>
    <row r="4" spans="1:4" ht="12.75">
      <c r="A4" s="56">
        <v>2409.83892</v>
      </c>
      <c r="B4" s="59">
        <v>-9.724209150860277</v>
      </c>
      <c r="C4" s="49">
        <v>8.87119234389011</v>
      </c>
      <c r="D4" s="44">
        <v>497.8183192860684</v>
      </c>
    </row>
    <row r="5" spans="1:4" ht="12.75">
      <c r="A5" s="56">
        <v>417.11051488598025</v>
      </c>
      <c r="B5" s="59" t="s">
        <v>58</v>
      </c>
      <c r="C5" s="49">
        <v>1.5354833783714348</v>
      </c>
      <c r="D5" s="44">
        <v>371.77414499983087</v>
      </c>
    </row>
    <row r="6" spans="1:4" ht="12.75">
      <c r="A6" s="56">
        <v>231.97987916</v>
      </c>
      <c r="B6" s="59">
        <v>-1.5735669819895715</v>
      </c>
      <c r="C6" s="49">
        <v>0.8539733136772247</v>
      </c>
      <c r="D6" s="44">
        <v>236</v>
      </c>
    </row>
    <row r="7" spans="1:4" ht="12.75">
      <c r="A7" s="56">
        <v>58.32</v>
      </c>
      <c r="B7" s="59" t="s">
        <v>42</v>
      </c>
      <c r="C7" s="49">
        <v>0.21468984221388174</v>
      </c>
      <c r="D7" s="44">
        <v>604.3272817707037</v>
      </c>
    </row>
    <row r="8" spans="1:4" ht="12.75">
      <c r="A8" s="56">
        <v>54.71100132</v>
      </c>
      <c r="B8" s="59" t="s">
        <v>59</v>
      </c>
      <c r="C8" s="49">
        <v>0.20140425652870841</v>
      </c>
      <c r="D8" s="44">
        <v>517.8023975014197</v>
      </c>
    </row>
    <row r="9" spans="1:4" ht="12.75">
      <c r="A9" s="42">
        <v>20.279869</v>
      </c>
      <c r="B9" s="38">
        <v>-63.324697319107834</v>
      </c>
      <c r="C9" s="23">
        <v>0.07465503902140247</v>
      </c>
      <c r="D9" s="22" t="s">
        <v>60</v>
      </c>
    </row>
    <row r="10" spans="1:4" ht="12.75">
      <c r="A10" s="42">
        <v>16.760512</v>
      </c>
      <c r="B10" s="38">
        <v>-55.12215282238101</v>
      </c>
      <c r="C10" s="23">
        <v>0.06169944575966858</v>
      </c>
      <c r="D10" s="22">
        <v>1034.5995061728393</v>
      </c>
    </row>
    <row r="11" spans="1:4" ht="12.75">
      <c r="A11" s="40">
        <v>27164.769137935982</v>
      </c>
      <c r="B11" s="43" t="s">
        <v>59</v>
      </c>
      <c r="C11" s="40">
        <v>100</v>
      </c>
      <c r="D11" s="40">
        <v>535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JEANDET, Stéphane (DREES/DIRECTION)</cp:lastModifiedBy>
  <cp:lastPrinted>2014-05-14T07:13:12Z</cp:lastPrinted>
  <dcterms:created xsi:type="dcterms:W3CDTF">2007-12-11T08:30:17Z</dcterms:created>
  <dcterms:modified xsi:type="dcterms:W3CDTF">2020-01-24T10:57:56Z</dcterms:modified>
  <cp:category/>
  <cp:version/>
  <cp:contentType/>
  <cp:contentStatus/>
</cp:coreProperties>
</file>