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8955" windowHeight="5370" firstSheet="14" activeTab="18"/>
  </bookViews>
  <sheets>
    <sheet name="Tableau 1" sheetId="1" r:id="rId1"/>
    <sheet name="Tableau 2" sheetId="2" r:id="rId2"/>
    <sheet name="Graphique 1" sheetId="3" r:id="rId3"/>
    <sheet name="Tableau 3" sheetId="4" r:id="rId4"/>
    <sheet name="Graphique 2" sheetId="5" r:id="rId5"/>
    <sheet name="Graphique 3" sheetId="6" r:id="rId6"/>
    <sheet name="Graphique 4" sheetId="7" r:id="rId7"/>
    <sheet name="Graphique 5" sheetId="8" r:id="rId8"/>
    <sheet name="Graphique 6" sheetId="9" r:id="rId9"/>
    <sheet name="Tableau 4" sheetId="10" r:id="rId10"/>
    <sheet name="Graphique 7" sheetId="11" r:id="rId11"/>
    <sheet name="Tableau 5" sheetId="12" r:id="rId12"/>
    <sheet name="Tableau encadré 3" sheetId="13" r:id="rId13"/>
    <sheet name="Graphique 8" sheetId="14" r:id="rId14"/>
    <sheet name="Graphique 9" sheetId="15" r:id="rId15"/>
    <sheet name="Graphique 10" sheetId="16" r:id="rId16"/>
    <sheet name="Tableau 6" sheetId="17" r:id="rId17"/>
    <sheet name="Tableau 7" sheetId="18" r:id="rId18"/>
    <sheet name="Tableau 8" sheetId="19" r:id="rId19"/>
    <sheet name="Annexe 1" sheetId="20" r:id="rId20"/>
    <sheet name="Annexe 2" sheetId="21" r:id="rId21"/>
  </sheets>
  <definedNames>
    <definedName name="IDX331" localSheetId="11">'Tableau 5'!#REF!</definedName>
    <definedName name="IDX335" localSheetId="11">'Tableau 5'!#REF!</definedName>
  </definedNames>
  <calcPr fullCalcOnLoad="1"/>
</workbook>
</file>

<file path=xl/sharedStrings.xml><?xml version="1.0" encoding="utf-8"?>
<sst xmlns="http://schemas.openxmlformats.org/spreadsheetml/2006/main" count="660" uniqueCount="337">
  <si>
    <t>Ménage simple</t>
  </si>
  <si>
    <t>Ménage complexe</t>
  </si>
  <si>
    <t>Total</t>
  </si>
  <si>
    <t>Avec deux ascendants</t>
  </si>
  <si>
    <t>Avec un ascendant</t>
  </si>
  <si>
    <t>Entre 18 et 30 ans</t>
  </si>
  <si>
    <t>Plus de 30 ans</t>
  </si>
  <si>
    <t>Ensemble</t>
  </si>
  <si>
    <t>Tableau 1 : Répartition par tranche d’âge des parents isolés selon le type de ménage (en %)</t>
  </si>
  <si>
    <t>Père de famille monoparentale</t>
  </si>
  <si>
    <t>Mère de famille monoparentale</t>
  </si>
  <si>
    <t>1 enfant</t>
  </si>
  <si>
    <t>2 enfants</t>
  </si>
  <si>
    <t>3 enfants ou plus</t>
  </si>
  <si>
    <t>Graphique 1 : Nombre d’enfants des familles monoparentales et part vivant chez l’autre parent</t>
  </si>
  <si>
    <t>Nombre d'enfants vivant dans une famille monoparentale</t>
  </si>
  <si>
    <t>vit régulièrement chez son autre parent</t>
  </si>
  <si>
    <t>0 an</t>
  </si>
  <si>
    <t>1 ans</t>
  </si>
  <si>
    <t>2 ans</t>
  </si>
  <si>
    <t>3 ans</t>
  </si>
  <si>
    <t>4 ans</t>
  </si>
  <si>
    <t>5 ans</t>
  </si>
  <si>
    <t>6 ans</t>
  </si>
  <si>
    <t>7 ans</t>
  </si>
  <si>
    <t>8 ans</t>
  </si>
  <si>
    <t>9 ans</t>
  </si>
  <si>
    <t>10 ans</t>
  </si>
  <si>
    <t>11 ans</t>
  </si>
  <si>
    <t>12 ans</t>
  </si>
  <si>
    <t>13 ans</t>
  </si>
  <si>
    <t>14 ans</t>
  </si>
  <si>
    <t>15 ans</t>
  </si>
  <si>
    <t>16 ans</t>
  </si>
  <si>
    <t>17 ans</t>
  </si>
  <si>
    <t>Tableau 3 : Nombre et proportion d’enfants mineurs selon  le type de famille</t>
  </si>
  <si>
    <t>Enfants vivant avec un parent isolé</t>
  </si>
  <si>
    <t>Effectifs</t>
  </si>
  <si>
    <t xml:space="preserve">Effectifs </t>
  </si>
  <si>
    <t>0 - 2 ans</t>
  </si>
  <si>
    <t>3 - 6 ans</t>
  </si>
  <si>
    <t>7 - 11 ans</t>
  </si>
  <si>
    <t>12 - 17 ans</t>
  </si>
  <si>
    <t>Graphique 2 : Évolution du nombre de parents isolés</t>
  </si>
  <si>
    <t>Nombre de familles monoparentales</t>
  </si>
  <si>
    <t>Hommes</t>
  </si>
  <si>
    <t>Femmes</t>
  </si>
  <si>
    <t>Graphique 3 : Statut matrimonial légal des parents de famille monoparentale (en %)</t>
  </si>
  <si>
    <t xml:space="preserve">Dont ceux devenus parents isolés en 2010 </t>
  </si>
  <si>
    <t>célibataire</t>
  </si>
  <si>
    <t>marié</t>
  </si>
  <si>
    <t>veuf</t>
  </si>
  <si>
    <t>divorcé</t>
  </si>
  <si>
    <t xml:space="preserve">Ensemble des parents isolés en 2011 </t>
  </si>
  <si>
    <t>Pères isolés</t>
  </si>
  <si>
    <t>Mères isolées</t>
  </si>
  <si>
    <t>Moins de 25 ans</t>
  </si>
  <si>
    <t>25 - 29 ans</t>
  </si>
  <si>
    <t>30 - 34 ans</t>
  </si>
  <si>
    <t>35 - 39 ans</t>
  </si>
  <si>
    <t>40 - 44 ans</t>
  </si>
  <si>
    <t>45 - 49 ans</t>
  </si>
  <si>
    <t>50 - 54 ans</t>
  </si>
  <si>
    <t>55 - 59 ans</t>
  </si>
  <si>
    <t>60 ans et plus</t>
  </si>
  <si>
    <t>Graphique 5 : Diplômes des mères selon la situation familiale (en %)</t>
  </si>
  <si>
    <t>Brevet des collèges ou sans diplôme</t>
  </si>
  <si>
    <t>BEP, CAP</t>
  </si>
  <si>
    <t>Bac</t>
  </si>
  <si>
    <t>Bac + 2</t>
  </si>
  <si>
    <t>Bac + 3 et plus</t>
  </si>
  <si>
    <t xml:space="preserve">mères isolées en 1990 </t>
  </si>
  <si>
    <t>mères en couple en 1990</t>
  </si>
  <si>
    <t>mères isolées en 2012</t>
  </si>
  <si>
    <t>mères en couple en 2012</t>
  </si>
  <si>
    <t>Mères</t>
  </si>
  <si>
    <t>Pères</t>
  </si>
  <si>
    <t>Isolées</t>
  </si>
  <si>
    <t>en couple</t>
  </si>
  <si>
    <t>Isolés</t>
  </si>
  <si>
    <t xml:space="preserve">en couple </t>
  </si>
  <si>
    <t>Durée moyenne du chômage (en mois)</t>
  </si>
  <si>
    <t>Durée moyenne d'inactivité (en mois)</t>
  </si>
  <si>
    <t>Graphique 7 : Taux d’activité des mères (en %)</t>
  </si>
  <si>
    <t>isolées</t>
  </si>
  <si>
    <t>Taux d'emploi</t>
  </si>
  <si>
    <t>Taux de chômage</t>
  </si>
  <si>
    <t>Tableau 5 : Taux d’activité des mères selon le nombre d’enfants (en %)</t>
  </si>
  <si>
    <t>Mères en couple</t>
  </si>
  <si>
    <t>Sans enfant de moins de 3 ans</t>
  </si>
  <si>
    <t>3 enfants ou plus*</t>
  </si>
  <si>
    <t>Situation principale</t>
  </si>
  <si>
    <t xml:space="preserve">Mères isolées </t>
  </si>
  <si>
    <t>Emploi</t>
  </si>
  <si>
    <t>Apprentissage</t>
  </si>
  <si>
    <t>Étude</t>
  </si>
  <si>
    <t>Chômage</t>
  </si>
  <si>
    <t>Retraite ou préretraite</t>
  </si>
  <si>
    <t>Autre situation</t>
  </si>
  <si>
    <t>Graphique 8 : Taux d’emploi des mères (en %)</t>
  </si>
  <si>
    <t>Graphique 9 : Taux de chômage des mères (en %)</t>
  </si>
  <si>
    <t>Agricultrices exploitantes</t>
  </si>
  <si>
    <t>Artisanes, commerçantes, et chefs d'entreprise</t>
  </si>
  <si>
    <t>Cadres et professions intellectuelles supérieures</t>
  </si>
  <si>
    <t>Professions intermédiaires</t>
  </si>
  <si>
    <t>Employées</t>
  </si>
  <si>
    <t>Ouvrières</t>
  </si>
  <si>
    <t>Mères isolées en 1990</t>
  </si>
  <si>
    <t>Mères en couple en 1990</t>
  </si>
  <si>
    <t>Mères isolées en 2012</t>
  </si>
  <si>
    <t>Mères en couple en 2012</t>
  </si>
  <si>
    <t>En couple</t>
  </si>
  <si>
    <t>Temps partiel</t>
  </si>
  <si>
    <t>Situation conjugale</t>
  </si>
  <si>
    <t>***</t>
  </si>
  <si>
    <t>Âge</t>
  </si>
  <si>
    <t>29 ans ou moins</t>
  </si>
  <si>
    <t>ns</t>
  </si>
  <si>
    <t>30 à 39 ans</t>
  </si>
  <si>
    <t>40 à 49 ans</t>
  </si>
  <si>
    <t>50 ans et plus</t>
  </si>
  <si>
    <t>Nombre d'enfants</t>
  </si>
  <si>
    <t>Âge du plus jeune enfant</t>
  </si>
  <si>
    <t>Moins de 3 ans</t>
  </si>
  <si>
    <t>3 ans ou plus</t>
  </si>
  <si>
    <t>Diplôme</t>
  </si>
  <si>
    <t>Brevet des collège ou sans diplôme</t>
  </si>
  <si>
    <t>BAC</t>
  </si>
  <si>
    <t>BAC +2</t>
  </si>
  <si>
    <t>2,0***</t>
  </si>
  <si>
    <t>BAC +3 ou plus</t>
  </si>
  <si>
    <t>Situation matrimoniale</t>
  </si>
  <si>
    <t xml:space="preserve">autre (mariée, veuve, divorcée) </t>
  </si>
  <si>
    <t>Taille de l'unité urbaine</t>
  </si>
  <si>
    <t>commune rurale</t>
  </si>
  <si>
    <t>unité urbaine de moins de 20000 habitants</t>
  </si>
  <si>
    <t>unité urbaine de 20000 à moins de 200000 habitants</t>
  </si>
  <si>
    <t>Unité urbaine de 200000 habitants ou plus (sauf agglomération parisienne)</t>
  </si>
  <si>
    <t>Agglomération parisienne</t>
  </si>
  <si>
    <t>*</t>
  </si>
  <si>
    <t>1,1*</t>
  </si>
  <si>
    <t>1,7***</t>
  </si>
  <si>
    <t>Mères devenues isolées en 2010</t>
  </si>
  <si>
    <t>En 1990</t>
  </si>
  <si>
    <t>En 2012</t>
  </si>
  <si>
    <t>Significativité des évolutions entre 1990 et 2012</t>
  </si>
  <si>
    <t>réf.</t>
  </si>
  <si>
    <t>12,4***</t>
  </si>
  <si>
    <t>-6,4***</t>
  </si>
  <si>
    <t>-8,3***</t>
  </si>
  <si>
    <t>-7,3***</t>
  </si>
  <si>
    <t>-28,0***</t>
  </si>
  <si>
    <t>-12,6***</t>
  </si>
  <si>
    <t>-7,7***</t>
  </si>
  <si>
    <t>-5,8***</t>
  </si>
  <si>
    <t>-32,2***</t>
  </si>
  <si>
    <t>-21,6***</t>
  </si>
  <si>
    <t>-9,6***</t>
  </si>
  <si>
    <t>-20,4***</t>
  </si>
  <si>
    <t>-18,2***</t>
  </si>
  <si>
    <t>-1,7*</t>
  </si>
  <si>
    <t>-3,1***</t>
  </si>
  <si>
    <t>5,6***</t>
  </si>
  <si>
    <t>8,8***</t>
  </si>
  <si>
    <t>6,3***</t>
  </si>
  <si>
    <t>11,4***</t>
  </si>
  <si>
    <t>2,4**</t>
  </si>
  <si>
    <t>4,9***</t>
  </si>
  <si>
    <t>-4,0***</t>
  </si>
  <si>
    <t>-2,7***</t>
  </si>
  <si>
    <t>-9,5***</t>
  </si>
  <si>
    <t>-2,8***</t>
  </si>
  <si>
    <t>-10,1***</t>
  </si>
  <si>
    <t>-7,9***</t>
  </si>
  <si>
    <t>Taux de chômage départemental</t>
  </si>
  <si>
    <t>-0,8***</t>
  </si>
  <si>
    <t>-1,3***</t>
  </si>
  <si>
    <t>*** Significatif au seuil de 1 % - ** Significatif au seuil de 5 % - * Significatif au seuil de 10 % - ns : non significatif au seuil de 10 % - réf : référence.</t>
  </si>
  <si>
    <t>Tableau 7 : Effets des variables sociodémographiques sur la probabilité relative d’être active</t>
  </si>
  <si>
    <t>-0,8*</t>
  </si>
  <si>
    <t>-0,6</t>
  </si>
  <si>
    <t>-0,7***</t>
  </si>
  <si>
    <t>Isolée</t>
  </si>
  <si>
    <t>Célibataire</t>
  </si>
  <si>
    <t xml:space="preserve">Autre (mariée, veuve, divorcée) </t>
  </si>
  <si>
    <t>Commune rurale</t>
  </si>
  <si>
    <t>Unité urbaine de moins de 20000 habitants</t>
  </si>
  <si>
    <t>Unité urbaine de 20000 à moins de 200000 habitants</t>
  </si>
  <si>
    <t>Paramètre estimé</t>
  </si>
  <si>
    <t>Pr &gt; |t|</t>
  </si>
  <si>
    <t>Équation de sélection : être active parmi l'ensemble des mères</t>
  </si>
  <si>
    <t>Constante</t>
  </si>
  <si>
    <t>&lt;,0001</t>
  </si>
  <si>
    <t>Coefficient de correlation des résidus</t>
  </si>
  <si>
    <t>Équation d'emploi parmi les mères actives</t>
  </si>
  <si>
    <t>Moyenne des effets marginaux, en points d'écart par rapport à la situation de référence</t>
  </si>
  <si>
    <t>Taux d'activité, en %</t>
  </si>
  <si>
    <t>Part des actives en emploi, en %</t>
  </si>
  <si>
    <t>Effets marginaux</t>
  </si>
  <si>
    <t>Moyenne</t>
  </si>
  <si>
    <t>Bornes de l'intervalle de confiance à 95%</t>
  </si>
  <si>
    <t>Minimum</t>
  </si>
  <si>
    <t>Maximum</t>
  </si>
  <si>
    <t>isolée</t>
  </si>
  <si>
    <t>-5,6***</t>
  </si>
  <si>
    <t>-5,0***</t>
  </si>
  <si>
    <t>-3,4***</t>
  </si>
  <si>
    <t>-3,6***</t>
  </si>
  <si>
    <t>2,1***</t>
  </si>
  <si>
    <t>4,3***</t>
  </si>
  <si>
    <t>3,5***</t>
  </si>
  <si>
    <t>-4,6***</t>
  </si>
  <si>
    <t>-4,7***</t>
  </si>
  <si>
    <t>-2,4***</t>
  </si>
  <si>
    <t>-1,1***</t>
  </si>
  <si>
    <t>4,1***</t>
  </si>
  <si>
    <t>3,0***</t>
  </si>
  <si>
    <t>3,0**</t>
  </si>
  <si>
    <t>3,6***</t>
  </si>
  <si>
    <t>-1,4***</t>
  </si>
  <si>
    <t>-1,5***</t>
  </si>
  <si>
    <t>-1,8***</t>
  </si>
  <si>
    <t>-2,3***</t>
  </si>
  <si>
    <t>test de wald</t>
  </si>
  <si>
    <t>réf,</t>
  </si>
  <si>
    <t xml:space="preserve">2003 </t>
  </si>
  <si>
    <t>2002*</t>
  </si>
  <si>
    <t>* Rupture de série en 2002 avec le passage à l'enquête Emploi en continu.</t>
  </si>
  <si>
    <t>2003</t>
  </si>
  <si>
    <t>Ensemble des parents isolés</t>
  </si>
  <si>
    <t>2012**</t>
  </si>
  <si>
    <t>* *Rupture de série en 2002 avec le passage à l’enquête Emploi en continu.</t>
  </si>
  <si>
    <t>Ensemble des parents en couple</t>
  </si>
  <si>
    <t>Autres situations*</t>
  </si>
  <si>
    <r>
      <t xml:space="preserve">* </t>
    </r>
    <r>
      <rPr>
        <sz val="8"/>
        <color indexed="8"/>
        <rFont val="Arial"/>
        <family val="2"/>
      </rPr>
      <t>Les autres situations sont par exemple les familles monoparentales vivant avec d’autres isolés (amis, autres parents…), ou avec une autre famille dans le même ménage.</t>
    </r>
  </si>
  <si>
    <r>
      <t>Lecture</t>
    </r>
    <r>
      <rPr>
        <sz val="8"/>
        <color indexed="8"/>
        <rFont val="Arial"/>
        <family val="2"/>
      </rPr>
      <t xml:space="preserve"> • 7 % des parents isolés ayant entre 18 ans et 30 ans vivent avec leurs deux ascendants dans un ménage complexe.</t>
    </r>
  </si>
  <si>
    <r>
      <t>Champ</t>
    </r>
    <r>
      <rPr>
        <sz val="8"/>
        <color indexed="8"/>
        <rFont val="Arial"/>
        <family val="2"/>
      </rPr>
      <t xml:space="preserve"> • Parents d’une famille monoparentale comptant au moins un enfant mineur, en France métropolitaine.</t>
    </r>
  </si>
  <si>
    <r>
      <t>Sources</t>
    </r>
    <r>
      <rPr>
        <sz val="8"/>
        <color indexed="8"/>
        <rFont val="Arial"/>
        <family val="2"/>
      </rPr>
      <t xml:space="preserve"> • Enquête Famille et logements, INSEE-INED, 2011.</t>
    </r>
  </si>
  <si>
    <t>Tableau 2 : Répartition des parents isolés selon le nombre d’enfants mineurs (en %)</t>
  </si>
  <si>
    <r>
      <t>Lecture</t>
    </r>
    <r>
      <rPr>
        <sz val="8"/>
        <color indexed="8"/>
        <rFont val="Arial"/>
        <family val="2"/>
      </rPr>
      <t xml:space="preserve"> • 66 % des pères d'une famille monoparentale ont un seul enfant mineur.</t>
    </r>
  </si>
  <si>
    <r>
      <t>Champ</t>
    </r>
    <r>
      <rPr>
        <sz val="8"/>
        <color indexed="8"/>
        <rFont val="Arial"/>
        <family val="2"/>
      </rPr>
      <t xml:space="preserve"> • Parents d’une famille comptant au moins un enfant mineur, en France métropolitaine.</t>
    </r>
  </si>
  <si>
    <r>
      <t>Lecture</t>
    </r>
    <r>
      <rPr>
        <sz val="8"/>
        <color indexed="8"/>
        <rFont val="Arial"/>
        <family val="2"/>
      </rPr>
      <t xml:space="preserve"> • En 2011, 120 000 enfants de 5 ans vivent dans une famille monoparentale, 30 % d’entre eux vivent régulièrement chez leur autre parent.</t>
    </r>
  </si>
  <si>
    <r>
      <t>Champ</t>
    </r>
    <r>
      <rPr>
        <sz val="8"/>
        <color indexed="8"/>
        <rFont val="Arial"/>
        <family val="2"/>
      </rPr>
      <t xml:space="preserve"> • Enfants mineurs d’une famille monoparentale, en France métropolitaine.</t>
    </r>
  </si>
  <si>
    <t>En %</t>
  </si>
  <si>
    <t>Enfants vivant avec des parents en couple*</t>
  </si>
  <si>
    <r>
      <t>*</t>
    </r>
    <r>
      <rPr>
        <sz val="8"/>
        <color indexed="8"/>
        <rFont val="Arial"/>
        <family val="2"/>
      </rPr>
      <t xml:space="preserve"> Enfants vivant avec des parents en couple dans une famille « traditionnelle » ou dans une famille recomposée.</t>
    </r>
  </si>
  <si>
    <r>
      <t>Lecture •</t>
    </r>
    <r>
      <rPr>
        <sz val="8"/>
        <color indexed="8"/>
        <rFont val="Arial"/>
        <family val="2"/>
      </rPr>
      <t xml:space="preserve"> 240 000 enfants de 0 à 2 ans vivent avec un parent isolé, ils représentent 10 % des enfants mineurs vivant dans une famille monoparentale.</t>
    </r>
  </si>
  <si>
    <r>
      <t>Champ •</t>
    </r>
    <r>
      <rPr>
        <sz val="8"/>
        <color indexed="8"/>
        <rFont val="Arial"/>
        <family val="2"/>
      </rPr>
      <t xml:space="preserve"> Enfants mineurs, en France métropolitaine.</t>
    </r>
  </si>
  <si>
    <r>
      <t>Sources •</t>
    </r>
    <r>
      <rPr>
        <sz val="8"/>
        <color indexed="8"/>
        <rFont val="Arial"/>
        <family val="2"/>
      </rPr>
      <t xml:space="preserve"> Enquête Famille et logements, INSEE-INED, 2011.</t>
    </r>
  </si>
  <si>
    <r>
      <t>Lecture</t>
    </r>
    <r>
      <rPr>
        <sz val="8"/>
        <color indexed="8"/>
        <rFont val="Arial"/>
        <family val="2"/>
      </rPr>
      <t xml:space="preserve"> • En 1990, 880 000 personnes sont parents d’une famille monoparentale comptant au moins un enfant mineur. En 1990, 11 % des parents isolés sont des hommes.</t>
    </r>
  </si>
  <si>
    <r>
      <t>Sources</t>
    </r>
    <r>
      <rPr>
        <sz val="8"/>
        <color indexed="8"/>
        <rFont val="Arial"/>
        <family val="2"/>
      </rPr>
      <t xml:space="preserve"> • Recensements de la population 1990 et 1999, INSEE ; Enquête Famille et logements, INSEE-INED, 2011.</t>
    </r>
  </si>
  <si>
    <r>
      <t>Champ</t>
    </r>
    <r>
      <rPr>
        <sz val="8"/>
        <color indexed="8"/>
        <rFont val="Arial"/>
        <family val="2"/>
      </rPr>
      <t xml:space="preserve"> • Parents d’une famille monoparentale comptant au moins un enfant mineur en 2011 et anciens parents isolés remis en couple en 2010, en France métropolitaine.</t>
    </r>
  </si>
  <si>
    <r>
      <t xml:space="preserve">Sources </t>
    </r>
    <r>
      <rPr>
        <sz val="8"/>
        <color indexed="8"/>
        <rFont val="Arial"/>
        <family val="2"/>
      </rPr>
      <t>• Enquête Famille et logements, INSEE-INED, 2011.</t>
    </r>
  </si>
  <si>
    <t>% de pères isolés</t>
  </si>
  <si>
    <t>% de mères isolées</t>
  </si>
  <si>
    <t>Anciens parents isolés remis en couple en 2010</t>
  </si>
  <si>
    <t>Parents isolés en 2011 ; anciens parents isolés à nouveau en couple en 2010</t>
  </si>
  <si>
    <t>Graphique 4 : Répartition par sexe et par âge des parents de famille monoparentale</t>
  </si>
  <si>
    <t>Pères sortant à la suite d'une remise en couple</t>
  </si>
  <si>
    <t>Mères sortant à la suite d'une remise en couple</t>
  </si>
  <si>
    <r>
      <t>Sources</t>
    </r>
    <r>
      <rPr>
        <sz val="8"/>
        <color indexed="8"/>
        <rFont val="Arial Narrow"/>
        <family val="2"/>
      </rPr>
      <t xml:space="preserve"> • Enquête Famille et logements, INSEE-INED, 2011.</t>
    </r>
  </si>
  <si>
    <r>
      <t>Lecture</t>
    </r>
    <r>
      <rPr>
        <sz val="8"/>
        <color indexed="8"/>
        <rFont val="Arial"/>
        <family val="2"/>
      </rPr>
      <t xml:space="preserve"> • En 1990, 52 % des mères isolées ont au plus le brevet des collèges ou n’ont aucun diplôme.</t>
    </r>
  </si>
  <si>
    <r>
      <t>Champ</t>
    </r>
    <r>
      <rPr>
        <sz val="8"/>
        <color indexed="8"/>
        <rFont val="Arial"/>
        <family val="2"/>
      </rPr>
      <t xml:space="preserve"> • Mères de famille comptant au moins un enfant mineur, en France métropolitaine.</t>
    </r>
  </si>
  <si>
    <r>
      <t>Sources</t>
    </r>
    <r>
      <rPr>
        <sz val="8"/>
        <color indexed="8"/>
        <rFont val="Arial"/>
        <family val="2"/>
      </rPr>
      <t xml:space="preserve"> • Enquête Emploi 1990 ; enquête Emploi en continu 2012, INSEE.</t>
    </r>
  </si>
  <si>
    <r>
      <t>Lecture</t>
    </r>
    <r>
      <rPr>
        <sz val="8"/>
        <color indexed="8"/>
        <rFont val="Arial"/>
        <family val="2"/>
      </rPr>
      <t xml:space="preserve"> • Les pères isolés âgés de 35 ans à 39 ans représentent 16 % des pères isolés. Les anciens pères isolés âgés de 35 ans à 39 ans représentent 23 % de ceux qui se sont mis en couple en 2010.</t>
    </r>
  </si>
  <si>
    <r>
      <t>Champ</t>
    </r>
    <r>
      <rPr>
        <sz val="8"/>
        <color indexed="8"/>
        <rFont val="Arial"/>
        <family val="2"/>
      </rPr>
      <t xml:space="preserve"> • Parents d’une famille monoparentale comptant au moins un enfant mineur en 2011 et anciens parents isolés sortis de la monoparentalité par (re)mise en couple en 2010, en France métropolitaine.</t>
    </r>
  </si>
  <si>
    <r>
      <t>Sources</t>
    </r>
    <r>
      <rPr>
        <sz val="8"/>
        <color indexed="8"/>
        <rFont val="Arial"/>
        <family val="2"/>
      </rPr>
      <t xml:space="preserve"> • Enquête Famille et logements, INSEE-INED, 2011.</t>
    </r>
  </si>
  <si>
    <t>Graphique 6 : Proportion de mères isolées selon le diplôme (en %)</t>
  </si>
  <si>
    <r>
      <t>Lecture</t>
    </r>
    <r>
      <rPr>
        <sz val="8"/>
        <color indexed="8"/>
        <rFont val="Arial"/>
        <family val="2"/>
      </rPr>
      <t xml:space="preserve"> • En 1990, parmi les mères ayant au plus le brevet des collèges ou aucun diplôme, 10 % sont mères isolées. En 2010, parmi les mères ayant au plus le brevet des collèges ou aucun diplôme 24 % sont mères isolées.</t>
    </r>
  </si>
  <si>
    <r>
      <t>Champ</t>
    </r>
    <r>
      <rPr>
        <sz val="8"/>
        <color indexed="8"/>
        <rFont val="Arial"/>
        <family val="2"/>
      </rPr>
      <t xml:space="preserve"> • Mères d’une famille monoparentale comptant au moins un enfant mineur, en France métropolitaine.</t>
    </r>
  </si>
  <si>
    <r>
      <t>Sources</t>
    </r>
    <r>
      <rPr>
        <sz val="8"/>
        <color indexed="8"/>
        <rFont val="Arial"/>
        <family val="2"/>
      </rPr>
      <t xml:space="preserve"> • Enquête Emploi 1990-2002 ; enquête Emploi en continu 2003-2012, INSEE.</t>
    </r>
  </si>
  <si>
    <t>Taux d'activité*</t>
  </si>
  <si>
    <t>Taux d'emploi**</t>
  </si>
  <si>
    <t>Taux de chômage***</t>
  </si>
  <si>
    <t>Part du chômage de longue durée****</t>
  </si>
  <si>
    <t>Taux d'inactivité</t>
  </si>
  <si>
    <t>Part de l'inactivité de plus de 6 mois</t>
  </si>
  <si>
    <t>* Le taux d’activité est le rapport entre le nombre d’actifs, c’est-à-dire les actifs occupés et les chômeurs, et l’ensemble de la population correspondante (généralement la population en âge de travailler).</t>
  </si>
  <si>
    <t>** Le taux d’emploi est le rapport entre le nombre des actifs occupés et l’ensemble de la population correspondante (généralement la population en âge de travailler).</t>
  </si>
  <si>
    <t>***Le taux de chômage est le rapport entre le nombre de chômeurs et le nombre d’actifs, c’est-à-dire les actifs occupés et les chômeurs.</t>
  </si>
  <si>
    <r>
      <t>****</t>
    </r>
    <r>
      <rPr>
        <sz val="8"/>
        <color indexed="8"/>
        <rFont val="Arial Narrow"/>
        <family val="2"/>
      </rPr>
      <t xml:space="preserve"> Un chômeur de longue durée est un actif au chômage depuis au moins un an.</t>
    </r>
  </si>
  <si>
    <r>
      <t>Lecture •</t>
    </r>
    <r>
      <rPr>
        <sz val="8"/>
        <color indexed="8"/>
        <rFont val="Arial Narrow"/>
        <family val="2"/>
      </rPr>
      <t xml:space="preserve"> En 2012, 82 % des mères isolées sont actives, parmi elles, 17 % sont au chômage dont 47 % de longue durée. 68 % des mères isolées ont un emploi.</t>
    </r>
  </si>
  <si>
    <r>
      <t>Champ</t>
    </r>
    <r>
      <rPr>
        <sz val="8"/>
        <color indexed="8"/>
        <rFont val="Arial Narrow"/>
        <family val="2"/>
      </rPr>
      <t xml:space="preserve"> • Parents de famille comptant au moins un enfant mineur, en France métropolitaine.</t>
    </r>
  </si>
  <si>
    <r>
      <t>Sources</t>
    </r>
    <r>
      <rPr>
        <sz val="8"/>
        <color indexed="8"/>
        <rFont val="Arial Narrow"/>
        <family val="2"/>
      </rPr>
      <t xml:space="preserve"> • Enquête Emploi en continu 2012, INSEE.</t>
    </r>
  </si>
  <si>
    <t>Isolées, ensemble</t>
  </si>
  <si>
    <t>Isolées, sans enfant de moins de trois ans</t>
  </si>
  <si>
    <t>Isolées, avec un enfant de moins de trois ans</t>
  </si>
  <si>
    <t>En couple, ensemble</t>
  </si>
  <si>
    <t>En couple, sans enfant de moins de trois ans</t>
  </si>
  <si>
    <t>En couple, avec un enfant de moins de trois ans</t>
  </si>
  <si>
    <t>Tableau 4 : Activité, emploi, chômage des parents seuls et en couple en 2012 (en %)</t>
  </si>
  <si>
    <t>* Rupture de série en 2002 avec le passage à l’enquête Emploi en continu.</t>
  </si>
  <si>
    <t>  </t>
  </si>
  <si>
    <t>Avec enfant de moins de 3 ans </t>
  </si>
  <si>
    <t>42 </t>
  </si>
  <si>
    <r>
      <t>Note</t>
    </r>
    <r>
      <rPr>
        <sz val="8"/>
        <color indexed="8"/>
        <rFont val="Arial"/>
        <family val="2"/>
      </rPr>
      <t xml:space="preserve"> • Afin d'éliminer les fluctuations les moins significatives, les courbes sont lissées en utilisant les estimations obtenues à partir de moyennes mobiles d’ordre 3.</t>
    </r>
  </si>
  <si>
    <r>
      <t>Lecture</t>
    </r>
    <r>
      <rPr>
        <sz val="8"/>
        <color indexed="8"/>
        <rFont val="Arial"/>
        <family val="2"/>
      </rPr>
      <t xml:space="preserve"> • En 1990, 84 % des mères isolées sont actives et 67 % des mères en couple sont actives.</t>
    </r>
  </si>
  <si>
    <r>
      <t>*</t>
    </r>
    <r>
      <rPr>
        <sz val="8"/>
        <color indexed="8"/>
        <rFont val="Arial"/>
        <family val="2"/>
      </rPr>
      <t xml:space="preserve"> Les effectifs de cette catégorie sont faibles, les résultats doivent être interprétés avec prudence.</t>
    </r>
  </si>
  <si>
    <r>
      <t>Lecture</t>
    </r>
    <r>
      <rPr>
        <sz val="8"/>
        <color indexed="8"/>
        <rFont val="Arial"/>
        <family val="2"/>
      </rPr>
      <t xml:space="preserve"> • En 1990, 74 % des mères isolées avec 3 enfants ou plus ayant tous plus de 3 ans sont actives, et 40 % des mères isolées avec 3 enfants ou plus dont au moins un a moins de 3 ans sont actives.</t>
    </r>
  </si>
  <si>
    <r>
      <t>Sources</t>
    </r>
    <r>
      <rPr>
        <sz val="8"/>
        <color indexed="8"/>
        <rFont val="Arial"/>
        <family val="2"/>
      </rPr>
      <t xml:space="preserve"> • Enquêtes Emploi 1990 et 2001 ; enquête Emploi en continu 2012, INSEE.</t>
    </r>
  </si>
  <si>
    <t>Encadré 3 : Situation principale* des mères isolées (en %)</t>
  </si>
  <si>
    <t>Femme au foyer</t>
  </si>
  <si>
    <r>
      <t>*</t>
    </r>
    <r>
      <rPr>
        <sz val="8"/>
        <color indexed="8"/>
        <rFont val="Arial"/>
        <family val="2"/>
      </rPr>
      <t xml:space="preserve"> La situation principale est celle obtenue à partir des données de l’enquête annuelle de recensement de la population. Il s’agit d’une situation spontanément déclarée qui n’est pas comparable à l’activité au sens du BIT de l’enquête Emploi en continu.</t>
    </r>
  </si>
  <si>
    <r>
      <t xml:space="preserve">Champ </t>
    </r>
    <r>
      <rPr>
        <sz val="8"/>
        <color indexed="8"/>
        <rFont val="Arial"/>
        <family val="2"/>
      </rPr>
      <t>• Mères d’une famille monoparentale comptant au moins un enfant mineur, en France métropolitaine.</t>
    </r>
  </si>
  <si>
    <r>
      <t>Lecture</t>
    </r>
    <r>
      <rPr>
        <sz val="8"/>
        <color indexed="8"/>
        <rFont val="Arial"/>
        <family val="2"/>
      </rPr>
      <t xml:space="preserve"> • En 1990, 68 % des mères isolées sont actives occupées et 59 % des mères en couple le sont également.</t>
    </r>
  </si>
  <si>
    <r>
      <t>Lecture</t>
    </r>
    <r>
      <rPr>
        <sz val="8"/>
        <color indexed="8"/>
        <rFont val="Arial"/>
        <family val="2"/>
      </rPr>
      <t xml:space="preserve"> • En 1990, le taux de chômage des mères isolées s’élève à 19 %, et celui des mères en couple à 11 %.</t>
    </r>
  </si>
  <si>
    <r>
      <t xml:space="preserve">Champ </t>
    </r>
    <r>
      <rPr>
        <sz val="8"/>
        <color indexed="8"/>
        <rFont val="Arial"/>
        <family val="2"/>
      </rPr>
      <t>• Mères de famille comptant au moins un enfant mineur et actives, en France métropolitaine.</t>
    </r>
  </si>
  <si>
    <t>Graphique 10 : Catégories socioprofessionnelles des mères actives occupées (en %)</t>
  </si>
  <si>
    <r>
      <t>Lecture</t>
    </r>
    <r>
      <rPr>
        <sz val="8"/>
        <color indexed="8"/>
        <rFont val="Arial"/>
        <family val="2"/>
      </rPr>
      <t xml:space="preserve"> • En 1990, 13 % des mères isolées actives occupées sont ouvrières.</t>
    </r>
  </si>
  <si>
    <t>En % de l'emploi total</t>
  </si>
  <si>
    <t>dont temps partiel subi</t>
  </si>
  <si>
    <t>Non-salariées</t>
  </si>
  <si>
    <t>Salariées en CDI</t>
  </si>
  <si>
    <t>Salariées en CDD</t>
  </si>
  <si>
    <t>Salariées en Intérim</t>
  </si>
  <si>
    <t>Tableau 6 : Conditions d’emploi des mères actives occupées et durées du travail (en %)</t>
  </si>
  <si>
    <r>
      <t>Lecture</t>
    </r>
    <r>
      <rPr>
        <sz val="8"/>
        <color indexed="8"/>
        <rFont val="Arial"/>
        <family val="2"/>
      </rPr>
      <t xml:space="preserve"> • En 2010, 79 % des mères isolées actives occupées sont salariées en CDI.</t>
    </r>
  </si>
  <si>
    <r>
      <t xml:space="preserve">Champ </t>
    </r>
    <r>
      <rPr>
        <sz val="8"/>
        <color indexed="8"/>
        <rFont val="Arial"/>
        <family val="2"/>
      </rPr>
      <t>• Mères de famille comptant au moins un enfant mineur et actives occupées, en France métropolitaine.</t>
    </r>
  </si>
  <si>
    <r>
      <t>Sources</t>
    </r>
    <r>
      <rPr>
        <sz val="8"/>
        <color indexed="8"/>
        <rFont val="Arial"/>
        <family val="2"/>
      </rPr>
      <t xml:space="preserve"> • Enquête Emploi en continu 2012, INSEE.</t>
    </r>
  </si>
  <si>
    <t>BAC + 3 ou plus</t>
  </si>
  <si>
    <r>
      <t>Lecture</t>
    </r>
    <r>
      <rPr>
        <sz val="8"/>
        <color indexed="8"/>
        <rFont val="Arial"/>
        <family val="2"/>
      </rPr>
      <t xml:space="preserve"> • En 1990, 83,8 des mères isolées d’enfant(s) mineur(s) sont actives contre 66,8% des mères en couple, soit une différence de 17 points. À caractéristiques équivalentes (âge, nombre des enfants, diplôme, état matrimonial, taille de l’unité urbaine et taux de chômage départemental), les mères isolées ont une probabilité d'être actives de 12,4 points supérieure à celle des mères en couple. En 2012, à caractéristiques équivalente, la probabilité des mères isolées d'être actives est de seulement 1,7 points supérieure à celle des mères en couple. L'évolution entre 1990 et 2012 est significative.</t>
    </r>
  </si>
  <si>
    <r>
      <t>Champ</t>
    </r>
    <r>
      <rPr>
        <sz val="8"/>
        <color indexed="8"/>
        <rFont val="Arial"/>
        <family val="2"/>
      </rPr>
      <t xml:space="preserve"> • Mères de famille comptant au moins un enfant mineur, en France métropolitaine.</t>
    </r>
  </si>
  <si>
    <r>
      <t>Sources</t>
    </r>
    <r>
      <rPr>
        <sz val="8"/>
        <color indexed="8"/>
        <rFont val="Arial"/>
        <family val="2"/>
      </rPr>
      <t xml:space="preserve"> • Enquête Emploi 1990 ; enquête Emploi en continu 2012, INSEE.</t>
    </r>
  </si>
  <si>
    <r>
      <t>Champ</t>
    </r>
    <r>
      <rPr>
        <sz val="8"/>
        <color indexed="8"/>
        <rFont val="Arial"/>
        <family val="2"/>
      </rPr>
      <t xml:space="preserve"> • Mères de famille comptant au moins un enfant mineur, actives en France métropolitaine.</t>
    </r>
  </si>
  <si>
    <r>
      <t xml:space="preserve">Sources </t>
    </r>
    <r>
      <rPr>
        <sz val="8"/>
        <color indexed="8"/>
        <rFont val="Arial"/>
        <family val="2"/>
      </rPr>
      <t>• Enquête Emploi 1990 ; enquête Emploi en continu 2012, INSEE.</t>
    </r>
  </si>
  <si>
    <t>Tableau 8 : Effets des variables sociodémographiques sur la probabilité relative d’occuper un emploi, contrôlée de la sélection de l'activité</t>
  </si>
  <si>
    <r>
      <t>Lecture</t>
    </r>
    <r>
      <rPr>
        <sz val="8"/>
        <color indexed="8"/>
        <rFont val="Arial"/>
        <family val="2"/>
      </rPr>
      <t xml:space="preserve"> • En 1990, 80,9 % des mère isolées actives avec des enfant(s) mineur(s) sont en emploi, contre 88,7 %  des mères actives en couple, soit 7,8 points de moins.  À caractéristiques équivalentes (âge, nombre des enfants, diplôme, état matrimonial, taille de l’unité urbaine, taux de chômage départemental et probabilité d'être active), les mères actives isolées ont une probablité d'être en emploi inférieure de 5,6 points à celle des mères en couple. En 2012, à caractéristiques comparables, les mères actives isolées ont une probabilité d'être en emploi inférieure de 5,0 points à celle des mères en couple. Le recoupement des intervalles de confiance pour 1990 et pour 2012 indique que les évolutions de ces effets entre les deux dates ne sont pas significatives.</t>
    </r>
  </si>
  <si>
    <t>Date de  mise en couple</t>
  </si>
  <si>
    <t>% d'anciens parents isolés sortis en 2010 (mise en couple et cohabitation en 2010)</t>
  </si>
  <si>
    <t>% d'anciens parents isolés sortis en 2010 (mise en couple avant 2010 et cohabitation en 2010)</t>
  </si>
  <si>
    <t>% d'anciens parents isolés sortis avant 2010 (mise en couple et cohabitation avant 2010)</t>
  </si>
  <si>
    <t>Annexe 1 : Calendrier de la mise en couple et de la cohabitation d'anciens parents isolés</t>
  </si>
  <si>
    <r>
      <t>Champ</t>
    </r>
    <r>
      <rPr>
        <sz val="8"/>
        <color indexed="8"/>
        <rFont val="Arial"/>
        <family val="2"/>
      </rPr>
      <t xml:space="preserve"> • Mères de famille comptant au moins un enfant mineur en France métropolitaine.</t>
    </r>
  </si>
  <si>
    <t>Annexe 2 : Estimation de la probabilité d'être en emploi avec sélection de l'activité</t>
  </si>
  <si>
    <r>
      <t>Note</t>
    </r>
    <r>
      <rPr>
        <sz val="8"/>
        <color indexed="8"/>
        <rFont val="Arial Narrow"/>
        <family val="2"/>
      </rPr>
      <t xml:space="preserve"> • Afin d'éliminer les fluctuations les moins significatives, les estimations sont obtenues à partir de moyennes mobiles d’ordre 3.</t>
    </r>
  </si>
  <si>
    <r>
      <t>Lecture</t>
    </r>
    <r>
      <rPr>
        <sz val="8"/>
        <color indexed="8"/>
        <rFont val="Arial Narrow"/>
        <family val="2"/>
      </rPr>
      <t xml:space="preserve"> • 86 % des anciens parents isolés qui se sont remis en couple en 2008, ont quitté le statut de parents isolés avant 2010. 3 % des anciens parents isolés qui se sont remis en couple en 2008, ont quitté le statut de parent isolé en 2010.</t>
    </r>
  </si>
  <si>
    <r>
      <t>Champ</t>
    </r>
    <r>
      <rPr>
        <sz val="8"/>
        <color indexed="8"/>
        <rFont val="Arial Narrow"/>
        <family val="2"/>
      </rPr>
      <t xml:space="preserve"> • Parents sortis de la monoparentalité en 2010 ou avant, en France métropolitaine.</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</si>
</sst>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0.0"/>
    <numFmt numFmtId="168" formatCode="0.000"/>
    <numFmt numFmtId="169" formatCode="[$€-2]\ #,##0.00_);[Red]\([$€-2]\ #,##0.00\)"/>
    <numFmt numFmtId="170" formatCode="[$-40C]dddd\ d\ mmmm\ yyyy"/>
  </numFmts>
  <fonts count="48">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color indexed="8"/>
      <name val="Arial"/>
      <family val="2"/>
    </font>
    <font>
      <i/>
      <sz val="8"/>
      <color indexed="8"/>
      <name val="Arial"/>
      <family val="2"/>
    </font>
    <font>
      <b/>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Narrow"/>
      <family val="2"/>
    </font>
    <font>
      <sz val="8"/>
      <color indexed="8"/>
      <name val="Arial Narrow"/>
      <family val="2"/>
    </font>
    <font>
      <b/>
      <i/>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b/>
      <sz val="8"/>
      <color theme="1"/>
      <name val="Arial Narrow"/>
      <family val="2"/>
    </font>
    <font>
      <sz val="8"/>
      <color theme="1"/>
      <name val="Arial Narrow"/>
      <family val="2"/>
    </font>
    <font>
      <sz val="8"/>
      <color rgb="FF000000"/>
      <name val="Arial"/>
      <family val="2"/>
    </font>
    <font>
      <b/>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style="hair"/>
      <top style="hair"/>
      <bottom/>
    </border>
    <border>
      <left style="hair"/>
      <right/>
      <top style="hair"/>
      <bottom style="hair"/>
    </border>
    <border>
      <left/>
      <right/>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1"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30" borderId="0" applyNumberFormat="0" applyBorder="0" applyAlignment="0" applyProtection="0"/>
    <xf numFmtId="9" fontId="1"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88">
    <xf numFmtId="0" fontId="0" fillId="0" borderId="0" xfId="0" applyFont="1" applyAlignment="1">
      <alignment/>
    </xf>
    <xf numFmtId="0" fontId="42" fillId="0" borderId="0" xfId="0" applyFont="1" applyAlignment="1">
      <alignment/>
    </xf>
    <xf numFmtId="0" fontId="5" fillId="0" borderId="0" xfId="0" applyFont="1" applyAlignment="1">
      <alignment/>
    </xf>
    <xf numFmtId="0" fontId="4" fillId="0" borderId="0" xfId="0" applyFont="1" applyAlignment="1" applyProtection="1">
      <alignment/>
      <protection/>
    </xf>
    <xf numFmtId="0" fontId="4" fillId="0" borderId="0" xfId="0" applyFont="1" applyAlignment="1">
      <alignment/>
    </xf>
    <xf numFmtId="0" fontId="43" fillId="0" borderId="0" xfId="0" applyFont="1" applyAlignment="1">
      <alignment/>
    </xf>
    <xf numFmtId="0" fontId="4" fillId="0" borderId="0" xfId="0" applyFont="1" applyBorder="1" applyAlignment="1">
      <alignment/>
    </xf>
    <xf numFmtId="9" fontId="4" fillId="0" borderId="0"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center" vertical="top" wrapText="1"/>
    </xf>
    <xf numFmtId="0" fontId="4" fillId="0" borderId="11" xfId="0" applyFont="1" applyBorder="1" applyAlignment="1">
      <alignment/>
    </xf>
    <xf numFmtId="0" fontId="4" fillId="0" borderId="12" xfId="0" applyFont="1" applyBorder="1" applyAlignment="1">
      <alignment/>
    </xf>
    <xf numFmtId="0" fontId="42" fillId="0" borderId="10" xfId="0" applyFont="1" applyBorder="1" applyAlignment="1">
      <alignment/>
    </xf>
    <xf numFmtId="0" fontId="4" fillId="0" borderId="10" xfId="0" applyFont="1" applyBorder="1" applyAlignment="1">
      <alignment vertical="top" wrapText="1"/>
    </xf>
    <xf numFmtId="0" fontId="42" fillId="0" borderId="10" xfId="0" applyFont="1" applyBorder="1" applyAlignment="1">
      <alignment vertical="top" wrapText="1"/>
    </xf>
    <xf numFmtId="9" fontId="42" fillId="0" borderId="10" xfId="0" applyNumberFormat="1" applyFont="1" applyBorder="1" applyAlignment="1">
      <alignment vertical="top" wrapText="1"/>
    </xf>
    <xf numFmtId="0" fontId="43" fillId="0" borderId="0" xfId="0" applyFont="1" applyAlignment="1">
      <alignment vertical="center"/>
    </xf>
    <xf numFmtId="0" fontId="6" fillId="0" borderId="0" xfId="0" applyFont="1" applyBorder="1" applyAlignment="1">
      <alignment/>
    </xf>
    <xf numFmtId="3" fontId="4" fillId="0" borderId="0" xfId="0" applyNumberFormat="1" applyFont="1" applyBorder="1" applyAlignment="1">
      <alignment horizontal="center"/>
    </xf>
    <xf numFmtId="0" fontId="4" fillId="0" borderId="0" xfId="0" applyFont="1" applyBorder="1" applyAlignment="1">
      <alignment horizontal="center"/>
    </xf>
    <xf numFmtId="0" fontId="42" fillId="0" borderId="0" xfId="0" applyFont="1" applyAlignment="1">
      <alignment/>
    </xf>
    <xf numFmtId="0" fontId="6" fillId="0" borderId="10" xfId="0" applyFont="1" applyBorder="1" applyAlignment="1">
      <alignment/>
    </xf>
    <xf numFmtId="3" fontId="4" fillId="0" borderId="10" xfId="0" applyNumberFormat="1" applyFont="1" applyBorder="1" applyAlignment="1">
      <alignment horizontal="center"/>
    </xf>
    <xf numFmtId="3" fontId="42" fillId="0" borderId="10" xfId="0" applyNumberFormat="1" applyFont="1" applyBorder="1" applyAlignment="1">
      <alignment wrapText="1"/>
    </xf>
    <xf numFmtId="9" fontId="42" fillId="0" borderId="10" xfId="52" applyFont="1" applyBorder="1" applyAlignment="1">
      <alignment wrapText="1"/>
    </xf>
    <xf numFmtId="9" fontId="42" fillId="0" borderId="10" xfId="52" applyNumberFormat="1" applyFont="1" applyBorder="1" applyAlignment="1">
      <alignment/>
    </xf>
    <xf numFmtId="1" fontId="42" fillId="0" borderId="10" xfId="0" applyNumberFormat="1" applyFont="1" applyBorder="1" applyAlignment="1">
      <alignment/>
    </xf>
    <xf numFmtId="1" fontId="4" fillId="0" borderId="10" xfId="0" applyNumberFormat="1"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xf>
    <xf numFmtId="0" fontId="4" fillId="0" borderId="0" xfId="0" applyFont="1" applyAlignment="1">
      <alignment/>
    </xf>
    <xf numFmtId="0" fontId="6" fillId="0" borderId="0" xfId="0" applyFont="1" applyAlignment="1">
      <alignment/>
    </xf>
    <xf numFmtId="9" fontId="42" fillId="0" borderId="0" xfId="52" applyFont="1" applyAlignment="1">
      <alignment/>
    </xf>
    <xf numFmtId="10" fontId="42" fillId="0" borderId="0" xfId="0" applyNumberFormat="1" applyFont="1" applyAlignment="1">
      <alignment/>
    </xf>
    <xf numFmtId="9" fontId="42" fillId="0" borderId="0" xfId="52" applyFont="1" applyAlignment="1">
      <alignment vertical="top" wrapText="1"/>
    </xf>
    <xf numFmtId="9" fontId="42" fillId="0" borderId="0" xfId="0" applyNumberFormat="1" applyFont="1" applyAlignment="1">
      <alignment vertical="top" wrapText="1"/>
    </xf>
    <xf numFmtId="9" fontId="42" fillId="0" borderId="10" xfId="52" applyFont="1" applyBorder="1" applyAlignment="1">
      <alignment/>
    </xf>
    <xf numFmtId="0" fontId="44" fillId="0" borderId="0" xfId="0" applyFont="1" applyAlignment="1">
      <alignment/>
    </xf>
    <xf numFmtId="0" fontId="44" fillId="0" borderId="0" xfId="0" applyFont="1" applyAlignment="1">
      <alignment vertical="center"/>
    </xf>
    <xf numFmtId="0" fontId="42" fillId="0" borderId="0" xfId="0" applyFont="1" applyAlignment="1">
      <alignment horizontal="justify"/>
    </xf>
    <xf numFmtId="1" fontId="42" fillId="0" borderId="0" xfId="0" applyNumberFormat="1" applyFont="1" applyAlignment="1">
      <alignment vertical="top" wrapText="1"/>
    </xf>
    <xf numFmtId="1" fontId="42" fillId="0" borderId="0" xfId="0" applyNumberFormat="1" applyFont="1" applyAlignment="1">
      <alignment/>
    </xf>
    <xf numFmtId="1" fontId="42" fillId="0" borderId="10" xfId="0" applyNumberFormat="1" applyFont="1" applyBorder="1" applyAlignment="1">
      <alignment vertical="top" wrapText="1"/>
    </xf>
    <xf numFmtId="0" fontId="4" fillId="0" borderId="0" xfId="0" applyFont="1" applyAlignment="1">
      <alignment/>
    </xf>
    <xf numFmtId="49" fontId="42" fillId="0" borderId="13" xfId="0" applyNumberFormat="1" applyFont="1" applyBorder="1" applyAlignment="1">
      <alignment/>
    </xf>
    <xf numFmtId="0" fontId="42" fillId="0" borderId="13" xfId="0" applyFont="1" applyBorder="1" applyAlignment="1">
      <alignment/>
    </xf>
    <xf numFmtId="49" fontId="42" fillId="0" borderId="11" xfId="0" applyNumberFormat="1" applyFont="1" applyBorder="1" applyAlignment="1">
      <alignment/>
    </xf>
    <xf numFmtId="0" fontId="42" fillId="0" borderId="11" xfId="0" applyFont="1" applyBorder="1" applyAlignment="1">
      <alignment/>
    </xf>
    <xf numFmtId="49" fontId="42" fillId="0" borderId="10" xfId="0" applyNumberFormat="1" applyFont="1" applyBorder="1" applyAlignment="1">
      <alignment/>
    </xf>
    <xf numFmtId="0" fontId="42" fillId="0" borderId="10" xfId="0" applyFont="1" applyBorder="1" applyAlignment="1">
      <alignment vertical="center" wrapText="1"/>
    </xf>
    <xf numFmtId="0" fontId="42" fillId="0" borderId="10" xfId="0" applyFont="1" applyBorder="1" applyAlignment="1">
      <alignment vertical="center"/>
    </xf>
    <xf numFmtId="0" fontId="4" fillId="0" borderId="10" xfId="0" applyFont="1" applyBorder="1" applyAlignment="1">
      <alignment horizontal="center" wrapText="1"/>
    </xf>
    <xf numFmtId="0" fontId="4" fillId="0" borderId="10" xfId="0" applyFont="1" applyBorder="1" applyAlignment="1">
      <alignment vertical="center" wrapText="1"/>
    </xf>
    <xf numFmtId="0" fontId="4" fillId="0" borderId="10" xfId="0" applyFont="1" applyBorder="1" applyAlignment="1">
      <alignment vertical="center"/>
    </xf>
    <xf numFmtId="0" fontId="4" fillId="0" borderId="10" xfId="0" applyFont="1" applyFill="1" applyBorder="1" applyAlignment="1">
      <alignment vertical="center" wrapText="1"/>
    </xf>
    <xf numFmtId="0" fontId="4"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center"/>
    </xf>
    <xf numFmtId="0" fontId="6" fillId="0" borderId="0" xfId="0" applyFont="1" applyAlignment="1">
      <alignment/>
    </xf>
    <xf numFmtId="0" fontId="4"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center"/>
    </xf>
    <xf numFmtId="0" fontId="45" fillId="0" borderId="0" xfId="0" applyFont="1" applyAlignment="1">
      <alignment vertical="center"/>
    </xf>
    <xf numFmtId="49" fontId="42" fillId="0" borderId="0" xfId="0" applyNumberFormat="1" applyFont="1" applyBorder="1" applyAlignment="1">
      <alignment/>
    </xf>
    <xf numFmtId="1" fontId="42" fillId="0" borderId="0" xfId="0" applyNumberFormat="1" applyFont="1" applyBorder="1" applyAlignment="1">
      <alignment/>
    </xf>
    <xf numFmtId="0" fontId="25" fillId="0" borderId="0" xfId="0" applyFont="1" applyAlignment="1">
      <alignment/>
    </xf>
    <xf numFmtId="0" fontId="46" fillId="0" borderId="0" xfId="0" applyFont="1" applyAlignment="1">
      <alignment horizontal="left"/>
    </xf>
    <xf numFmtId="0" fontId="42" fillId="0" borderId="0" xfId="0" applyFont="1" applyAlignment="1">
      <alignment vertical="center"/>
    </xf>
    <xf numFmtId="0" fontId="6" fillId="0" borderId="10" xfId="0" applyFont="1" applyBorder="1" applyAlignment="1">
      <alignment horizontal="center"/>
    </xf>
    <xf numFmtId="0" fontId="42" fillId="0" borderId="0" xfId="0" applyFont="1" applyAlignment="1">
      <alignment wrapText="1"/>
    </xf>
    <xf numFmtId="0" fontId="4" fillId="0" borderId="10" xfId="0" applyFont="1" applyBorder="1" applyAlignment="1">
      <alignment wrapText="1"/>
    </xf>
    <xf numFmtId="0" fontId="4" fillId="0" borderId="10" xfId="0" applyFont="1" applyBorder="1" applyAlignment="1">
      <alignment horizont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0" xfId="0" applyFont="1" applyAlignment="1">
      <alignment horizontal="center" vertical="top" wrapText="1"/>
    </xf>
    <xf numFmtId="0" fontId="42" fillId="0" borderId="0" xfId="0" applyFont="1" applyBorder="1" applyAlignment="1">
      <alignment/>
    </xf>
    <xf numFmtId="0" fontId="6" fillId="0" borderId="10" xfId="0" applyFont="1" applyBorder="1" applyAlignment="1">
      <alignment horizontal="center" vertical="top" wrapText="1"/>
    </xf>
    <xf numFmtId="0" fontId="42" fillId="0" borderId="14" xfId="0" applyFont="1" applyBorder="1" applyAlignment="1">
      <alignment/>
    </xf>
    <xf numFmtId="0" fontId="4" fillId="0" borderId="15" xfId="0" applyFont="1" applyBorder="1" applyAlignment="1">
      <alignment/>
    </xf>
    <xf numFmtId="0" fontId="6" fillId="0" borderId="16" xfId="0" applyFont="1" applyBorder="1" applyAlignment="1">
      <alignment horizontal="center"/>
    </xf>
    <xf numFmtId="0" fontId="6" fillId="0" borderId="17" xfId="0" applyFont="1" applyBorder="1" applyAlignment="1">
      <alignment vertical="center"/>
    </xf>
    <xf numFmtId="0" fontId="6" fillId="0" borderId="18" xfId="0" applyFont="1" applyBorder="1" applyAlignment="1">
      <alignment horizontal="center"/>
    </xf>
    <xf numFmtId="0" fontId="6" fillId="0" borderId="19" xfId="0" applyFont="1" applyBorder="1" applyAlignment="1">
      <alignment horizontal="center"/>
    </xf>
    <xf numFmtId="0" fontId="4" fillId="0" borderId="13" xfId="0" applyFont="1" applyBorder="1" applyAlignment="1">
      <alignment/>
    </xf>
    <xf numFmtId="0" fontId="4" fillId="0" borderId="13" xfId="0" applyFont="1" applyBorder="1" applyAlignment="1">
      <alignment horizontal="center"/>
    </xf>
    <xf numFmtId="0" fontId="4" fillId="0" borderId="11" xfId="0" applyFont="1" applyBorder="1" applyAlignment="1">
      <alignment/>
    </xf>
    <xf numFmtId="0" fontId="4" fillId="0" borderId="11" xfId="0" applyFont="1" applyBorder="1" applyAlignment="1">
      <alignment horizontal="center"/>
    </xf>
    <xf numFmtId="0" fontId="4" fillId="0" borderId="13" xfId="0" applyFont="1" applyBorder="1" applyAlignment="1">
      <alignment vertical="center"/>
    </xf>
    <xf numFmtId="0" fontId="5" fillId="0" borderId="11" xfId="0" applyFont="1" applyBorder="1" applyAlignment="1">
      <alignment vertical="center"/>
    </xf>
    <xf numFmtId="0" fontId="5" fillId="0" borderId="11" xfId="0" applyFont="1" applyBorder="1" applyAlignment="1">
      <alignment horizontal="center"/>
    </xf>
    <xf numFmtId="0" fontId="42" fillId="0" borderId="0" xfId="0" applyFont="1" applyAlignment="1">
      <alignment horizontal="justify" wrapText="1"/>
    </xf>
    <xf numFmtId="0" fontId="43" fillId="0" borderId="0" xfId="0" applyFont="1" applyAlignment="1">
      <alignment horizontal="justify" wrapText="1"/>
    </xf>
    <xf numFmtId="0" fontId="4" fillId="0" borderId="20" xfId="0" applyFont="1" applyBorder="1" applyAlignment="1">
      <alignment vertical="center" wrapText="1"/>
    </xf>
    <xf numFmtId="0" fontId="6" fillId="0" borderId="16" xfId="0" applyFont="1" applyBorder="1" applyAlignment="1">
      <alignment horizontal="center" vertical="center" wrapText="1"/>
    </xf>
    <xf numFmtId="0" fontId="4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4" fillId="0" borderId="15" xfId="0" applyFont="1" applyBorder="1" applyAlignment="1">
      <alignment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167" fontId="6" fillId="0" borderId="10" xfId="0" applyNumberFormat="1" applyFont="1" applyBorder="1" applyAlignment="1">
      <alignment vertical="center" wrapText="1"/>
    </xf>
    <xf numFmtId="0" fontId="6" fillId="0" borderId="13" xfId="0" applyFont="1" applyBorder="1" applyAlignment="1">
      <alignment vertical="top" wrapText="1"/>
    </xf>
    <xf numFmtId="0" fontId="4" fillId="0" borderId="12" xfId="0" applyFont="1" applyBorder="1" applyAlignment="1">
      <alignment horizontal="center" vertical="top" wrapText="1"/>
    </xf>
    <xf numFmtId="168" fontId="4" fillId="0" borderId="12" xfId="0" applyNumberFormat="1" applyFont="1" applyBorder="1" applyAlignment="1">
      <alignment horizontal="center" vertical="top" wrapText="1"/>
    </xf>
    <xf numFmtId="167" fontId="4" fillId="0" borderId="12" xfId="0" applyNumberFormat="1" applyFont="1" applyBorder="1" applyAlignment="1">
      <alignment horizontal="center" vertical="top" wrapText="1"/>
    </xf>
    <xf numFmtId="0" fontId="4" fillId="0" borderId="13" xfId="0" applyFont="1" applyBorder="1" applyAlignment="1">
      <alignment vertical="top" wrapText="1"/>
    </xf>
    <xf numFmtId="167" fontId="4" fillId="0" borderId="13" xfId="0" applyNumberFormat="1" applyFont="1" applyBorder="1" applyAlignment="1">
      <alignment horizontal="center" vertical="top" wrapText="1"/>
    </xf>
    <xf numFmtId="168" fontId="4" fillId="0" borderId="13" xfId="0" applyNumberFormat="1" applyFont="1" applyBorder="1" applyAlignment="1">
      <alignment horizontal="center" vertical="top" wrapText="1"/>
    </xf>
    <xf numFmtId="0" fontId="4" fillId="0" borderId="13" xfId="0" applyFont="1" applyBorder="1" applyAlignment="1">
      <alignment horizontal="center" vertical="top" wrapText="1"/>
    </xf>
    <xf numFmtId="0" fontId="4" fillId="0" borderId="11" xfId="0" applyFont="1" applyBorder="1" applyAlignment="1">
      <alignment vertical="top" wrapText="1"/>
    </xf>
    <xf numFmtId="167" fontId="4" fillId="0" borderId="11" xfId="0" applyNumberFormat="1" applyFont="1" applyBorder="1" applyAlignment="1">
      <alignment horizontal="center" vertical="top" wrapText="1"/>
    </xf>
    <xf numFmtId="0" fontId="4" fillId="0" borderId="11" xfId="0" applyFont="1" applyBorder="1" applyAlignment="1">
      <alignment horizontal="center" vertical="top" wrapText="1"/>
    </xf>
    <xf numFmtId="167" fontId="42" fillId="0" borderId="0" xfId="0" applyNumberFormat="1" applyFont="1" applyAlignment="1">
      <alignment/>
    </xf>
    <xf numFmtId="0" fontId="6" fillId="0" borderId="12" xfId="0" applyFont="1" applyBorder="1" applyAlignment="1">
      <alignment vertical="top" wrapText="1"/>
    </xf>
    <xf numFmtId="167" fontId="4" fillId="0" borderId="13" xfId="0" applyNumberFormat="1" applyFont="1" applyBorder="1" applyAlignment="1" quotePrefix="1">
      <alignment horizontal="center" vertical="top" wrapText="1"/>
    </xf>
    <xf numFmtId="167" fontId="4" fillId="0" borderId="11" xfId="0" applyNumberFormat="1" applyFont="1" applyBorder="1" applyAlignment="1" quotePrefix="1">
      <alignment horizontal="center" vertical="top" wrapText="1"/>
    </xf>
    <xf numFmtId="2" fontId="42" fillId="0" borderId="0" xfId="0" applyNumberFormat="1" applyFont="1" applyAlignment="1">
      <alignment/>
    </xf>
    <xf numFmtId="0" fontId="6" fillId="0" borderId="10" xfId="0" applyFont="1" applyBorder="1" applyAlignment="1">
      <alignment vertical="top" wrapText="1"/>
    </xf>
    <xf numFmtId="167" fontId="4" fillId="0" borderId="10" xfId="0" applyNumberFormat="1" applyFont="1" applyBorder="1" applyAlignment="1">
      <alignment horizontal="center" vertical="top" wrapText="1"/>
    </xf>
    <xf numFmtId="167" fontId="4" fillId="0" borderId="10" xfId="0" applyNumberFormat="1" applyFont="1" applyBorder="1" applyAlignment="1" quotePrefix="1">
      <alignment horizontal="center" vertical="top" wrapText="1"/>
    </xf>
    <xf numFmtId="0" fontId="4" fillId="0" borderId="10" xfId="0" applyFont="1" applyBorder="1" applyAlignment="1">
      <alignment horizontal="center" vertical="top" wrapText="1"/>
    </xf>
    <xf numFmtId="0" fontId="42" fillId="0" borderId="0" xfId="0" applyFont="1" applyAlignment="1">
      <alignment wrapText="1"/>
    </xf>
    <xf numFmtId="0" fontId="42" fillId="0" borderId="0" xfId="0" applyFont="1" applyBorder="1" applyAlignment="1">
      <alignment horizontal="justify" wrapText="1"/>
    </xf>
    <xf numFmtId="0" fontId="42" fillId="0" borderId="0" xfId="0" applyFont="1" applyBorder="1" applyAlignment="1">
      <alignment wrapText="1"/>
    </xf>
    <xf numFmtId="0" fontId="43" fillId="0" borderId="0" xfId="0" applyFont="1" applyAlignment="1">
      <alignment horizontal="justify" vertical="center" wrapText="1"/>
    </xf>
    <xf numFmtId="0" fontId="42" fillId="0" borderId="0" xfId="0" applyFont="1" applyAlignment="1">
      <alignment vertical="center" wrapText="1"/>
    </xf>
    <xf numFmtId="0" fontId="42" fillId="0" borderId="10" xfId="0" applyFont="1" applyBorder="1" applyAlignment="1">
      <alignment vertical="center" wrapText="1"/>
    </xf>
    <xf numFmtId="0" fontId="4" fillId="0" borderId="20" xfId="0" applyFont="1" applyBorder="1" applyAlignment="1">
      <alignment horizontal="right" vertical="top" wrapText="1"/>
    </xf>
    <xf numFmtId="0" fontId="42" fillId="0" borderId="20" xfId="0" applyFont="1" applyBorder="1" applyAlignment="1">
      <alignment horizontal="right" vertical="top" wrapText="1"/>
    </xf>
    <xf numFmtId="0" fontId="42"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vertical="top" wrapText="1"/>
    </xf>
    <xf numFmtId="167" fontId="4" fillId="0" borderId="12" xfId="0" applyNumberFormat="1" applyFont="1" applyFill="1" applyBorder="1" applyAlignment="1">
      <alignment horizontal="center" vertical="top" wrapText="1"/>
    </xf>
    <xf numFmtId="0" fontId="4" fillId="0" borderId="13" xfId="0" applyFont="1" applyFill="1" applyBorder="1" applyAlignment="1">
      <alignment vertical="top" wrapText="1"/>
    </xf>
    <xf numFmtId="167" fontId="4" fillId="0" borderId="13" xfId="0" applyNumberFormat="1" applyFont="1" applyFill="1" applyBorder="1" applyAlignment="1">
      <alignment horizontal="center" vertical="top" wrapText="1"/>
    </xf>
    <xf numFmtId="167" fontId="4" fillId="0" borderId="13" xfId="0" applyNumberFormat="1" applyFont="1" applyFill="1" applyBorder="1" applyAlignment="1" quotePrefix="1">
      <alignment horizontal="center" vertical="top" wrapText="1"/>
    </xf>
    <xf numFmtId="0" fontId="4" fillId="0" borderId="11" xfId="0" applyFont="1" applyFill="1" applyBorder="1" applyAlignment="1">
      <alignment vertical="top" wrapText="1"/>
    </xf>
    <xf numFmtId="167" fontId="4" fillId="0" borderId="11" xfId="0" applyNumberFormat="1" applyFont="1" applyFill="1" applyBorder="1" applyAlignment="1">
      <alignment horizontal="center" vertical="top" wrapText="1"/>
    </xf>
    <xf numFmtId="167" fontId="4" fillId="0" borderId="11" xfId="0" applyNumberFormat="1" applyFont="1" applyFill="1" applyBorder="1" applyAlignment="1" quotePrefix="1">
      <alignment horizontal="center" vertical="top" wrapText="1"/>
    </xf>
    <xf numFmtId="0" fontId="6" fillId="0" borderId="0" xfId="0" applyFont="1" applyBorder="1" applyAlignment="1">
      <alignment vertical="top" wrapText="1"/>
    </xf>
    <xf numFmtId="167" fontId="4" fillId="0" borderId="0" xfId="0" applyNumberFormat="1" applyFont="1" applyBorder="1" applyAlignment="1">
      <alignment horizontal="center" vertical="top" wrapText="1"/>
    </xf>
    <xf numFmtId="167" fontId="4" fillId="0" borderId="0" xfId="0" applyNumberFormat="1" applyFont="1" applyBorder="1" applyAlignment="1" quotePrefix="1">
      <alignment horizontal="center" vertical="top" wrapText="1"/>
    </xf>
    <xf numFmtId="0" fontId="4" fillId="0" borderId="10" xfId="0" applyFont="1" applyBorder="1" applyAlignment="1">
      <alignment horizontal="center" vertical="center" wrapText="1"/>
    </xf>
    <xf numFmtId="0" fontId="42" fillId="0" borderId="10" xfId="0" applyFont="1" applyBorder="1" applyAlignment="1">
      <alignment vertical="center" wrapText="1"/>
    </xf>
    <xf numFmtId="9" fontId="42" fillId="0" borderId="0" xfId="52" applyFont="1" applyBorder="1" applyAlignment="1">
      <alignment/>
    </xf>
    <xf numFmtId="0" fontId="4" fillId="0" borderId="21" xfId="0" applyFont="1" applyBorder="1" applyAlignment="1">
      <alignment horizontal="center" vertical="top" wrapText="1"/>
    </xf>
    <xf numFmtId="9" fontId="42" fillId="0" borderId="21" xfId="52" applyFont="1" applyBorder="1" applyAlignment="1">
      <alignment/>
    </xf>
    <xf numFmtId="9" fontId="42" fillId="0" borderId="13" xfId="52" applyFont="1" applyBorder="1" applyAlignment="1">
      <alignment/>
    </xf>
    <xf numFmtId="9" fontId="42" fillId="0" borderId="11" xfId="52" applyFont="1" applyBorder="1" applyAlignment="1">
      <alignment/>
    </xf>
    <xf numFmtId="0" fontId="42" fillId="0" borderId="0" xfId="0" applyFont="1" applyFill="1" applyAlignment="1">
      <alignment/>
    </xf>
    <xf numFmtId="1" fontId="6" fillId="0" borderId="10" xfId="0" applyNumberFormat="1" applyFont="1" applyBorder="1" applyAlignment="1">
      <alignment horizontal="center" vertical="top" wrapText="1"/>
    </xf>
    <xf numFmtId="1" fontId="42" fillId="0" borderId="10" xfId="0" applyNumberFormat="1" applyFont="1" applyBorder="1" applyAlignment="1">
      <alignment horizontal="center" vertical="top" wrapText="1"/>
    </xf>
    <xf numFmtId="168" fontId="6" fillId="0" borderId="10" xfId="0" applyNumberFormat="1" applyFont="1" applyBorder="1" applyAlignment="1">
      <alignment horizontal="right" vertical="top" wrapText="1"/>
    </xf>
    <xf numFmtId="0" fontId="6" fillId="0" borderId="0" xfId="0" applyFont="1" applyBorder="1" applyAlignment="1">
      <alignment vertical="top" wrapText="1"/>
    </xf>
    <xf numFmtId="0" fontId="42" fillId="0" borderId="0" xfId="0" applyFont="1" applyBorder="1" applyAlignment="1">
      <alignment vertical="top" wrapText="1"/>
    </xf>
    <xf numFmtId="168" fontId="6" fillId="0" borderId="21" xfId="0" applyNumberFormat="1" applyFont="1" applyBorder="1" applyAlignment="1">
      <alignment vertical="top" wrapText="1"/>
    </xf>
    <xf numFmtId="0" fontId="6" fillId="0" borderId="21" xfId="0" applyFont="1" applyBorder="1" applyAlignment="1">
      <alignment horizontal="right" vertical="top" wrapText="1"/>
    </xf>
    <xf numFmtId="168" fontId="6" fillId="0" borderId="21" xfId="0" applyNumberFormat="1" applyFont="1" applyBorder="1" applyAlignment="1">
      <alignment horizontal="right" vertical="top" wrapText="1"/>
    </xf>
    <xf numFmtId="0" fontId="42" fillId="0" borderId="22" xfId="0" applyFont="1" applyBorder="1" applyAlignment="1">
      <alignment wrapText="1"/>
    </xf>
    <xf numFmtId="0" fontId="42" fillId="0" borderId="23" xfId="0" applyFont="1" applyBorder="1" applyAlignment="1">
      <alignment wrapText="1"/>
    </xf>
    <xf numFmtId="0" fontId="42" fillId="0" borderId="16" xfId="0" applyFont="1" applyBorder="1" applyAlignment="1">
      <alignment wrapText="1"/>
    </xf>
    <xf numFmtId="0" fontId="6" fillId="0" borderId="21" xfId="0" applyFont="1" applyBorder="1" applyAlignment="1">
      <alignment vertical="top" wrapText="1"/>
    </xf>
    <xf numFmtId="168" fontId="4" fillId="0" borderId="13" xfId="0" applyNumberFormat="1" applyFont="1" applyBorder="1" applyAlignment="1">
      <alignment horizontal="right" vertical="top" wrapText="1"/>
    </xf>
    <xf numFmtId="168" fontId="4" fillId="0" borderId="11" xfId="0" applyNumberFormat="1" applyFont="1" applyBorder="1" applyAlignment="1">
      <alignment horizontal="right" vertical="top" wrapText="1"/>
    </xf>
    <xf numFmtId="168" fontId="4" fillId="0" borderId="11" xfId="0" applyNumberFormat="1" applyFont="1" applyFill="1" applyBorder="1" applyAlignment="1">
      <alignment horizontal="right" vertical="top" wrapText="1"/>
    </xf>
    <xf numFmtId="0" fontId="6" fillId="0" borderId="21" xfId="0" applyFont="1" applyFill="1" applyBorder="1" applyAlignment="1">
      <alignment vertical="top" wrapText="1"/>
    </xf>
    <xf numFmtId="168" fontId="6" fillId="0" borderId="21" xfId="0" applyNumberFormat="1" applyFont="1" applyFill="1" applyBorder="1" applyAlignment="1">
      <alignment horizontal="right" vertical="top" wrapText="1"/>
    </xf>
    <xf numFmtId="168" fontId="4" fillId="0" borderId="13" xfId="0" applyNumberFormat="1" applyFont="1" applyFill="1" applyBorder="1" applyAlignment="1">
      <alignment horizontal="right" vertical="top" wrapText="1"/>
    </xf>
    <xf numFmtId="0" fontId="6" fillId="0" borderId="10" xfId="0" applyFont="1" applyBorder="1" applyAlignment="1">
      <alignment vertical="top" wrapText="1"/>
    </xf>
    <xf numFmtId="168" fontId="4" fillId="0" borderId="10" xfId="0" applyNumberFormat="1" applyFont="1" applyBorder="1" applyAlignment="1">
      <alignment horizontal="right" vertical="top" wrapText="1"/>
    </xf>
    <xf numFmtId="168" fontId="42" fillId="0" borderId="11" xfId="0" applyNumberFormat="1" applyFont="1" applyBorder="1" applyAlignment="1">
      <alignment/>
    </xf>
    <xf numFmtId="168" fontId="6" fillId="0" borderId="10" xfId="0" applyNumberFormat="1" applyFont="1" applyBorder="1" applyAlignment="1">
      <alignment horizontal="center" vertical="top" wrapText="1"/>
    </xf>
    <xf numFmtId="168" fontId="4" fillId="0" borderId="21" xfId="0" applyNumberFormat="1" applyFont="1" applyFill="1" applyBorder="1" applyAlignment="1">
      <alignment horizontal="right" vertical="top" wrapText="1"/>
    </xf>
    <xf numFmtId="0" fontId="6" fillId="0" borderId="11" xfId="0" applyFont="1" applyFill="1" applyBorder="1" applyAlignment="1">
      <alignment vertical="top" wrapText="1"/>
    </xf>
    <xf numFmtId="0" fontId="42" fillId="0" borderId="22" xfId="0" applyFont="1" applyFill="1" applyBorder="1" applyAlignment="1">
      <alignment/>
    </xf>
    <xf numFmtId="0" fontId="42" fillId="0" borderId="23" xfId="0" applyFont="1" applyFill="1" applyBorder="1" applyAlignment="1">
      <alignment/>
    </xf>
    <xf numFmtId="168" fontId="46" fillId="0" borderId="23" xfId="0" applyNumberFormat="1" applyFont="1" applyFill="1" applyBorder="1" applyAlignment="1">
      <alignment horizontal="right" vertical="top" wrapText="1"/>
    </xf>
    <xf numFmtId="168" fontId="42" fillId="0" borderId="23" xfId="0" applyNumberFormat="1" applyFont="1" applyFill="1" applyBorder="1" applyAlignment="1">
      <alignment horizontal="right"/>
    </xf>
    <xf numFmtId="168" fontId="42" fillId="0" borderId="16" xfId="0" applyNumberFormat="1" applyFont="1" applyFill="1" applyBorder="1" applyAlignment="1">
      <alignment horizontal="right"/>
    </xf>
    <xf numFmtId="168" fontId="47" fillId="0" borderId="23" xfId="0" applyNumberFormat="1" applyFont="1" applyFill="1" applyBorder="1" applyAlignment="1">
      <alignment horizontal="center" vertical="top" wrapText="1"/>
    </xf>
    <xf numFmtId="0" fontId="42" fillId="0" borderId="21" xfId="0" applyFont="1" applyBorder="1" applyAlignment="1">
      <alignment/>
    </xf>
    <xf numFmtId="0" fontId="42" fillId="0" borderId="13" xfId="0" applyFont="1" applyFill="1" applyBorder="1" applyAlignment="1">
      <alignment/>
    </xf>
    <xf numFmtId="0" fontId="42" fillId="0" borderId="11" xfId="0" applyFont="1" applyFill="1" applyBorder="1" applyAlignment="1">
      <alignment/>
    </xf>
    <xf numFmtId="0" fontId="42" fillId="0" borderId="21" xfId="0" applyFont="1" applyFill="1" applyBorder="1" applyAlignment="1">
      <alignment/>
    </xf>
    <xf numFmtId="0" fontId="4" fillId="0" borderId="0" xfId="0" applyFont="1" applyBorder="1" applyAlignment="1">
      <alignment horizontal="center"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G13"/>
  <sheetViews>
    <sheetView showGridLines="0" zoomScalePageLayoutView="0" workbookViewId="0" topLeftCell="A1">
      <selection activeCell="E33" sqref="E33"/>
    </sheetView>
  </sheetViews>
  <sheetFormatPr defaultColWidth="11.421875" defaultRowHeight="15"/>
  <cols>
    <col min="1" max="1" width="5.8515625" style="1" customWidth="1"/>
    <col min="2" max="2" width="14.28125" style="1" customWidth="1"/>
    <col min="3" max="3" width="11.421875" style="1" customWidth="1"/>
    <col min="4" max="4" width="16.28125" style="1" customWidth="1"/>
    <col min="5" max="5" width="18.00390625" style="1" customWidth="1"/>
    <col min="6" max="6" width="13.8515625" style="1" customWidth="1"/>
    <col min="7" max="16384" width="11.421875" style="1" customWidth="1"/>
  </cols>
  <sheetData>
    <row r="2" ht="15.75" customHeight="1">
      <c r="B2" s="3" t="s">
        <v>8</v>
      </c>
    </row>
    <row r="4" spans="2:7" ht="11.25">
      <c r="B4" s="12"/>
      <c r="C4" s="29" t="s">
        <v>0</v>
      </c>
      <c r="D4" s="29" t="s">
        <v>1</v>
      </c>
      <c r="E4" s="29"/>
      <c r="F4" s="29"/>
      <c r="G4" s="29" t="s">
        <v>2</v>
      </c>
    </row>
    <row r="5" spans="2:7" ht="11.25">
      <c r="B5" s="11"/>
      <c r="C5" s="29"/>
      <c r="D5" s="9" t="s">
        <v>3</v>
      </c>
      <c r="E5" s="9" t="s">
        <v>4</v>
      </c>
      <c r="F5" s="9" t="s">
        <v>233</v>
      </c>
      <c r="G5" s="29"/>
    </row>
    <row r="6" spans="2:7" ht="11.25">
      <c r="B6" s="8" t="s">
        <v>5</v>
      </c>
      <c r="C6" s="10">
        <v>79</v>
      </c>
      <c r="D6" s="10">
        <v>7</v>
      </c>
      <c r="E6" s="10">
        <v>6</v>
      </c>
      <c r="F6" s="10">
        <v>9</v>
      </c>
      <c r="G6" s="9">
        <v>100</v>
      </c>
    </row>
    <row r="7" spans="2:7" ht="11.25">
      <c r="B7" s="8" t="s">
        <v>6</v>
      </c>
      <c r="C7" s="10">
        <v>90</v>
      </c>
      <c r="D7" s="10">
        <v>1</v>
      </c>
      <c r="E7" s="10">
        <v>2</v>
      </c>
      <c r="F7" s="10">
        <v>7</v>
      </c>
      <c r="G7" s="9">
        <v>100</v>
      </c>
    </row>
    <row r="8" spans="2:7" ht="11.25">
      <c r="B8" s="8" t="s">
        <v>7</v>
      </c>
      <c r="C8" s="10">
        <v>88</v>
      </c>
      <c r="D8" s="10">
        <v>2</v>
      </c>
      <c r="E8" s="10">
        <v>3</v>
      </c>
      <c r="F8" s="10">
        <v>7</v>
      </c>
      <c r="G8" s="9">
        <v>100</v>
      </c>
    </row>
    <row r="10" ht="11.25">
      <c r="B10" s="5" t="s">
        <v>234</v>
      </c>
    </row>
    <row r="11" ht="11.25">
      <c r="B11" s="5" t="s">
        <v>235</v>
      </c>
    </row>
    <row r="12" ht="11.25">
      <c r="B12" s="5" t="s">
        <v>236</v>
      </c>
    </row>
    <row r="13" ht="11.25">
      <c r="B13" s="5" t="s">
        <v>237</v>
      </c>
    </row>
  </sheetData>
  <sheetProtection/>
  <mergeCells count="3">
    <mergeCell ref="C4:C5"/>
    <mergeCell ref="D4:F4"/>
    <mergeCell ref="G4:G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I21"/>
  <sheetViews>
    <sheetView showGridLines="0" zoomScalePageLayoutView="0" workbookViewId="0" topLeftCell="A1">
      <selection activeCell="G26" sqref="G26"/>
    </sheetView>
  </sheetViews>
  <sheetFormatPr defaultColWidth="11.421875" defaultRowHeight="15"/>
  <cols>
    <col min="1" max="1" width="4.8515625" style="1" customWidth="1"/>
    <col min="2" max="2" width="3.00390625" style="1" customWidth="1"/>
    <col min="3" max="3" width="28.8515625" style="1" customWidth="1"/>
    <col min="4" max="16384" width="11.421875" style="1" customWidth="1"/>
  </cols>
  <sheetData>
    <row r="2" ht="11.25">
      <c r="B2" s="31" t="s">
        <v>290</v>
      </c>
    </row>
    <row r="3" ht="11.25">
      <c r="B3" s="60"/>
    </row>
    <row r="4" spans="2:9" ht="11.25">
      <c r="B4" s="61"/>
      <c r="C4" s="61"/>
      <c r="D4" s="62" t="s">
        <v>75</v>
      </c>
      <c r="E4" s="62"/>
      <c r="F4" s="62" t="s">
        <v>76</v>
      </c>
      <c r="G4" s="62"/>
      <c r="H4" s="62" t="s">
        <v>7</v>
      </c>
      <c r="I4" s="62"/>
    </row>
    <row r="5" spans="2:9" ht="11.25">
      <c r="B5" s="61"/>
      <c r="C5" s="61"/>
      <c r="D5" s="63" t="s">
        <v>77</v>
      </c>
      <c r="E5" s="63" t="s">
        <v>78</v>
      </c>
      <c r="F5" s="63" t="s">
        <v>79</v>
      </c>
      <c r="G5" s="63" t="s">
        <v>80</v>
      </c>
      <c r="H5" s="63" t="s">
        <v>79</v>
      </c>
      <c r="I5" s="63" t="s">
        <v>80</v>
      </c>
    </row>
    <row r="6" spans="2:9" ht="11.25">
      <c r="B6" s="61" t="s">
        <v>271</v>
      </c>
      <c r="C6" s="61"/>
      <c r="D6" s="63">
        <v>82</v>
      </c>
      <c r="E6" s="63">
        <v>81</v>
      </c>
      <c r="F6" s="63">
        <v>91</v>
      </c>
      <c r="G6" s="63">
        <v>95</v>
      </c>
      <c r="H6" s="63">
        <v>84</v>
      </c>
      <c r="I6" s="63">
        <v>88</v>
      </c>
    </row>
    <row r="7" spans="2:9" ht="11.25">
      <c r="B7" s="30"/>
      <c r="C7" s="30" t="s">
        <v>272</v>
      </c>
      <c r="D7" s="63">
        <v>68</v>
      </c>
      <c r="E7" s="63">
        <v>74</v>
      </c>
      <c r="F7" s="63">
        <v>83</v>
      </c>
      <c r="G7" s="63">
        <v>90</v>
      </c>
      <c r="H7" s="63">
        <v>71</v>
      </c>
      <c r="I7" s="63">
        <v>82</v>
      </c>
    </row>
    <row r="8" spans="2:9" ht="11.25">
      <c r="B8" s="30"/>
      <c r="C8" s="30" t="s">
        <v>273</v>
      </c>
      <c r="D8" s="63">
        <v>17</v>
      </c>
      <c r="E8" s="63">
        <v>8</v>
      </c>
      <c r="F8" s="63">
        <v>9</v>
      </c>
      <c r="G8" s="63">
        <v>6</v>
      </c>
      <c r="H8" s="63">
        <v>16</v>
      </c>
      <c r="I8" s="63">
        <v>7</v>
      </c>
    </row>
    <row r="9" spans="2:9" ht="11.25">
      <c r="B9" s="30"/>
      <c r="C9" s="30" t="s">
        <v>274</v>
      </c>
      <c r="D9" s="63">
        <v>47</v>
      </c>
      <c r="E9" s="63">
        <v>37</v>
      </c>
      <c r="F9" s="63">
        <v>46</v>
      </c>
      <c r="G9" s="63">
        <v>37</v>
      </c>
      <c r="H9" s="63">
        <v>47</v>
      </c>
      <c r="I9" s="63">
        <v>37</v>
      </c>
    </row>
    <row r="10" spans="2:9" ht="11.25">
      <c r="B10" s="30"/>
      <c r="C10" s="30" t="s">
        <v>81</v>
      </c>
      <c r="D10" s="63">
        <v>16</v>
      </c>
      <c r="E10" s="63">
        <v>12</v>
      </c>
      <c r="F10" s="63">
        <v>17</v>
      </c>
      <c r="G10" s="63">
        <v>12</v>
      </c>
      <c r="H10" s="63">
        <v>16</v>
      </c>
      <c r="I10" s="63">
        <v>12</v>
      </c>
    </row>
    <row r="11" spans="2:9" ht="11.25">
      <c r="B11" s="61" t="s">
        <v>275</v>
      </c>
      <c r="C11" s="61"/>
      <c r="D11" s="63">
        <v>18</v>
      </c>
      <c r="E11" s="63">
        <v>19</v>
      </c>
      <c r="F11" s="63">
        <v>9</v>
      </c>
      <c r="G11" s="63">
        <v>5</v>
      </c>
      <c r="H11" s="63">
        <v>16</v>
      </c>
      <c r="I11" s="63">
        <v>12</v>
      </c>
    </row>
    <row r="12" spans="2:9" ht="11.25">
      <c r="B12" s="30"/>
      <c r="C12" s="30" t="s">
        <v>276</v>
      </c>
      <c r="D12" s="63">
        <v>89</v>
      </c>
      <c r="E12" s="63">
        <v>91</v>
      </c>
      <c r="F12" s="63">
        <v>86</v>
      </c>
      <c r="G12" s="63">
        <v>83</v>
      </c>
      <c r="H12" s="63">
        <v>89</v>
      </c>
      <c r="I12" s="63">
        <v>89</v>
      </c>
    </row>
    <row r="13" spans="2:9" ht="11.25">
      <c r="B13" s="30"/>
      <c r="C13" s="30" t="s">
        <v>82</v>
      </c>
      <c r="D13" s="63">
        <v>47</v>
      </c>
      <c r="E13" s="63">
        <v>50</v>
      </c>
      <c r="F13" s="63">
        <v>49</v>
      </c>
      <c r="G13" s="63">
        <v>41</v>
      </c>
      <c r="H13" s="63">
        <v>47</v>
      </c>
      <c r="I13" s="63">
        <v>48</v>
      </c>
    </row>
    <row r="14" spans="2:9" ht="11.25">
      <c r="B14" s="56"/>
      <c r="C14" s="56"/>
      <c r="D14" s="57"/>
      <c r="E14" s="57"/>
      <c r="F14" s="57"/>
      <c r="G14" s="57"/>
      <c r="H14" s="57"/>
      <c r="I14" s="57"/>
    </row>
    <row r="15" ht="12.75">
      <c r="B15" s="64" t="s">
        <v>277</v>
      </c>
    </row>
    <row r="16" ht="12.75">
      <c r="B16" s="64" t="s">
        <v>278</v>
      </c>
    </row>
    <row r="17" ht="12.75">
      <c r="B17" s="64" t="s">
        <v>279</v>
      </c>
    </row>
    <row r="18" ht="12.75">
      <c r="B18" s="39" t="s">
        <v>280</v>
      </c>
    </row>
    <row r="19" ht="12.75">
      <c r="B19" s="39" t="s">
        <v>281</v>
      </c>
    </row>
    <row r="20" ht="12.75">
      <c r="B20" s="39" t="s">
        <v>282</v>
      </c>
    </row>
    <row r="21" ht="12.75">
      <c r="B21" s="39" t="s">
        <v>283</v>
      </c>
    </row>
  </sheetData>
  <sheetProtection/>
  <mergeCells count="6">
    <mergeCell ref="H4:I4"/>
    <mergeCell ref="B6:C6"/>
    <mergeCell ref="B11:C11"/>
    <mergeCell ref="B4:C5"/>
    <mergeCell ref="D4:E4"/>
    <mergeCell ref="F4:G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P33"/>
  <sheetViews>
    <sheetView showGridLines="0" zoomScalePageLayoutView="0" workbookViewId="0" topLeftCell="A1">
      <selection activeCell="B29" sqref="B29:B33"/>
    </sheetView>
  </sheetViews>
  <sheetFormatPr defaultColWidth="11.421875" defaultRowHeight="15"/>
  <cols>
    <col min="1" max="1" width="4.140625" style="1" customWidth="1"/>
    <col min="2" max="16384" width="11.421875" style="1" customWidth="1"/>
  </cols>
  <sheetData>
    <row r="2" ht="11.25">
      <c r="B2" s="60" t="s">
        <v>83</v>
      </c>
    </row>
    <row r="3" ht="11.25">
      <c r="B3" s="60"/>
    </row>
    <row r="4" spans="2:8" ht="45">
      <c r="B4" s="13"/>
      <c r="C4" s="50" t="s">
        <v>284</v>
      </c>
      <c r="D4" s="50" t="s">
        <v>285</v>
      </c>
      <c r="E4" s="50" t="s">
        <v>286</v>
      </c>
      <c r="F4" s="50" t="s">
        <v>287</v>
      </c>
      <c r="G4" s="50" t="s">
        <v>288</v>
      </c>
      <c r="H4" s="50" t="s">
        <v>289</v>
      </c>
    </row>
    <row r="5" spans="2:8" ht="11.25">
      <c r="B5" s="49">
        <v>1990</v>
      </c>
      <c r="C5" s="27">
        <v>83.83</v>
      </c>
      <c r="D5" s="27">
        <v>86.34</v>
      </c>
      <c r="E5" s="27">
        <v>60.64</v>
      </c>
      <c r="F5" s="27">
        <v>66.75</v>
      </c>
      <c r="G5" s="27">
        <v>69.425</v>
      </c>
      <c r="H5" s="27">
        <v>59.575</v>
      </c>
    </row>
    <row r="6" spans="2:16" ht="11.25">
      <c r="B6" s="49">
        <v>1991</v>
      </c>
      <c r="C6" s="27">
        <v>84.64666666666666</v>
      </c>
      <c r="D6" s="27">
        <v>86.72666666666667</v>
      </c>
      <c r="E6" s="27">
        <v>61.19</v>
      </c>
      <c r="F6" s="27">
        <v>67.93</v>
      </c>
      <c r="G6" s="27">
        <v>70.28666666666668</v>
      </c>
      <c r="H6" s="27">
        <v>59.72666666666667</v>
      </c>
      <c r="K6" s="42"/>
      <c r="L6" s="41"/>
      <c r="M6" s="41"/>
      <c r="N6" s="42"/>
      <c r="O6" s="41"/>
      <c r="P6" s="41"/>
    </row>
    <row r="7" spans="2:16" ht="11.25">
      <c r="B7" s="49">
        <v>1992</v>
      </c>
      <c r="C7" s="27">
        <v>84.99666666666667</v>
      </c>
      <c r="D7" s="27">
        <v>87.08</v>
      </c>
      <c r="E7" s="27">
        <v>60.29666666666666</v>
      </c>
      <c r="F7" s="27">
        <v>69.28333333333335</v>
      </c>
      <c r="G7" s="27">
        <v>71.79</v>
      </c>
      <c r="H7" s="27">
        <v>60.56</v>
      </c>
      <c r="K7" s="42"/>
      <c r="L7" s="42"/>
      <c r="M7" s="42"/>
      <c r="N7" s="42"/>
      <c r="O7" s="42"/>
      <c r="P7" s="42"/>
    </row>
    <row r="8" spans="2:16" ht="11.25">
      <c r="B8" s="49">
        <v>1993</v>
      </c>
      <c r="C8" s="27">
        <v>85.42666666666666</v>
      </c>
      <c r="D8" s="27">
        <v>87.41666666666667</v>
      </c>
      <c r="E8" s="27">
        <v>60.77</v>
      </c>
      <c r="F8" s="27">
        <v>70.58333333333333</v>
      </c>
      <c r="G8" s="27">
        <v>72.91000000000001</v>
      </c>
      <c r="H8" s="27">
        <v>62.326666666666675</v>
      </c>
      <c r="K8" s="42"/>
      <c r="L8" s="42"/>
      <c r="M8" s="42"/>
      <c r="N8" s="42"/>
      <c r="O8" s="42"/>
      <c r="P8" s="42"/>
    </row>
    <row r="9" spans="2:16" ht="11.25">
      <c r="B9" s="49">
        <v>1994</v>
      </c>
      <c r="C9" s="27">
        <v>85.65</v>
      </c>
      <c r="D9" s="27">
        <v>87.65333333333332</v>
      </c>
      <c r="E9" s="27">
        <v>60.080000000000005</v>
      </c>
      <c r="F9" s="27">
        <v>71.48666666666666</v>
      </c>
      <c r="G9" s="27">
        <v>73.77333333333333</v>
      </c>
      <c r="H9" s="27">
        <v>63.24666666666666</v>
      </c>
      <c r="K9" s="42"/>
      <c r="L9" s="42"/>
      <c r="M9" s="42"/>
      <c r="N9" s="42"/>
      <c r="O9" s="42"/>
      <c r="P9" s="42"/>
    </row>
    <row r="10" spans="2:16" ht="11.25">
      <c r="B10" s="49">
        <v>1995</v>
      </c>
      <c r="C10" s="27">
        <v>85.77</v>
      </c>
      <c r="D10" s="27">
        <v>88.36</v>
      </c>
      <c r="E10" s="27">
        <v>55.89333333333334</v>
      </c>
      <c r="F10" s="27">
        <v>71.93666666666665</v>
      </c>
      <c r="G10" s="27">
        <v>74.54333333333334</v>
      </c>
      <c r="H10" s="27">
        <v>62.55666666666667</v>
      </c>
      <c r="K10" s="42"/>
      <c r="L10" s="42"/>
      <c r="M10" s="42"/>
      <c r="N10" s="42"/>
      <c r="O10" s="42"/>
      <c r="P10" s="42"/>
    </row>
    <row r="11" spans="2:16" ht="11.25">
      <c r="B11" s="49">
        <v>1996</v>
      </c>
      <c r="C11" s="27">
        <v>85.25666666666666</v>
      </c>
      <c r="D11" s="27">
        <v>88.27</v>
      </c>
      <c r="E11" s="27">
        <v>52.903333333333336</v>
      </c>
      <c r="F11" s="27">
        <v>71.93666666666667</v>
      </c>
      <c r="G11" s="27">
        <v>75.17333333333333</v>
      </c>
      <c r="H11" s="27">
        <v>60.46333333333333</v>
      </c>
      <c r="K11" s="42"/>
      <c r="L11" s="42"/>
      <c r="M11" s="42"/>
      <c r="N11" s="42"/>
      <c r="O11" s="42"/>
      <c r="P11" s="42"/>
    </row>
    <row r="12" spans="2:16" ht="11.25">
      <c r="B12" s="49">
        <v>1997</v>
      </c>
      <c r="C12" s="27">
        <v>84.34</v>
      </c>
      <c r="D12" s="27">
        <v>87.54333333333334</v>
      </c>
      <c r="E12" s="27">
        <v>51.09</v>
      </c>
      <c r="F12" s="27">
        <v>71.99333333333333</v>
      </c>
      <c r="G12" s="27">
        <v>75.52333333333334</v>
      </c>
      <c r="H12" s="27">
        <v>59.446666666666665</v>
      </c>
      <c r="K12" s="42"/>
      <c r="L12" s="42"/>
      <c r="M12" s="42"/>
      <c r="N12" s="42"/>
      <c r="O12" s="42"/>
      <c r="P12" s="42"/>
    </row>
    <row r="13" spans="2:16" ht="11.25">
      <c r="B13" s="49">
        <v>1998</v>
      </c>
      <c r="C13" s="27">
        <v>83.58</v>
      </c>
      <c r="D13" s="27">
        <v>86.46333333333332</v>
      </c>
      <c r="E13" s="27">
        <v>52.123333333333335</v>
      </c>
      <c r="F13" s="27">
        <v>72.16333333333334</v>
      </c>
      <c r="G13" s="27">
        <v>75.7</v>
      </c>
      <c r="H13" s="27">
        <v>59.56999999999999</v>
      </c>
      <c r="K13" s="42"/>
      <c r="L13" s="42"/>
      <c r="M13" s="42"/>
      <c r="N13" s="42"/>
      <c r="O13" s="42"/>
      <c r="P13" s="42"/>
    </row>
    <row r="14" spans="2:16" ht="11.25">
      <c r="B14" s="49">
        <v>1999</v>
      </c>
      <c r="C14" s="27">
        <v>82.57</v>
      </c>
      <c r="D14" s="27">
        <v>85.40666666666668</v>
      </c>
      <c r="E14" s="27">
        <v>52.129999999999995</v>
      </c>
      <c r="F14" s="27">
        <v>72.69</v>
      </c>
      <c r="G14" s="27">
        <v>76.19333333333334</v>
      </c>
      <c r="H14" s="27">
        <v>60.306666666666665</v>
      </c>
      <c r="K14" s="42"/>
      <c r="L14" s="42"/>
      <c r="M14" s="42"/>
      <c r="N14" s="42"/>
      <c r="O14" s="42"/>
      <c r="P14" s="42"/>
    </row>
    <row r="15" spans="2:16" ht="11.25">
      <c r="B15" s="49">
        <v>2000</v>
      </c>
      <c r="C15" s="27">
        <v>81.66333333333334</v>
      </c>
      <c r="D15" s="27">
        <v>84.86</v>
      </c>
      <c r="E15" s="27">
        <v>49.830000000000005</v>
      </c>
      <c r="F15" s="27">
        <v>73.28333333333333</v>
      </c>
      <c r="G15" s="27">
        <v>76.88333333333334</v>
      </c>
      <c r="H15" s="27">
        <v>60.89666666666667</v>
      </c>
      <c r="K15" s="42"/>
      <c r="L15" s="42"/>
      <c r="M15" s="42"/>
      <c r="N15" s="42"/>
      <c r="O15" s="42"/>
      <c r="P15" s="42"/>
    </row>
    <row r="16" spans="2:16" ht="11.25">
      <c r="B16" s="49">
        <v>2001</v>
      </c>
      <c r="C16" s="27">
        <v>80.72333333333331</v>
      </c>
      <c r="D16" s="27">
        <v>83.99333333333333</v>
      </c>
      <c r="E16" s="27">
        <v>50.42000000000001</v>
      </c>
      <c r="F16" s="27">
        <v>73.74333333333334</v>
      </c>
      <c r="G16" s="27">
        <v>77.66666666666667</v>
      </c>
      <c r="H16" s="27">
        <v>60.76</v>
      </c>
      <c r="K16" s="42"/>
      <c r="L16" s="42"/>
      <c r="M16" s="42"/>
      <c r="N16" s="42"/>
      <c r="O16" s="42"/>
      <c r="P16" s="42"/>
    </row>
    <row r="17" spans="2:16" ht="11.25">
      <c r="B17" s="49" t="s">
        <v>226</v>
      </c>
      <c r="C17" s="27">
        <v>80.37666666666665</v>
      </c>
      <c r="D17" s="27">
        <v>83.77</v>
      </c>
      <c r="E17" s="27">
        <v>50.28333333333333</v>
      </c>
      <c r="F17" s="27">
        <v>74.94666666666666</v>
      </c>
      <c r="G17" s="27">
        <v>79.09333333333332</v>
      </c>
      <c r="H17" s="27">
        <v>61.93</v>
      </c>
      <c r="K17" s="42"/>
      <c r="L17" s="42"/>
      <c r="M17" s="42"/>
      <c r="N17" s="42"/>
      <c r="O17" s="42"/>
      <c r="P17" s="42"/>
    </row>
    <row r="18" spans="2:16" ht="11.25">
      <c r="B18" s="49" t="s">
        <v>225</v>
      </c>
      <c r="C18" s="27">
        <v>81.17666666666666</v>
      </c>
      <c r="D18" s="27">
        <v>84.54666666666667</v>
      </c>
      <c r="E18" s="27">
        <v>50.68333333333334</v>
      </c>
      <c r="F18" s="27">
        <v>75.87</v>
      </c>
      <c r="G18" s="27">
        <v>80.20666666666666</v>
      </c>
      <c r="H18" s="27">
        <v>62.6</v>
      </c>
      <c r="K18" s="42"/>
      <c r="L18" s="42"/>
      <c r="M18" s="42"/>
      <c r="N18" s="42"/>
      <c r="O18" s="42"/>
      <c r="P18" s="42"/>
    </row>
    <row r="19" spans="2:16" ht="11.25">
      <c r="B19" s="49">
        <v>2004</v>
      </c>
      <c r="C19" s="27">
        <v>81.99333333333333</v>
      </c>
      <c r="D19" s="27">
        <v>85.47666666666667</v>
      </c>
      <c r="E19" s="27">
        <v>51.11666666666667</v>
      </c>
      <c r="F19" s="27">
        <v>76.88333333333334</v>
      </c>
      <c r="G19" s="27">
        <v>81.28333333333333</v>
      </c>
      <c r="H19" s="27">
        <v>63.82333333333333</v>
      </c>
      <c r="K19" s="42"/>
      <c r="L19" s="42"/>
      <c r="M19" s="42"/>
      <c r="N19" s="42"/>
      <c r="O19" s="42"/>
      <c r="P19" s="42"/>
    </row>
    <row r="20" spans="2:16" ht="11.25">
      <c r="B20" s="49">
        <v>2005</v>
      </c>
      <c r="C20" s="27">
        <v>82.49666666666667</v>
      </c>
      <c r="D20" s="27">
        <v>86.16000000000001</v>
      </c>
      <c r="E20" s="27">
        <v>49.93333333333334</v>
      </c>
      <c r="F20" s="27">
        <v>77.01</v>
      </c>
      <c r="G20" s="27">
        <v>81.64999999999999</v>
      </c>
      <c r="H20" s="27">
        <v>63.379999999999995</v>
      </c>
      <c r="K20" s="42"/>
      <c r="L20" s="42"/>
      <c r="M20" s="42"/>
      <c r="N20" s="42"/>
      <c r="O20" s="42"/>
      <c r="P20" s="42"/>
    </row>
    <row r="21" spans="2:16" ht="11.25">
      <c r="B21" s="49">
        <v>2006</v>
      </c>
      <c r="C21" s="27">
        <v>82.07333333333334</v>
      </c>
      <c r="D21" s="27">
        <v>85.63333333333333</v>
      </c>
      <c r="E21" s="27">
        <v>52.43</v>
      </c>
      <c r="F21" s="27">
        <v>77.41</v>
      </c>
      <c r="G21" s="27">
        <v>82.06</v>
      </c>
      <c r="H21" s="27">
        <v>63.93000000000001</v>
      </c>
      <c r="K21" s="42"/>
      <c r="L21" s="42"/>
      <c r="M21" s="42"/>
      <c r="N21" s="42"/>
      <c r="O21" s="42"/>
      <c r="P21" s="42"/>
    </row>
    <row r="22" spans="2:16" ht="11.25">
      <c r="B22" s="49">
        <v>2007</v>
      </c>
      <c r="C22" s="27">
        <v>82.00666666666666</v>
      </c>
      <c r="D22" s="27">
        <v>85.68666666666667</v>
      </c>
      <c r="E22" s="27">
        <v>52.52</v>
      </c>
      <c r="F22" s="27">
        <v>78.20666666666666</v>
      </c>
      <c r="G22" s="27">
        <v>82.82000000000001</v>
      </c>
      <c r="H22" s="27">
        <v>64.94</v>
      </c>
      <c r="K22" s="42"/>
      <c r="L22" s="42"/>
      <c r="M22" s="42"/>
      <c r="N22" s="42"/>
      <c r="O22" s="42"/>
      <c r="P22" s="42"/>
    </row>
    <row r="23" spans="2:16" ht="11.25">
      <c r="B23" s="49">
        <v>2008</v>
      </c>
      <c r="C23" s="27">
        <v>82.02333333333335</v>
      </c>
      <c r="D23" s="27">
        <v>85.64333333333333</v>
      </c>
      <c r="E23" s="27">
        <v>52.69</v>
      </c>
      <c r="F23" s="27">
        <v>79.15</v>
      </c>
      <c r="G23" s="27">
        <v>83.61666666666667</v>
      </c>
      <c r="H23" s="27">
        <v>66.30333333333333</v>
      </c>
      <c r="K23" s="42"/>
      <c r="L23" s="42"/>
      <c r="M23" s="42"/>
      <c r="N23" s="42"/>
      <c r="O23" s="42"/>
      <c r="P23" s="42"/>
    </row>
    <row r="24" spans="2:16" ht="11.25">
      <c r="B24" s="49">
        <v>2009</v>
      </c>
      <c r="C24" s="27">
        <v>81.82666666666667</v>
      </c>
      <c r="D24" s="27">
        <v>85.41000000000001</v>
      </c>
      <c r="E24" s="27">
        <v>51.31666666666666</v>
      </c>
      <c r="F24" s="27">
        <v>80.03333333333333</v>
      </c>
      <c r="G24" s="27">
        <v>84.56666666666666</v>
      </c>
      <c r="H24" s="27">
        <v>67.24333333333334</v>
      </c>
      <c r="K24" s="42"/>
      <c r="L24" s="42"/>
      <c r="M24" s="42"/>
      <c r="N24" s="42"/>
      <c r="O24" s="42"/>
      <c r="P24" s="42"/>
    </row>
    <row r="25" spans="2:16" ht="11.25">
      <c r="B25" s="49">
        <v>2010</v>
      </c>
      <c r="C25" s="27">
        <v>81.98666666666668</v>
      </c>
      <c r="D25" s="27">
        <v>85.57666666666667</v>
      </c>
      <c r="E25" s="27">
        <v>50.96333333333333</v>
      </c>
      <c r="F25" s="27">
        <v>80.21</v>
      </c>
      <c r="G25" s="27">
        <v>84.89</v>
      </c>
      <c r="H25" s="27">
        <v>67.14666666666666</v>
      </c>
      <c r="K25" s="42"/>
      <c r="L25" s="42"/>
      <c r="M25" s="42"/>
      <c r="N25" s="42"/>
      <c r="O25" s="42"/>
      <c r="P25" s="42"/>
    </row>
    <row r="26" spans="2:16" ht="11.25">
      <c r="B26" s="49">
        <v>2011</v>
      </c>
      <c r="C26" s="27">
        <v>82.16333333333334</v>
      </c>
      <c r="D26" s="27">
        <v>85.64333333333333</v>
      </c>
      <c r="E26" s="27">
        <v>53.01</v>
      </c>
      <c r="F26" s="27">
        <v>80.38</v>
      </c>
      <c r="G26" s="27">
        <v>85.07333333333334</v>
      </c>
      <c r="H26" s="27">
        <v>67.45333333333333</v>
      </c>
      <c r="K26" s="42"/>
      <c r="L26" s="42"/>
      <c r="M26" s="42"/>
      <c r="N26" s="42"/>
      <c r="O26" s="42"/>
      <c r="P26" s="42"/>
    </row>
    <row r="27" spans="2:16" ht="11.25">
      <c r="B27" s="49">
        <v>2012</v>
      </c>
      <c r="C27" s="27">
        <v>82.44</v>
      </c>
      <c r="D27" s="27">
        <v>86.245</v>
      </c>
      <c r="E27" s="27">
        <v>53.29</v>
      </c>
      <c r="F27" s="27">
        <v>80.54</v>
      </c>
      <c r="G27" s="27">
        <v>85.03999999999999</v>
      </c>
      <c r="H27" s="27">
        <v>67.185</v>
      </c>
      <c r="K27" s="42"/>
      <c r="L27" s="42"/>
      <c r="M27" s="42"/>
      <c r="N27" s="42"/>
      <c r="O27" s="42"/>
      <c r="P27" s="42"/>
    </row>
    <row r="28" spans="2:16" ht="11.25">
      <c r="B28" s="65"/>
      <c r="C28" s="66"/>
      <c r="D28" s="66"/>
      <c r="E28" s="66"/>
      <c r="F28" s="66"/>
      <c r="G28" s="66"/>
      <c r="H28" s="66"/>
      <c r="K28" s="42"/>
      <c r="L28" s="42"/>
      <c r="M28" s="42"/>
      <c r="N28" s="42"/>
      <c r="O28" s="42"/>
      <c r="P28" s="42"/>
    </row>
    <row r="29" ht="11.25">
      <c r="B29" s="69" t="s">
        <v>291</v>
      </c>
    </row>
    <row r="30" ht="11.25">
      <c r="B30" s="17" t="s">
        <v>295</v>
      </c>
    </row>
    <row r="31" ht="11.25">
      <c r="B31" s="17" t="s">
        <v>296</v>
      </c>
    </row>
    <row r="32" ht="11.25">
      <c r="B32" s="17" t="s">
        <v>262</v>
      </c>
    </row>
    <row r="33" ht="11.25">
      <c r="B33" s="17" t="s">
        <v>270</v>
      </c>
    </row>
  </sheetData>
  <sheetProtection/>
  <printOptions/>
  <pageMargins left="0.7" right="0.7" top="0.75" bottom="0.75" header="0.3" footer="0.3"/>
  <pageSetup horizontalDpi="600" verticalDpi="600" orientation="portrait" paperSize="9" r:id="rId1"/>
  <ignoredErrors>
    <ignoredError sqref="B18" numberStoredAsText="1"/>
  </ignoredErrors>
</worksheet>
</file>

<file path=xl/worksheets/sheet12.xml><?xml version="1.0" encoding="utf-8"?>
<worksheet xmlns="http://schemas.openxmlformats.org/spreadsheetml/2006/main" xmlns:r="http://schemas.openxmlformats.org/officeDocument/2006/relationships">
  <dimension ref="B2:H24"/>
  <sheetViews>
    <sheetView showGridLines="0" zoomScalePageLayoutView="0" workbookViewId="0" topLeftCell="A1">
      <selection activeCell="G40" sqref="G40"/>
    </sheetView>
  </sheetViews>
  <sheetFormatPr defaultColWidth="11.421875" defaultRowHeight="15"/>
  <cols>
    <col min="1" max="1" width="3.8515625" style="1" customWidth="1"/>
    <col min="2" max="16384" width="13.57421875" style="1" customWidth="1"/>
  </cols>
  <sheetData>
    <row r="2" ht="11.25">
      <c r="B2" s="44" t="s">
        <v>87</v>
      </c>
    </row>
    <row r="3" ht="11.25">
      <c r="B3" s="32"/>
    </row>
    <row r="4" spans="2:8" ht="11.25">
      <c r="B4" s="62"/>
      <c r="C4" s="62" t="s">
        <v>55</v>
      </c>
      <c r="D4" s="62"/>
      <c r="E4" s="62"/>
      <c r="F4" s="62" t="s">
        <v>88</v>
      </c>
      <c r="G4" s="62"/>
      <c r="H4" s="62"/>
    </row>
    <row r="5" spans="2:8" ht="11.25">
      <c r="B5" s="62"/>
      <c r="C5" s="63">
        <v>1990</v>
      </c>
      <c r="D5" s="63">
        <v>2001</v>
      </c>
      <c r="E5" s="63" t="s">
        <v>230</v>
      </c>
      <c r="F5" s="63">
        <v>1990</v>
      </c>
      <c r="G5" s="63">
        <v>2001</v>
      </c>
      <c r="H5" s="63" t="s">
        <v>230</v>
      </c>
    </row>
    <row r="6" spans="2:8" ht="11.25">
      <c r="B6" s="30" t="s">
        <v>7</v>
      </c>
      <c r="C6" s="63">
        <v>84</v>
      </c>
      <c r="D6" s="63">
        <v>81</v>
      </c>
      <c r="E6" s="63">
        <v>82</v>
      </c>
      <c r="F6" s="63">
        <v>67</v>
      </c>
      <c r="G6" s="63">
        <v>74</v>
      </c>
      <c r="H6" s="63">
        <v>81</v>
      </c>
    </row>
    <row r="7" spans="2:8" ht="11.25">
      <c r="B7" s="30" t="s">
        <v>89</v>
      </c>
      <c r="C7" s="63"/>
      <c r="D7" s="63"/>
      <c r="E7" s="63"/>
      <c r="F7" s="63"/>
      <c r="G7" s="63"/>
      <c r="H7" s="63" t="s">
        <v>292</v>
      </c>
    </row>
    <row r="8" spans="2:8" ht="11.25">
      <c r="B8" s="30" t="s">
        <v>11</v>
      </c>
      <c r="C8" s="63">
        <v>88</v>
      </c>
      <c r="D8" s="63">
        <v>88</v>
      </c>
      <c r="E8" s="63">
        <v>88</v>
      </c>
      <c r="F8" s="63">
        <v>75</v>
      </c>
      <c r="G8" s="63">
        <v>81</v>
      </c>
      <c r="H8" s="63">
        <v>86</v>
      </c>
    </row>
    <row r="9" spans="2:8" ht="11.25">
      <c r="B9" s="30" t="s">
        <v>12</v>
      </c>
      <c r="C9" s="63">
        <v>88</v>
      </c>
      <c r="D9" s="63">
        <v>86</v>
      </c>
      <c r="E9" s="63">
        <v>85</v>
      </c>
      <c r="F9" s="63">
        <v>72</v>
      </c>
      <c r="G9" s="63">
        <v>81</v>
      </c>
      <c r="H9" s="63">
        <v>88</v>
      </c>
    </row>
    <row r="10" spans="2:8" ht="11.25">
      <c r="B10" s="30" t="s">
        <v>13</v>
      </c>
      <c r="C10" s="63">
        <v>74</v>
      </c>
      <c r="D10" s="63">
        <v>63</v>
      </c>
      <c r="E10" s="63">
        <v>72</v>
      </c>
      <c r="F10" s="63">
        <v>45</v>
      </c>
      <c r="G10" s="63">
        <v>60</v>
      </c>
      <c r="H10" s="63">
        <v>74</v>
      </c>
    </row>
    <row r="11" spans="2:8" ht="11.25">
      <c r="B11" s="30" t="s">
        <v>7</v>
      </c>
      <c r="C11" s="63">
        <v>87</v>
      </c>
      <c r="D11" s="63">
        <v>85</v>
      </c>
      <c r="E11" s="63">
        <v>86</v>
      </c>
      <c r="F11" s="63">
        <v>69</v>
      </c>
      <c r="G11" s="63">
        <v>78</v>
      </c>
      <c r="H11" s="63">
        <v>85</v>
      </c>
    </row>
    <row r="12" spans="2:8" ht="11.25">
      <c r="B12" s="30" t="s">
        <v>293</v>
      </c>
      <c r="C12" s="63"/>
      <c r="D12" s="63"/>
      <c r="E12" s="63"/>
      <c r="F12" s="63"/>
      <c r="G12" s="63"/>
      <c r="H12" s="63"/>
    </row>
    <row r="13" spans="2:8" ht="11.25">
      <c r="B13" s="30" t="s">
        <v>11</v>
      </c>
      <c r="C13" s="63">
        <v>75</v>
      </c>
      <c r="D13" s="63">
        <v>59</v>
      </c>
      <c r="E13" s="63">
        <v>67</v>
      </c>
      <c r="F13" s="63">
        <v>76</v>
      </c>
      <c r="G13" s="63">
        <v>80</v>
      </c>
      <c r="H13" s="63">
        <v>81</v>
      </c>
    </row>
    <row r="14" spans="2:8" ht="11.25">
      <c r="B14" s="30" t="s">
        <v>12</v>
      </c>
      <c r="C14" s="63">
        <v>56</v>
      </c>
      <c r="D14" s="63">
        <v>36</v>
      </c>
      <c r="E14" s="63">
        <v>52</v>
      </c>
      <c r="F14" s="63">
        <v>63</v>
      </c>
      <c r="G14" s="63">
        <v>55</v>
      </c>
      <c r="H14" s="63">
        <v>66</v>
      </c>
    </row>
    <row r="15" spans="2:8" ht="11.25">
      <c r="B15" s="30" t="s">
        <v>90</v>
      </c>
      <c r="C15" s="63">
        <v>40</v>
      </c>
      <c r="D15" s="63">
        <v>38</v>
      </c>
      <c r="E15" s="63">
        <v>30</v>
      </c>
      <c r="F15" s="63">
        <v>29</v>
      </c>
      <c r="G15" s="63">
        <v>36</v>
      </c>
      <c r="H15" s="63" t="s">
        <v>294</v>
      </c>
    </row>
    <row r="16" spans="2:8" ht="11.25">
      <c r="B16" s="30" t="s">
        <v>7</v>
      </c>
      <c r="C16" s="63">
        <v>63</v>
      </c>
      <c r="D16" s="63">
        <v>48</v>
      </c>
      <c r="E16" s="63">
        <v>54</v>
      </c>
      <c r="F16" s="63">
        <v>60</v>
      </c>
      <c r="G16" s="63">
        <v>62</v>
      </c>
      <c r="H16" s="63">
        <v>68</v>
      </c>
    </row>
    <row r="17" spans="2:8" ht="11.25">
      <c r="B17" s="56"/>
      <c r="C17" s="57"/>
      <c r="D17" s="57"/>
      <c r="E17" s="57"/>
      <c r="F17" s="57"/>
      <c r="G17" s="57"/>
      <c r="H17" s="57"/>
    </row>
    <row r="18" ht="11.25">
      <c r="B18" s="17" t="s">
        <v>297</v>
      </c>
    </row>
    <row r="19" ht="11.25">
      <c r="B19" s="1" t="s">
        <v>231</v>
      </c>
    </row>
    <row r="20" ht="11.25">
      <c r="B20" s="5" t="s">
        <v>298</v>
      </c>
    </row>
    <row r="21" ht="11.25">
      <c r="B21" s="5" t="s">
        <v>262</v>
      </c>
    </row>
    <row r="22" ht="11.25">
      <c r="B22" s="5" t="s">
        <v>299</v>
      </c>
    </row>
    <row r="24" ht="11.25">
      <c r="C24" s="68"/>
    </row>
  </sheetData>
  <sheetProtection/>
  <mergeCells count="3">
    <mergeCell ref="B4:B5"/>
    <mergeCell ref="C4:E4"/>
    <mergeCell ref="F4:H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E17"/>
  <sheetViews>
    <sheetView showGridLines="0" zoomScalePageLayoutView="0" workbookViewId="0" topLeftCell="A1">
      <selection activeCell="C24" sqref="C24"/>
    </sheetView>
  </sheetViews>
  <sheetFormatPr defaultColWidth="11.421875" defaultRowHeight="15"/>
  <cols>
    <col min="1" max="1" width="5.28125" style="1" customWidth="1"/>
    <col min="2" max="16384" width="11.421875" style="1" customWidth="1"/>
  </cols>
  <sheetData>
    <row r="2" ht="11.25">
      <c r="B2" s="44" t="s">
        <v>300</v>
      </c>
    </row>
    <row r="3" ht="11.25">
      <c r="B3" s="67"/>
    </row>
    <row r="4" spans="2:5" ht="59.25" customHeight="1">
      <c r="B4" s="74" t="s">
        <v>91</v>
      </c>
      <c r="C4" s="74" t="s">
        <v>142</v>
      </c>
      <c r="D4" s="74" t="s">
        <v>92</v>
      </c>
      <c r="E4" s="71"/>
    </row>
    <row r="5" spans="2:5" ht="11.25">
      <c r="B5" s="75"/>
      <c r="C5" s="75"/>
      <c r="D5" s="75"/>
      <c r="E5" s="71"/>
    </row>
    <row r="6" spans="2:5" ht="11.25">
      <c r="B6" s="72" t="s">
        <v>93</v>
      </c>
      <c r="C6" s="73">
        <v>60</v>
      </c>
      <c r="D6" s="73">
        <v>65</v>
      </c>
      <c r="E6" s="71"/>
    </row>
    <row r="7" spans="2:5" ht="11.25">
      <c r="B7" s="72" t="s">
        <v>94</v>
      </c>
      <c r="C7" s="73">
        <v>1</v>
      </c>
      <c r="D7" s="73">
        <v>0</v>
      </c>
      <c r="E7" s="71"/>
    </row>
    <row r="8" spans="2:5" ht="11.25">
      <c r="B8" s="72" t="s">
        <v>95</v>
      </c>
      <c r="C8" s="73">
        <v>1</v>
      </c>
      <c r="D8" s="73">
        <v>1</v>
      </c>
      <c r="E8" s="71"/>
    </row>
    <row r="9" spans="2:5" ht="11.25">
      <c r="B9" s="72" t="s">
        <v>96</v>
      </c>
      <c r="C9" s="73">
        <v>18</v>
      </c>
      <c r="D9" s="73">
        <v>15</v>
      </c>
      <c r="E9" s="71"/>
    </row>
    <row r="10" spans="2:5" ht="22.5">
      <c r="B10" s="72" t="s">
        <v>97</v>
      </c>
      <c r="C10" s="73">
        <v>0</v>
      </c>
      <c r="D10" s="73">
        <v>1</v>
      </c>
      <c r="E10" s="71"/>
    </row>
    <row r="11" spans="2:5" ht="22.5">
      <c r="B11" s="72" t="s">
        <v>301</v>
      </c>
      <c r="C11" s="73">
        <v>14</v>
      </c>
      <c r="D11" s="73">
        <v>11</v>
      </c>
      <c r="E11" s="71"/>
    </row>
    <row r="12" spans="2:5" ht="11.25">
      <c r="B12" s="72" t="s">
        <v>98</v>
      </c>
      <c r="C12" s="73">
        <v>7</v>
      </c>
      <c r="D12" s="73">
        <v>7</v>
      </c>
      <c r="E12" s="71"/>
    </row>
    <row r="13" spans="2:5" ht="11.25">
      <c r="B13" s="30" t="s">
        <v>2</v>
      </c>
      <c r="C13" s="73">
        <v>100</v>
      </c>
      <c r="D13" s="73">
        <v>100</v>
      </c>
      <c r="E13" s="71"/>
    </row>
    <row r="15" ht="11.25">
      <c r="B15" s="17" t="s">
        <v>302</v>
      </c>
    </row>
    <row r="16" ht="11.25">
      <c r="B16" s="17" t="s">
        <v>303</v>
      </c>
    </row>
    <row r="17" ht="11.25">
      <c r="B17" s="17" t="s">
        <v>266</v>
      </c>
    </row>
  </sheetData>
  <sheetProtection/>
  <mergeCells count="3">
    <mergeCell ref="B4:B5"/>
    <mergeCell ref="C4:C5"/>
    <mergeCell ref="D4:D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2:F33"/>
  <sheetViews>
    <sheetView showGridLines="0" zoomScalePageLayoutView="0" workbookViewId="0" topLeftCell="A1">
      <selection activeCell="B41" sqref="B41"/>
    </sheetView>
  </sheetViews>
  <sheetFormatPr defaultColWidth="11.421875" defaultRowHeight="15"/>
  <cols>
    <col min="1" max="1" width="7.00390625" style="1" customWidth="1"/>
    <col min="2" max="16384" width="11.421875" style="1" customWidth="1"/>
  </cols>
  <sheetData>
    <row r="2" ht="11.25">
      <c r="B2" s="44" t="s">
        <v>99</v>
      </c>
    </row>
    <row r="4" spans="2:4" ht="11.25">
      <c r="B4" s="13" t="s">
        <v>85</v>
      </c>
      <c r="C4" s="13" t="s">
        <v>84</v>
      </c>
      <c r="D4" s="13" t="s">
        <v>78</v>
      </c>
    </row>
    <row r="5" spans="2:6" ht="11.25">
      <c r="B5" s="49">
        <v>1990</v>
      </c>
      <c r="C5" s="27">
        <v>67.83</v>
      </c>
      <c r="D5" s="27">
        <v>59.24</v>
      </c>
      <c r="E5" s="42"/>
      <c r="F5" s="42"/>
    </row>
    <row r="6" spans="2:6" ht="11.25">
      <c r="B6" s="49">
        <v>1991</v>
      </c>
      <c r="C6" s="27">
        <v>68.18</v>
      </c>
      <c r="D6" s="27">
        <v>60.20666666666667</v>
      </c>
      <c r="E6" s="42"/>
      <c r="F6" s="42"/>
    </row>
    <row r="7" spans="2:6" ht="11.25">
      <c r="B7" s="49">
        <v>1992</v>
      </c>
      <c r="C7" s="27">
        <v>68.88</v>
      </c>
      <c r="D7" s="27">
        <v>60.93</v>
      </c>
      <c r="E7" s="42"/>
      <c r="F7" s="42"/>
    </row>
    <row r="8" spans="2:6" ht="11.25">
      <c r="B8" s="49">
        <v>1993</v>
      </c>
      <c r="C8" s="27">
        <v>68.27</v>
      </c>
      <c r="D8" s="27">
        <v>61.14666666666667</v>
      </c>
      <c r="E8" s="42"/>
      <c r="F8" s="42"/>
    </row>
    <row r="9" spans="2:6" ht="11.25">
      <c r="B9" s="49">
        <v>1994</v>
      </c>
      <c r="C9" s="27">
        <v>68.52666666666669</v>
      </c>
      <c r="D9" s="27">
        <v>61.72</v>
      </c>
      <c r="E9" s="42"/>
      <c r="F9" s="42"/>
    </row>
    <row r="10" spans="2:6" ht="11.25">
      <c r="B10" s="49">
        <v>1995</v>
      </c>
      <c r="C10" s="27">
        <v>67.26</v>
      </c>
      <c r="D10" s="27">
        <v>62.07</v>
      </c>
      <c r="E10" s="42"/>
      <c r="F10" s="42"/>
    </row>
    <row r="11" spans="2:6" ht="11.25">
      <c r="B11" s="49">
        <v>1996</v>
      </c>
      <c r="C11" s="27">
        <v>66.44333333333334</v>
      </c>
      <c r="D11" s="27">
        <v>62.42666666666667</v>
      </c>
      <c r="E11" s="42"/>
      <c r="F11" s="42"/>
    </row>
    <row r="12" spans="2:6" ht="11.25">
      <c r="B12" s="49">
        <v>1997</v>
      </c>
      <c r="C12" s="27">
        <v>65.10666666666667</v>
      </c>
      <c r="D12" s="27">
        <v>62.57666666666666</v>
      </c>
      <c r="E12" s="42"/>
      <c r="F12" s="42"/>
    </row>
    <row r="13" spans="2:6" ht="11.25">
      <c r="B13" s="49">
        <v>1998</v>
      </c>
      <c r="C13" s="27">
        <v>64.39333333333333</v>
      </c>
      <c r="D13" s="27">
        <v>62.876666666666665</v>
      </c>
      <c r="E13" s="42"/>
      <c r="F13" s="42"/>
    </row>
    <row r="14" spans="2:6" ht="11.25">
      <c r="B14" s="49">
        <v>1999</v>
      </c>
      <c r="C14" s="27">
        <v>64.59666666666668</v>
      </c>
      <c r="D14" s="27">
        <v>63.85</v>
      </c>
      <c r="E14" s="42"/>
      <c r="F14" s="42"/>
    </row>
    <row r="15" spans="2:6" ht="11.25">
      <c r="B15" s="49">
        <v>2000</v>
      </c>
      <c r="C15" s="27">
        <v>64.9</v>
      </c>
      <c r="D15" s="27">
        <v>65.05666666666667</v>
      </c>
      <c r="E15" s="42"/>
      <c r="F15" s="42"/>
    </row>
    <row r="16" spans="2:6" ht="11.25">
      <c r="B16" s="49">
        <v>2001</v>
      </c>
      <c r="C16" s="27">
        <v>65.8</v>
      </c>
      <c r="D16" s="27">
        <v>66.34333333333333</v>
      </c>
      <c r="E16" s="42"/>
      <c r="F16" s="42"/>
    </row>
    <row r="17" spans="2:6" ht="11.25">
      <c r="B17" s="49" t="s">
        <v>226</v>
      </c>
      <c r="C17" s="27">
        <v>66.32333333333332</v>
      </c>
      <c r="D17" s="27">
        <v>68.00333333333333</v>
      </c>
      <c r="E17" s="42"/>
      <c r="F17" s="42"/>
    </row>
    <row r="18" spans="2:6" ht="11.25">
      <c r="B18" s="49" t="s">
        <v>228</v>
      </c>
      <c r="C18" s="27">
        <v>67.72333333333331</v>
      </c>
      <c r="D18" s="27">
        <v>69.09333333333332</v>
      </c>
      <c r="E18" s="42"/>
      <c r="F18" s="42"/>
    </row>
    <row r="19" spans="2:6" ht="11.25">
      <c r="B19" s="49">
        <v>2004</v>
      </c>
      <c r="C19" s="27">
        <v>68.31666666666666</v>
      </c>
      <c r="D19" s="27">
        <v>70.14333333333333</v>
      </c>
      <c r="E19" s="42"/>
      <c r="F19" s="42"/>
    </row>
    <row r="20" spans="2:6" ht="11.25">
      <c r="B20" s="49">
        <v>2005</v>
      </c>
      <c r="C20" s="27">
        <v>68.60666666666667</v>
      </c>
      <c r="D20" s="27">
        <v>70.36333333333333</v>
      </c>
      <c r="E20" s="42"/>
      <c r="F20" s="42"/>
    </row>
    <row r="21" spans="2:6" ht="11.25">
      <c r="B21" s="49">
        <v>2006</v>
      </c>
      <c r="C21" s="27">
        <v>68.43666666666667</v>
      </c>
      <c r="D21" s="27">
        <v>71.22</v>
      </c>
      <c r="E21" s="42"/>
      <c r="F21" s="42"/>
    </row>
    <row r="22" spans="2:6" ht="11.25">
      <c r="B22" s="49">
        <v>2007</v>
      </c>
      <c r="C22" s="27">
        <v>69.15333333333334</v>
      </c>
      <c r="D22" s="27">
        <v>72.49</v>
      </c>
      <c r="E22" s="42"/>
      <c r="F22" s="42"/>
    </row>
    <row r="23" spans="2:6" ht="11.25">
      <c r="B23" s="49">
        <v>2008</v>
      </c>
      <c r="C23" s="27">
        <v>69.27</v>
      </c>
      <c r="D23" s="27">
        <v>73.61</v>
      </c>
      <c r="E23" s="42"/>
      <c r="F23" s="42"/>
    </row>
    <row r="24" spans="2:6" ht="11.25">
      <c r="B24" s="49">
        <v>2009</v>
      </c>
      <c r="C24" s="27">
        <v>68.71333333333334</v>
      </c>
      <c r="D24" s="27">
        <v>74.28666666666668</v>
      </c>
      <c r="E24" s="42"/>
      <c r="F24" s="42"/>
    </row>
    <row r="25" spans="2:6" ht="11.25">
      <c r="B25" s="49">
        <v>2010</v>
      </c>
      <c r="C25" s="27">
        <v>68.20333333333333</v>
      </c>
      <c r="D25" s="27">
        <v>74.21666666666667</v>
      </c>
      <c r="E25" s="42"/>
      <c r="F25" s="42"/>
    </row>
    <row r="26" spans="2:6" ht="11.25">
      <c r="B26" s="49">
        <v>2011</v>
      </c>
      <c r="C26" s="27">
        <v>68.39</v>
      </c>
      <c r="D26" s="27">
        <v>74.17</v>
      </c>
      <c r="E26" s="42"/>
      <c r="F26" s="42"/>
    </row>
    <row r="27" spans="2:6" ht="11.25">
      <c r="B27" s="49">
        <v>2012</v>
      </c>
      <c r="C27" s="27">
        <v>68.49</v>
      </c>
      <c r="D27" s="27">
        <v>74.11</v>
      </c>
      <c r="E27" s="42"/>
      <c r="F27" s="42"/>
    </row>
    <row r="28" spans="2:6" ht="11.25">
      <c r="B28" s="65"/>
      <c r="C28" s="66"/>
      <c r="D28" s="66"/>
      <c r="E28" s="42"/>
      <c r="F28" s="42"/>
    </row>
    <row r="29" ht="11.25">
      <c r="B29" s="1" t="s">
        <v>291</v>
      </c>
    </row>
    <row r="30" ht="11.25">
      <c r="B30" s="17" t="s">
        <v>295</v>
      </c>
    </row>
    <row r="31" ht="11.25">
      <c r="B31" s="17" t="s">
        <v>304</v>
      </c>
    </row>
    <row r="32" ht="11.25">
      <c r="B32" s="5" t="s">
        <v>262</v>
      </c>
    </row>
    <row r="33" ht="11.25">
      <c r="B33" s="5" t="s">
        <v>270</v>
      </c>
    </row>
  </sheetData>
  <sheetProtection/>
  <printOptions/>
  <pageMargins left="0.7" right="0.7" top="0.75" bottom="0.75" header="0.3" footer="0.3"/>
  <pageSetup orientation="portrait" paperSize="9"/>
  <ignoredErrors>
    <ignoredError sqref="B18" numberStoredAsText="1"/>
  </ignoredErrors>
</worksheet>
</file>

<file path=xl/worksheets/sheet15.xml><?xml version="1.0" encoding="utf-8"?>
<worksheet xmlns="http://schemas.openxmlformats.org/spreadsheetml/2006/main" xmlns:r="http://schemas.openxmlformats.org/officeDocument/2006/relationships">
  <dimension ref="B2:D33"/>
  <sheetViews>
    <sheetView showGridLines="0" zoomScalePageLayoutView="0" workbookViewId="0" topLeftCell="A6">
      <selection activeCell="C45" sqref="C45"/>
    </sheetView>
  </sheetViews>
  <sheetFormatPr defaultColWidth="11.421875" defaultRowHeight="15"/>
  <cols>
    <col min="1" max="1" width="5.8515625" style="1" customWidth="1"/>
    <col min="2" max="16384" width="11.421875" style="1" customWidth="1"/>
  </cols>
  <sheetData>
    <row r="2" ht="11.25">
      <c r="B2" s="31" t="s">
        <v>100</v>
      </c>
    </row>
    <row r="4" spans="2:4" ht="22.5">
      <c r="B4" s="50" t="s">
        <v>86</v>
      </c>
      <c r="C4" s="51" t="s">
        <v>84</v>
      </c>
      <c r="D4" s="51" t="s">
        <v>78</v>
      </c>
    </row>
    <row r="5" spans="2:4" ht="11.25">
      <c r="B5" s="49">
        <v>1990</v>
      </c>
      <c r="C5" s="27">
        <v>19.086245973994988</v>
      </c>
      <c r="D5" s="27">
        <v>11.250936329588015</v>
      </c>
    </row>
    <row r="6" spans="2:4" ht="11.25">
      <c r="B6" s="49">
        <v>1991</v>
      </c>
      <c r="C6" s="27">
        <v>19.448939397783118</v>
      </c>
      <c r="D6" s="27">
        <v>11.361573009265998</v>
      </c>
    </row>
    <row r="7" spans="2:4" ht="11.25">
      <c r="B7" s="49">
        <v>1992</v>
      </c>
      <c r="C7" s="27">
        <v>18.957891022536906</v>
      </c>
      <c r="D7" s="27">
        <v>12.036247953962475</v>
      </c>
    </row>
    <row r="8" spans="2:4" ht="11.25">
      <c r="B8" s="49">
        <v>1993</v>
      </c>
      <c r="C8" s="27">
        <v>20.07405476403395</v>
      </c>
      <c r="D8" s="27">
        <v>13.3578632891842</v>
      </c>
    </row>
    <row r="9" spans="2:4" ht="11.25">
      <c r="B9" s="49">
        <v>1994</v>
      </c>
      <c r="C9" s="27">
        <v>19.982100877278473</v>
      </c>
      <c r="D9" s="27">
        <v>13.66152365552013</v>
      </c>
    </row>
    <row r="10" spans="2:4" ht="11.25">
      <c r="B10" s="49">
        <v>1995</v>
      </c>
      <c r="C10" s="27">
        <v>21.584084623933517</v>
      </c>
      <c r="D10" s="27">
        <v>13.717320045159061</v>
      </c>
    </row>
    <row r="11" spans="2:4" ht="11.25">
      <c r="B11" s="49">
        <v>1996</v>
      </c>
      <c r="C11" s="27">
        <v>22.07766141193395</v>
      </c>
      <c r="D11" s="27">
        <v>13.219390872093774</v>
      </c>
    </row>
    <row r="12" spans="2:4" ht="11.25">
      <c r="B12" s="49">
        <v>1997</v>
      </c>
      <c r="C12" s="27">
        <v>22.80421372532025</v>
      </c>
      <c r="D12" s="27">
        <v>13.07971541370211</v>
      </c>
    </row>
    <row r="13" spans="2:4" ht="11.25">
      <c r="B13" s="49">
        <v>1998</v>
      </c>
      <c r="C13" s="27">
        <v>22.953343582123306</v>
      </c>
      <c r="D13" s="27">
        <v>12.869378279306334</v>
      </c>
    </row>
    <row r="14" spans="2:4" ht="11.25">
      <c r="B14" s="49">
        <v>1999</v>
      </c>
      <c r="C14" s="27">
        <v>21.754953631677196</v>
      </c>
      <c r="D14" s="27">
        <v>12.165859856406206</v>
      </c>
    </row>
    <row r="15" spans="2:4" ht="11.25">
      <c r="B15" s="49">
        <v>2000</v>
      </c>
      <c r="C15" s="27">
        <v>20.50667847655224</v>
      </c>
      <c r="D15" s="27">
        <v>11.233915067411663</v>
      </c>
    </row>
    <row r="16" spans="2:4" ht="11.25">
      <c r="B16" s="49">
        <v>2001</v>
      </c>
      <c r="C16" s="27">
        <v>18.478907764786737</v>
      </c>
      <c r="D16" s="27">
        <v>10.037967969853337</v>
      </c>
    </row>
    <row r="17" spans="2:4" ht="11.25">
      <c r="B17" s="49" t="s">
        <v>226</v>
      </c>
      <c r="C17" s="27">
        <v>17.48228557706158</v>
      </c>
      <c r="D17" s="27">
        <v>9.273189170906923</v>
      </c>
    </row>
    <row r="18" spans="2:4" ht="11.25">
      <c r="B18" s="49" t="s">
        <v>228</v>
      </c>
      <c r="C18" s="27">
        <v>16.579703727044762</v>
      </c>
      <c r="D18" s="27">
        <v>8.935474454991422</v>
      </c>
    </row>
    <row r="19" spans="2:4" ht="11.25">
      <c r="B19" s="49">
        <v>2004</v>
      </c>
      <c r="C19" s="27">
        <v>16.68416081494011</v>
      </c>
      <c r="D19" s="27">
        <v>8.766669885372947</v>
      </c>
    </row>
    <row r="20" spans="2:4" ht="11.25">
      <c r="B20" s="49">
        <v>2005</v>
      </c>
      <c r="C20" s="27">
        <v>16.84038952218045</v>
      </c>
      <c r="D20" s="27">
        <v>8.631696534035521</v>
      </c>
    </row>
    <row r="21" spans="2:4" ht="11.25">
      <c r="B21" s="49">
        <v>2006</v>
      </c>
      <c r="C21" s="27">
        <v>16.613309167167415</v>
      </c>
      <c r="D21" s="27">
        <v>7.9995636255861315</v>
      </c>
    </row>
    <row r="22" spans="2:4" ht="11.25">
      <c r="B22" s="49">
        <v>2007</v>
      </c>
      <c r="C22" s="27">
        <v>15.67638033339877</v>
      </c>
      <c r="D22" s="27">
        <v>7.3166503954753095</v>
      </c>
    </row>
    <row r="23" spans="2:4" ht="11.25">
      <c r="B23" s="49">
        <v>2008</v>
      </c>
      <c r="C23" s="27">
        <v>15.550745608843807</v>
      </c>
      <c r="D23" s="27">
        <v>6.999555899175671</v>
      </c>
    </row>
    <row r="24" spans="2:4" ht="11.25">
      <c r="B24" s="49">
        <v>2009</v>
      </c>
      <c r="C24" s="27">
        <v>16.031267968849665</v>
      </c>
      <c r="D24" s="27">
        <v>7.1780880399653775</v>
      </c>
    </row>
    <row r="25" spans="2:4" ht="11.25">
      <c r="B25" s="49">
        <v>2010</v>
      </c>
      <c r="C25" s="27">
        <v>16.812181275405546</v>
      </c>
      <c r="D25" s="27">
        <v>7.471658750102034</v>
      </c>
    </row>
    <row r="26" spans="2:4" ht="11.25">
      <c r="B26" s="49">
        <v>2011</v>
      </c>
      <c r="C26" s="27">
        <v>16.76347602732288</v>
      </c>
      <c r="D26" s="27">
        <v>7.725431745976864</v>
      </c>
    </row>
    <row r="27" spans="2:4" ht="11.25">
      <c r="B27" s="49">
        <v>2012</v>
      </c>
      <c r="C27" s="27">
        <v>16.921397379912666</v>
      </c>
      <c r="D27" s="27">
        <v>7.9836106282592505</v>
      </c>
    </row>
    <row r="28" spans="2:4" ht="11.25">
      <c r="B28" s="65"/>
      <c r="C28" s="66"/>
      <c r="D28" s="66"/>
    </row>
    <row r="29" ht="11.25">
      <c r="B29" s="1" t="s">
        <v>291</v>
      </c>
    </row>
    <row r="30" ht="11.25">
      <c r="B30" s="17" t="s">
        <v>295</v>
      </c>
    </row>
    <row r="31" ht="11.25">
      <c r="B31" s="17" t="s">
        <v>305</v>
      </c>
    </row>
    <row r="32" ht="11.25">
      <c r="B32" s="17" t="s">
        <v>306</v>
      </c>
    </row>
    <row r="33" ht="11.25">
      <c r="B33" s="17" t="s">
        <v>270</v>
      </c>
    </row>
  </sheetData>
  <sheetProtection/>
  <printOptions/>
  <pageMargins left="0.7" right="0.7" top="0.75" bottom="0.75" header="0.3" footer="0.3"/>
  <pageSetup orientation="portrait" paperSize="9"/>
  <ignoredErrors>
    <ignoredError sqref="B18" numberStoredAsText="1"/>
  </ignoredErrors>
</worksheet>
</file>

<file path=xl/worksheets/sheet16.xml><?xml version="1.0" encoding="utf-8"?>
<worksheet xmlns="http://schemas.openxmlformats.org/spreadsheetml/2006/main" xmlns:r="http://schemas.openxmlformats.org/officeDocument/2006/relationships">
  <dimension ref="A2:P15"/>
  <sheetViews>
    <sheetView showGridLines="0" zoomScalePageLayoutView="0" workbookViewId="0" topLeftCell="A1">
      <selection activeCell="D24" sqref="D24"/>
    </sheetView>
  </sheetViews>
  <sheetFormatPr defaultColWidth="11.421875" defaultRowHeight="15"/>
  <cols>
    <col min="1" max="1" width="4.421875" style="1" customWidth="1"/>
    <col min="2" max="2" width="18.140625" style="1" customWidth="1"/>
    <col min="3" max="16384" width="11.421875" style="1" customWidth="1"/>
  </cols>
  <sheetData>
    <row r="2" ht="11.25">
      <c r="B2" s="31" t="s">
        <v>307</v>
      </c>
    </row>
    <row r="4" spans="1:16" ht="45">
      <c r="A4" s="77"/>
      <c r="B4" s="78"/>
      <c r="C4" s="50" t="s">
        <v>101</v>
      </c>
      <c r="D4" s="50" t="s">
        <v>102</v>
      </c>
      <c r="E4" s="50" t="s">
        <v>103</v>
      </c>
      <c r="F4" s="50" t="s">
        <v>104</v>
      </c>
      <c r="G4" s="50" t="s">
        <v>105</v>
      </c>
      <c r="H4" s="50" t="s">
        <v>106</v>
      </c>
      <c r="K4" s="76"/>
      <c r="L4" s="76"/>
      <c r="M4" s="76"/>
      <c r="N4" s="76"/>
      <c r="O4" s="76"/>
      <c r="P4" s="76"/>
    </row>
    <row r="5" spans="2:16" ht="11.25">
      <c r="B5" s="13" t="s">
        <v>107</v>
      </c>
      <c r="C5" s="43">
        <v>1</v>
      </c>
      <c r="D5" s="43">
        <v>3</v>
      </c>
      <c r="E5" s="43">
        <v>8</v>
      </c>
      <c r="F5" s="43">
        <v>22</v>
      </c>
      <c r="G5" s="43">
        <v>52</v>
      </c>
      <c r="H5" s="43">
        <v>13</v>
      </c>
      <c r="K5" s="76"/>
      <c r="L5" s="76"/>
      <c r="M5" s="76"/>
      <c r="N5" s="76"/>
      <c r="O5" s="76"/>
      <c r="P5" s="76"/>
    </row>
    <row r="6" spans="2:16" ht="11.25">
      <c r="B6" s="13" t="s">
        <v>108</v>
      </c>
      <c r="C6" s="43">
        <v>4</v>
      </c>
      <c r="D6" s="43">
        <v>6</v>
      </c>
      <c r="E6" s="43">
        <v>8</v>
      </c>
      <c r="F6" s="43">
        <v>21</v>
      </c>
      <c r="G6" s="43">
        <v>47</v>
      </c>
      <c r="H6" s="43">
        <v>14</v>
      </c>
      <c r="K6" s="76"/>
      <c r="L6" s="76"/>
      <c r="M6" s="76"/>
      <c r="N6" s="76"/>
      <c r="O6" s="76"/>
      <c r="P6" s="76"/>
    </row>
    <row r="7" spans="2:16" ht="11.25">
      <c r="B7" s="13"/>
      <c r="C7" s="43"/>
      <c r="D7" s="43"/>
      <c r="E7" s="43"/>
      <c r="F7" s="43"/>
      <c r="G7" s="43"/>
      <c r="H7" s="43"/>
      <c r="K7" s="76"/>
      <c r="L7" s="76"/>
      <c r="M7" s="76"/>
      <c r="N7" s="76"/>
      <c r="O7" s="76"/>
      <c r="P7" s="76"/>
    </row>
    <row r="8" spans="2:16" ht="11.25">
      <c r="B8" s="13" t="s">
        <v>109</v>
      </c>
      <c r="C8" s="43">
        <v>0</v>
      </c>
      <c r="D8" s="43">
        <v>3</v>
      </c>
      <c r="E8" s="43">
        <v>13</v>
      </c>
      <c r="F8" s="43">
        <v>23</v>
      </c>
      <c r="G8" s="43">
        <v>52</v>
      </c>
      <c r="H8" s="43">
        <v>9</v>
      </c>
      <c r="K8" s="76"/>
      <c r="L8" s="76"/>
      <c r="M8" s="76"/>
      <c r="N8" s="76"/>
      <c r="O8" s="76"/>
      <c r="P8" s="76"/>
    </row>
    <row r="9" spans="2:8" ht="11.25">
      <c r="B9" s="13" t="s">
        <v>110</v>
      </c>
      <c r="C9" s="43">
        <v>1</v>
      </c>
      <c r="D9" s="43">
        <v>4</v>
      </c>
      <c r="E9" s="43">
        <v>17</v>
      </c>
      <c r="F9" s="43">
        <v>29</v>
      </c>
      <c r="G9" s="43">
        <v>42</v>
      </c>
      <c r="H9" s="43">
        <v>7</v>
      </c>
    </row>
    <row r="11" spans="2:8" ht="11.25">
      <c r="B11" s="5" t="s">
        <v>308</v>
      </c>
      <c r="C11" s="42"/>
      <c r="D11" s="42"/>
      <c r="E11" s="42"/>
      <c r="F11" s="42"/>
      <c r="G11" s="42"/>
      <c r="H11" s="42"/>
    </row>
    <row r="12" spans="2:8" ht="11.25">
      <c r="B12" s="5" t="s">
        <v>262</v>
      </c>
      <c r="C12" s="42"/>
      <c r="D12" s="42"/>
      <c r="E12" s="42"/>
      <c r="F12" s="42"/>
      <c r="G12" s="42"/>
      <c r="H12" s="42"/>
    </row>
    <row r="13" spans="2:8" ht="11.25">
      <c r="B13" s="5" t="s">
        <v>263</v>
      </c>
      <c r="C13" s="42"/>
      <c r="D13" s="42"/>
      <c r="E13" s="42"/>
      <c r="F13" s="42"/>
      <c r="G13" s="42"/>
      <c r="H13" s="42"/>
    </row>
    <row r="14" spans="3:8" ht="11.25">
      <c r="C14" s="42"/>
      <c r="D14" s="42"/>
      <c r="E14" s="42"/>
      <c r="F14" s="42"/>
      <c r="G14" s="42"/>
      <c r="H14" s="42"/>
    </row>
    <row r="15" spans="3:8" ht="11.25">
      <c r="C15" s="42"/>
      <c r="D15" s="42"/>
      <c r="E15" s="42"/>
      <c r="F15" s="42"/>
      <c r="G15" s="42"/>
      <c r="H15" s="42"/>
    </row>
    <row r="24" ht="15" customHeight="1"/>
    <row r="25" ht="15" customHeight="1"/>
    <row r="26" ht="15" customHeight="1"/>
    <row r="40" ht="15" customHeight="1"/>
    <row r="41" ht="15" customHeight="1"/>
    <row r="42" ht="30" customHeight="1"/>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2:D15"/>
  <sheetViews>
    <sheetView showGridLines="0" zoomScalePageLayoutView="0" workbookViewId="0" topLeftCell="A1">
      <selection activeCell="C25" sqref="C25"/>
    </sheetView>
  </sheetViews>
  <sheetFormatPr defaultColWidth="11.421875" defaultRowHeight="15"/>
  <cols>
    <col min="1" max="1" width="4.8515625" style="1" customWidth="1"/>
    <col min="2" max="2" width="22.57421875" style="1" customWidth="1"/>
    <col min="3" max="16384" width="11.421875" style="1" customWidth="1"/>
  </cols>
  <sheetData>
    <row r="2" ht="11.25">
      <c r="B2" s="44" t="s">
        <v>315</v>
      </c>
    </row>
    <row r="3" spans="2:4" ht="11.25">
      <c r="B3" s="67"/>
      <c r="C3" s="79"/>
      <c r="D3" s="77"/>
    </row>
    <row r="4" spans="2:4" ht="11.25">
      <c r="B4" s="80"/>
      <c r="C4" s="70" t="s">
        <v>77</v>
      </c>
      <c r="D4" s="81" t="s">
        <v>111</v>
      </c>
    </row>
    <row r="5" spans="2:4" ht="11.25">
      <c r="B5" s="82" t="s">
        <v>309</v>
      </c>
      <c r="C5" s="83"/>
      <c r="D5" s="84"/>
    </row>
    <row r="6" spans="2:4" ht="11.25">
      <c r="B6" s="85" t="s">
        <v>311</v>
      </c>
      <c r="C6" s="86">
        <v>6</v>
      </c>
      <c r="D6" s="86">
        <v>8</v>
      </c>
    </row>
    <row r="7" spans="2:4" ht="11.25">
      <c r="B7" s="85" t="s">
        <v>312</v>
      </c>
      <c r="C7" s="86">
        <v>79</v>
      </c>
      <c r="D7" s="86">
        <v>83</v>
      </c>
    </row>
    <row r="8" spans="2:4" ht="11.25">
      <c r="B8" s="85" t="s">
        <v>313</v>
      </c>
      <c r="C8" s="86">
        <v>13</v>
      </c>
      <c r="D8" s="86">
        <v>8</v>
      </c>
    </row>
    <row r="9" spans="2:4" ht="11.25">
      <c r="B9" s="87" t="s">
        <v>314</v>
      </c>
      <c r="C9" s="88">
        <v>2</v>
      </c>
      <c r="D9" s="88">
        <v>1</v>
      </c>
    </row>
    <row r="10" spans="2:4" ht="11.25">
      <c r="B10" s="89" t="s">
        <v>112</v>
      </c>
      <c r="C10" s="86">
        <v>30</v>
      </c>
      <c r="D10" s="86">
        <v>36</v>
      </c>
    </row>
    <row r="11" spans="2:4" ht="11.25">
      <c r="B11" s="90" t="s">
        <v>310</v>
      </c>
      <c r="C11" s="91">
        <v>42</v>
      </c>
      <c r="D11" s="91">
        <v>20</v>
      </c>
    </row>
    <row r="12" spans="2:4" ht="11.25">
      <c r="B12" s="58"/>
      <c r="C12" s="59"/>
      <c r="D12" s="59"/>
    </row>
    <row r="13" ht="11.25">
      <c r="B13" s="5" t="s">
        <v>316</v>
      </c>
    </row>
    <row r="14" ht="11.25">
      <c r="B14" s="5" t="s">
        <v>317</v>
      </c>
    </row>
    <row r="15" ht="11.25">
      <c r="B15" s="5" t="s">
        <v>318</v>
      </c>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B1:K47"/>
  <sheetViews>
    <sheetView showGridLines="0" zoomScalePageLayoutView="0" workbookViewId="0" topLeftCell="A25">
      <selection activeCell="A46" sqref="A46"/>
    </sheetView>
  </sheetViews>
  <sheetFormatPr defaultColWidth="11.421875" defaultRowHeight="15"/>
  <cols>
    <col min="1" max="1" width="11.421875" style="1" customWidth="1"/>
    <col min="2" max="2" width="29.140625" style="1" customWidth="1"/>
    <col min="3" max="6" width="16.421875" style="1" customWidth="1"/>
    <col min="7" max="7" width="14.28125" style="1" customWidth="1"/>
    <col min="8" max="16384" width="11.421875" style="1" customWidth="1"/>
  </cols>
  <sheetData>
    <row r="1" ht="11.25">
      <c r="B1" s="31" t="s">
        <v>178</v>
      </c>
    </row>
    <row r="2" ht="11.25">
      <c r="B2" s="40"/>
    </row>
    <row r="3" spans="2:7" ht="11.25">
      <c r="B3" s="94"/>
      <c r="C3" s="95" t="s">
        <v>143</v>
      </c>
      <c r="D3" s="96"/>
      <c r="E3" s="97" t="s">
        <v>144</v>
      </c>
      <c r="F3" s="96"/>
      <c r="G3" s="98" t="s">
        <v>145</v>
      </c>
    </row>
    <row r="4" spans="2:7" ht="77.25" customHeight="1">
      <c r="B4" s="99"/>
      <c r="C4" s="100" t="s">
        <v>196</v>
      </c>
      <c r="D4" s="101" t="s">
        <v>195</v>
      </c>
      <c r="E4" s="102" t="s">
        <v>196</v>
      </c>
      <c r="F4" s="101" t="s">
        <v>195</v>
      </c>
      <c r="G4" s="98"/>
    </row>
    <row r="5" spans="2:7" ht="11.25">
      <c r="B5" s="103" t="s">
        <v>113</v>
      </c>
      <c r="C5" s="104"/>
      <c r="D5" s="105"/>
      <c r="E5" s="106"/>
      <c r="F5" s="105"/>
      <c r="G5" s="104"/>
    </row>
    <row r="6" spans="2:7" ht="11.25">
      <c r="B6" s="107" t="s">
        <v>111</v>
      </c>
      <c r="C6" s="108">
        <v>66.75</v>
      </c>
      <c r="D6" s="109" t="s">
        <v>146</v>
      </c>
      <c r="E6" s="108">
        <v>80.67</v>
      </c>
      <c r="F6" s="109" t="s">
        <v>146</v>
      </c>
      <c r="G6" s="110" t="s">
        <v>146</v>
      </c>
    </row>
    <row r="7" spans="2:9" ht="11.25">
      <c r="B7" s="111" t="s">
        <v>182</v>
      </c>
      <c r="C7" s="112">
        <v>83.8</v>
      </c>
      <c r="D7" s="112" t="s">
        <v>147</v>
      </c>
      <c r="E7" s="112">
        <v>82.48</v>
      </c>
      <c r="F7" s="112" t="s">
        <v>141</v>
      </c>
      <c r="G7" s="113" t="s">
        <v>114</v>
      </c>
      <c r="I7" s="114"/>
    </row>
    <row r="8" spans="2:7" ht="11.25">
      <c r="B8" s="115" t="s">
        <v>115</v>
      </c>
      <c r="C8" s="106"/>
      <c r="D8" s="106"/>
      <c r="E8" s="106"/>
      <c r="F8" s="106"/>
      <c r="G8" s="104"/>
    </row>
    <row r="9" spans="2:7" ht="11.25">
      <c r="B9" s="107" t="s">
        <v>116</v>
      </c>
      <c r="C9" s="108">
        <v>65.69</v>
      </c>
      <c r="D9" s="116" t="s">
        <v>148</v>
      </c>
      <c r="E9" s="108">
        <v>67.19</v>
      </c>
      <c r="F9" s="116" t="s">
        <v>149</v>
      </c>
      <c r="G9" s="110" t="s">
        <v>139</v>
      </c>
    </row>
    <row r="10" spans="2:11" ht="11.25">
      <c r="B10" s="107" t="s">
        <v>118</v>
      </c>
      <c r="C10" s="108">
        <v>70.56</v>
      </c>
      <c r="D10" s="108" t="s">
        <v>146</v>
      </c>
      <c r="E10" s="108">
        <v>81.33</v>
      </c>
      <c r="F10" s="108" t="s">
        <v>146</v>
      </c>
      <c r="G10" s="110" t="s">
        <v>146</v>
      </c>
      <c r="I10" s="114"/>
      <c r="K10" s="114"/>
    </row>
    <row r="11" spans="2:7" ht="11.25">
      <c r="B11" s="107" t="s">
        <v>119</v>
      </c>
      <c r="C11" s="108">
        <v>69.32</v>
      </c>
      <c r="D11" s="116" t="s">
        <v>150</v>
      </c>
      <c r="E11" s="108">
        <v>86.07</v>
      </c>
      <c r="F11" s="108">
        <v>0.6</v>
      </c>
      <c r="G11" s="110" t="s">
        <v>114</v>
      </c>
    </row>
    <row r="12" spans="2:7" ht="11.25">
      <c r="B12" s="111" t="s">
        <v>120</v>
      </c>
      <c r="C12" s="112">
        <v>50.23</v>
      </c>
      <c r="D12" s="117" t="s">
        <v>151</v>
      </c>
      <c r="E12" s="112">
        <v>77.34</v>
      </c>
      <c r="F12" s="117" t="s">
        <v>152</v>
      </c>
      <c r="G12" s="113" t="s">
        <v>114</v>
      </c>
    </row>
    <row r="13" spans="2:7" ht="11.25">
      <c r="B13" s="115" t="s">
        <v>121</v>
      </c>
      <c r="C13" s="106"/>
      <c r="D13" s="106"/>
      <c r="E13" s="106"/>
      <c r="F13" s="106"/>
      <c r="G13" s="104"/>
    </row>
    <row r="14" spans="2:7" ht="11.25">
      <c r="B14" s="107" t="s">
        <v>11</v>
      </c>
      <c r="C14" s="108">
        <v>76.58</v>
      </c>
      <c r="D14" s="108" t="s">
        <v>146</v>
      </c>
      <c r="E14" s="108">
        <v>85.23</v>
      </c>
      <c r="F14" s="108" t="s">
        <v>146</v>
      </c>
      <c r="G14" s="110" t="s">
        <v>146</v>
      </c>
    </row>
    <row r="15" spans="2:11" ht="11.25">
      <c r="B15" s="107" t="s">
        <v>12</v>
      </c>
      <c r="C15" s="108">
        <v>71.23</v>
      </c>
      <c r="D15" s="116" t="s">
        <v>153</v>
      </c>
      <c r="E15" s="108">
        <v>83.05</v>
      </c>
      <c r="F15" s="116" t="s">
        <v>154</v>
      </c>
      <c r="G15" s="110" t="s">
        <v>114</v>
      </c>
      <c r="I15" s="114"/>
      <c r="K15" s="114"/>
    </row>
    <row r="16" spans="2:11" ht="11.25">
      <c r="B16" s="111" t="s">
        <v>13</v>
      </c>
      <c r="C16" s="112">
        <v>42.28</v>
      </c>
      <c r="D16" s="117" t="s">
        <v>155</v>
      </c>
      <c r="E16" s="112">
        <v>64.05</v>
      </c>
      <c r="F16" s="117" t="s">
        <v>156</v>
      </c>
      <c r="G16" s="113" t="s">
        <v>114</v>
      </c>
      <c r="I16" s="114"/>
      <c r="K16" s="114"/>
    </row>
    <row r="17" spans="2:7" ht="11.25">
      <c r="B17" s="115" t="s">
        <v>122</v>
      </c>
      <c r="C17" s="106"/>
      <c r="D17" s="106"/>
      <c r="E17" s="106"/>
      <c r="F17" s="106"/>
      <c r="G17" s="104"/>
    </row>
    <row r="18" spans="2:7" ht="11.25">
      <c r="B18" s="107" t="s">
        <v>123</v>
      </c>
      <c r="C18" s="108">
        <v>60.02</v>
      </c>
      <c r="D18" s="116" t="s">
        <v>157</v>
      </c>
      <c r="E18" s="108">
        <v>66.66</v>
      </c>
      <c r="F18" s="116" t="s">
        <v>158</v>
      </c>
      <c r="G18" s="110" t="s">
        <v>114</v>
      </c>
    </row>
    <row r="19" spans="2:9" ht="11.25">
      <c r="B19" s="111" t="s">
        <v>124</v>
      </c>
      <c r="C19" s="112">
        <v>70.54</v>
      </c>
      <c r="D19" s="112" t="s">
        <v>146</v>
      </c>
      <c r="E19" s="112">
        <v>85.38</v>
      </c>
      <c r="F19" s="112" t="s">
        <v>146</v>
      </c>
      <c r="G19" s="113" t="s">
        <v>146</v>
      </c>
      <c r="I19" s="118"/>
    </row>
    <row r="20" spans="2:7" ht="11.25">
      <c r="B20" s="115" t="s">
        <v>125</v>
      </c>
      <c r="C20" s="106"/>
      <c r="D20" s="106"/>
      <c r="E20" s="106"/>
      <c r="F20" s="106"/>
      <c r="G20" s="104"/>
    </row>
    <row r="21" spans="2:7" ht="11.25">
      <c r="B21" s="107" t="s">
        <v>66</v>
      </c>
      <c r="C21" s="108">
        <v>58.81</v>
      </c>
      <c r="D21" s="116" t="s">
        <v>152</v>
      </c>
      <c r="E21" s="108">
        <v>62.54</v>
      </c>
      <c r="F21" s="116" t="s">
        <v>159</v>
      </c>
      <c r="G21" s="110" t="s">
        <v>114</v>
      </c>
    </row>
    <row r="22" spans="2:7" ht="11.25">
      <c r="B22" s="107" t="s">
        <v>67</v>
      </c>
      <c r="C22" s="108">
        <v>74.42</v>
      </c>
      <c r="D22" s="116" t="s">
        <v>160</v>
      </c>
      <c r="E22" s="108">
        <v>81.19</v>
      </c>
      <c r="F22" s="116" t="s">
        <v>161</v>
      </c>
      <c r="G22" s="110" t="s">
        <v>117</v>
      </c>
    </row>
    <row r="23" spans="2:7" ht="11.25">
      <c r="B23" s="107" t="s">
        <v>127</v>
      </c>
      <c r="C23" s="108">
        <v>78.35</v>
      </c>
      <c r="D23" s="108" t="s">
        <v>146</v>
      </c>
      <c r="E23" s="108">
        <v>82.4</v>
      </c>
      <c r="F23" s="108" t="s">
        <v>146</v>
      </c>
      <c r="G23" s="110" t="s">
        <v>146</v>
      </c>
    </row>
    <row r="24" spans="2:7" ht="11.25">
      <c r="B24" s="107" t="s">
        <v>128</v>
      </c>
      <c r="C24" s="108">
        <v>81.32</v>
      </c>
      <c r="D24" s="116" t="s">
        <v>162</v>
      </c>
      <c r="E24" s="108">
        <v>89.85</v>
      </c>
      <c r="F24" s="108" t="s">
        <v>163</v>
      </c>
      <c r="G24" s="110" t="s">
        <v>114</v>
      </c>
    </row>
    <row r="25" spans="2:7" ht="11.25">
      <c r="B25" s="111" t="s">
        <v>319</v>
      </c>
      <c r="C25" s="112">
        <v>81.7</v>
      </c>
      <c r="D25" s="112" t="s">
        <v>164</v>
      </c>
      <c r="E25" s="112">
        <v>91.03</v>
      </c>
      <c r="F25" s="112" t="s">
        <v>165</v>
      </c>
      <c r="G25" s="113" t="s">
        <v>114</v>
      </c>
    </row>
    <row r="26" spans="2:7" ht="11.25">
      <c r="B26" s="115" t="s">
        <v>131</v>
      </c>
      <c r="C26" s="106"/>
      <c r="D26" s="106"/>
      <c r="E26" s="106"/>
      <c r="F26" s="106"/>
      <c r="G26" s="104"/>
    </row>
    <row r="27" spans="2:7" ht="11.25">
      <c r="B27" s="107" t="s">
        <v>183</v>
      </c>
      <c r="C27" s="108">
        <v>76.25</v>
      </c>
      <c r="D27" s="116" t="s">
        <v>166</v>
      </c>
      <c r="E27" s="108">
        <v>82.02</v>
      </c>
      <c r="F27" s="108" t="s">
        <v>167</v>
      </c>
      <c r="G27" s="110" t="s">
        <v>114</v>
      </c>
    </row>
    <row r="28" spans="2:7" ht="11.25">
      <c r="B28" s="111" t="s">
        <v>184</v>
      </c>
      <c r="C28" s="112">
        <v>67.64</v>
      </c>
      <c r="D28" s="112" t="s">
        <v>146</v>
      </c>
      <c r="E28" s="112">
        <v>80.45</v>
      </c>
      <c r="F28" s="112" t="s">
        <v>146</v>
      </c>
      <c r="G28" s="113"/>
    </row>
    <row r="29" spans="2:7" ht="11.25">
      <c r="B29" s="115" t="s">
        <v>133</v>
      </c>
      <c r="C29" s="106"/>
      <c r="D29" s="106"/>
      <c r="E29" s="106"/>
      <c r="F29" s="106"/>
      <c r="G29" s="104"/>
    </row>
    <row r="30" spans="2:7" ht="11.25">
      <c r="B30" s="107" t="s">
        <v>185</v>
      </c>
      <c r="C30" s="108">
        <v>67.65</v>
      </c>
      <c r="D30" s="108" t="s">
        <v>146</v>
      </c>
      <c r="E30" s="108">
        <v>86.86</v>
      </c>
      <c r="F30" s="108" t="s">
        <v>146</v>
      </c>
      <c r="G30" s="110" t="s">
        <v>146</v>
      </c>
    </row>
    <row r="31" spans="2:7" ht="22.5">
      <c r="B31" s="107" t="s">
        <v>186</v>
      </c>
      <c r="C31" s="108">
        <v>68.04</v>
      </c>
      <c r="D31" s="108">
        <v>-1</v>
      </c>
      <c r="E31" s="108">
        <v>82.83</v>
      </c>
      <c r="F31" s="116" t="s">
        <v>168</v>
      </c>
      <c r="G31" s="110" t="s">
        <v>114</v>
      </c>
    </row>
    <row r="32" spans="2:7" ht="22.5">
      <c r="B32" s="107" t="s">
        <v>187</v>
      </c>
      <c r="C32" s="108">
        <v>66.67</v>
      </c>
      <c r="D32" s="116" t="s">
        <v>169</v>
      </c>
      <c r="E32" s="108">
        <v>75.98</v>
      </c>
      <c r="F32" s="116" t="s">
        <v>170</v>
      </c>
      <c r="G32" s="110" t="s">
        <v>114</v>
      </c>
    </row>
    <row r="33" spans="2:7" ht="22.5">
      <c r="B33" s="107" t="s">
        <v>137</v>
      </c>
      <c r="C33" s="108">
        <v>66.95</v>
      </c>
      <c r="D33" s="116" t="s">
        <v>171</v>
      </c>
      <c r="E33" s="108">
        <v>77.55</v>
      </c>
      <c r="F33" s="116" t="s">
        <v>172</v>
      </c>
      <c r="G33" s="110" t="s">
        <v>114</v>
      </c>
    </row>
    <row r="34" spans="2:7" ht="11.25">
      <c r="B34" s="111" t="s">
        <v>138</v>
      </c>
      <c r="C34" s="112">
        <v>73.68</v>
      </c>
      <c r="D34" s="112">
        <v>-0.40637</v>
      </c>
      <c r="E34" s="112">
        <v>80.36</v>
      </c>
      <c r="F34" s="117" t="s">
        <v>173</v>
      </c>
      <c r="G34" s="113" t="s">
        <v>114</v>
      </c>
    </row>
    <row r="35" spans="2:7" ht="11.25">
      <c r="B35" s="119" t="s">
        <v>174</v>
      </c>
      <c r="C35" s="120">
        <v>68.35</v>
      </c>
      <c r="D35" s="121" t="s">
        <v>175</v>
      </c>
      <c r="E35" s="120">
        <v>80.96</v>
      </c>
      <c r="F35" s="121" t="s">
        <v>176</v>
      </c>
      <c r="G35" s="122" t="s">
        <v>114</v>
      </c>
    </row>
    <row r="36" ht="11.25">
      <c r="B36" s="2"/>
    </row>
    <row r="37" spans="2:7" ht="11.25">
      <c r="B37" s="92" t="s">
        <v>177</v>
      </c>
      <c r="C37" s="123"/>
      <c r="D37" s="123"/>
      <c r="E37" s="123"/>
      <c r="F37" s="123"/>
      <c r="G37" s="123"/>
    </row>
    <row r="38" spans="2:7" ht="43.5" customHeight="1">
      <c r="B38" s="93" t="s">
        <v>320</v>
      </c>
      <c r="C38" s="123"/>
      <c r="D38" s="123"/>
      <c r="E38" s="123"/>
      <c r="F38" s="123"/>
      <c r="G38" s="123"/>
    </row>
    <row r="39" spans="2:7" ht="11.25">
      <c r="B39" s="93" t="s">
        <v>321</v>
      </c>
      <c r="C39" s="123"/>
      <c r="D39" s="123"/>
      <c r="E39" s="123"/>
      <c r="F39" s="123"/>
      <c r="G39" s="123"/>
    </row>
    <row r="40" spans="2:7" ht="11.25">
      <c r="B40" s="93" t="s">
        <v>322</v>
      </c>
      <c r="C40" s="123"/>
      <c r="D40" s="123"/>
      <c r="E40" s="123"/>
      <c r="F40" s="123"/>
      <c r="G40" s="123"/>
    </row>
    <row r="41" ht="11.25">
      <c r="B41" s="21"/>
    </row>
    <row r="42" ht="11.25">
      <c r="B42" s="21"/>
    </row>
    <row r="43" ht="11.25">
      <c r="B43" s="21"/>
    </row>
    <row r="44" spans="2:4" ht="11.25">
      <c r="B44" s="21"/>
      <c r="D44" s="1">
        <f>83.8-66.8</f>
        <v>17</v>
      </c>
    </row>
    <row r="45" ht="11.25">
      <c r="B45" s="21"/>
    </row>
    <row r="46" ht="11.25">
      <c r="B46" s="21"/>
    </row>
    <row r="47" ht="11.25">
      <c r="B47" s="21"/>
    </row>
  </sheetData>
  <sheetProtection/>
  <mergeCells count="7">
    <mergeCell ref="B38:G38"/>
    <mergeCell ref="B37:G37"/>
    <mergeCell ref="B40:G40"/>
    <mergeCell ref="B39:G39"/>
    <mergeCell ref="C3:D3"/>
    <mergeCell ref="E3:F3"/>
    <mergeCell ref="G3:G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19.xml><?xml version="1.0" encoding="utf-8"?>
<worksheet xmlns="http://schemas.openxmlformats.org/spreadsheetml/2006/main" xmlns:r="http://schemas.openxmlformats.org/officeDocument/2006/relationships">
  <sheetPr>
    <pageSetUpPr fitToPage="1"/>
  </sheetPr>
  <dimension ref="A1:J38"/>
  <sheetViews>
    <sheetView showGridLines="0" tabSelected="1" zoomScalePageLayoutView="0" workbookViewId="0" topLeftCell="A7">
      <selection activeCell="A41" sqref="A41"/>
    </sheetView>
  </sheetViews>
  <sheetFormatPr defaultColWidth="11.421875" defaultRowHeight="15"/>
  <cols>
    <col min="1" max="1" width="6.421875" style="0" customWidth="1"/>
    <col min="2" max="2" width="28.421875" style="0" customWidth="1"/>
    <col min="3" max="7" width="15.421875" style="0" customWidth="1"/>
  </cols>
  <sheetData>
    <row r="1" spans="1:10" ht="15">
      <c r="A1" s="1"/>
      <c r="B1" s="31" t="s">
        <v>325</v>
      </c>
      <c r="C1" s="1"/>
      <c r="D1" s="1"/>
      <c r="E1" s="1"/>
      <c r="F1" s="1"/>
      <c r="G1" s="1"/>
      <c r="H1" s="1"/>
      <c r="I1" s="1"/>
      <c r="J1" s="1"/>
    </row>
    <row r="2" spans="1:10" ht="15">
      <c r="A2" s="1"/>
      <c r="B2" s="1"/>
      <c r="C2" s="1"/>
      <c r="D2" s="1"/>
      <c r="E2" s="1"/>
      <c r="F2" s="1"/>
      <c r="G2" s="1"/>
      <c r="H2" s="1"/>
      <c r="I2" s="1"/>
      <c r="J2" s="1"/>
    </row>
    <row r="3" spans="1:10" ht="15.75" customHeight="1">
      <c r="A3" s="1"/>
      <c r="B3" s="129"/>
      <c r="C3" s="97" t="s">
        <v>143</v>
      </c>
      <c r="D3" s="97"/>
      <c r="E3" s="97"/>
      <c r="F3" s="128"/>
      <c r="G3" s="97" t="s">
        <v>144</v>
      </c>
      <c r="H3" s="97"/>
      <c r="I3" s="97"/>
      <c r="J3" s="96"/>
    </row>
    <row r="4" spans="1:10" ht="27.75" customHeight="1">
      <c r="A4" s="1"/>
      <c r="B4" s="129"/>
      <c r="C4" s="97" t="s">
        <v>197</v>
      </c>
      <c r="D4" s="97" t="s">
        <v>198</v>
      </c>
      <c r="E4" s="128"/>
      <c r="F4" s="128"/>
      <c r="G4" s="97" t="s">
        <v>197</v>
      </c>
      <c r="H4" s="97" t="s">
        <v>198</v>
      </c>
      <c r="I4" s="128"/>
      <c r="J4" s="128"/>
    </row>
    <row r="5" spans="1:10" ht="22.5" customHeight="1">
      <c r="A5" s="1"/>
      <c r="B5" s="129"/>
      <c r="C5" s="96"/>
      <c r="D5" s="97" t="s">
        <v>199</v>
      </c>
      <c r="E5" s="97" t="s">
        <v>200</v>
      </c>
      <c r="F5" s="97"/>
      <c r="G5" s="96"/>
      <c r="H5" s="97" t="s">
        <v>199</v>
      </c>
      <c r="I5" s="97" t="s">
        <v>200</v>
      </c>
      <c r="J5" s="97"/>
    </row>
    <row r="6" spans="1:10" ht="15">
      <c r="A6" s="1"/>
      <c r="B6" s="130"/>
      <c r="C6" s="131"/>
      <c r="D6" s="132"/>
      <c r="E6" s="133" t="s">
        <v>201</v>
      </c>
      <c r="F6" s="133" t="s">
        <v>202</v>
      </c>
      <c r="G6" s="131"/>
      <c r="H6" s="131"/>
      <c r="I6" s="133" t="s">
        <v>201</v>
      </c>
      <c r="J6" s="133" t="s">
        <v>202</v>
      </c>
    </row>
    <row r="7" spans="1:10" ht="15">
      <c r="A7" s="1"/>
      <c r="B7" s="115" t="s">
        <v>113</v>
      </c>
      <c r="C7" s="104"/>
      <c r="D7" s="105"/>
      <c r="E7" s="105"/>
      <c r="F7" s="105"/>
      <c r="G7" s="106"/>
      <c r="H7" s="105"/>
      <c r="I7" s="106"/>
      <c r="J7" s="105"/>
    </row>
    <row r="8" spans="1:10" ht="15">
      <c r="A8" s="1"/>
      <c r="B8" s="107" t="s">
        <v>78</v>
      </c>
      <c r="C8" s="108">
        <v>88.7</v>
      </c>
      <c r="D8" s="109" t="s">
        <v>146</v>
      </c>
      <c r="E8" s="109" t="s">
        <v>146</v>
      </c>
      <c r="F8" s="109" t="s">
        <v>146</v>
      </c>
      <c r="G8" s="108">
        <v>92.1</v>
      </c>
      <c r="H8" s="109" t="s">
        <v>146</v>
      </c>
      <c r="I8" s="108" t="s">
        <v>146</v>
      </c>
      <c r="J8" s="109" t="s">
        <v>146</v>
      </c>
    </row>
    <row r="9" spans="1:10" ht="15">
      <c r="A9" s="1"/>
      <c r="B9" s="111" t="s">
        <v>203</v>
      </c>
      <c r="C9" s="112">
        <v>80.9</v>
      </c>
      <c r="D9" s="117" t="s">
        <v>204</v>
      </c>
      <c r="E9" s="117">
        <v>-6.67684</v>
      </c>
      <c r="F9" s="117">
        <v>-4.42605</v>
      </c>
      <c r="G9" s="112">
        <v>83.15</v>
      </c>
      <c r="H9" s="117" t="s">
        <v>205</v>
      </c>
      <c r="I9" s="112">
        <v>-5.62514</v>
      </c>
      <c r="J9" s="117">
        <v>-4.40545</v>
      </c>
    </row>
    <row r="10" spans="1:10" ht="15">
      <c r="A10" s="1"/>
      <c r="B10" s="115" t="s">
        <v>115</v>
      </c>
      <c r="C10" s="106"/>
      <c r="D10" s="106"/>
      <c r="E10" s="106"/>
      <c r="F10" s="106"/>
      <c r="G10" s="106"/>
      <c r="H10" s="106"/>
      <c r="I10" s="106"/>
      <c r="J10" s="106"/>
    </row>
    <row r="11" spans="1:10" ht="15">
      <c r="A11" s="1"/>
      <c r="B11" s="107" t="s">
        <v>116</v>
      </c>
      <c r="C11" s="108">
        <v>80.1</v>
      </c>
      <c r="D11" s="116" t="s">
        <v>206</v>
      </c>
      <c r="E11" s="116">
        <v>-4.4238</v>
      </c>
      <c r="F11" s="116">
        <v>-2.3242100000000003</v>
      </c>
      <c r="G11" s="108">
        <v>80.7</v>
      </c>
      <c r="H11" s="116" t="s">
        <v>207</v>
      </c>
      <c r="I11" s="108">
        <v>-4.54672</v>
      </c>
      <c r="J11" s="116">
        <v>-2.7399400000000003</v>
      </c>
    </row>
    <row r="12" spans="1:10" ht="15">
      <c r="A12" s="1"/>
      <c r="B12" s="107" t="s">
        <v>118</v>
      </c>
      <c r="C12" s="108">
        <v>88.8</v>
      </c>
      <c r="D12" s="109" t="s">
        <v>146</v>
      </c>
      <c r="E12" s="109" t="s">
        <v>146</v>
      </c>
      <c r="F12" s="109" t="s">
        <v>146</v>
      </c>
      <c r="G12" s="108">
        <v>91.1</v>
      </c>
      <c r="H12" s="109" t="s">
        <v>146</v>
      </c>
      <c r="I12" s="108" t="s">
        <v>146</v>
      </c>
      <c r="J12" s="109" t="s">
        <v>146</v>
      </c>
    </row>
    <row r="13" spans="1:10" ht="15">
      <c r="A13" s="1"/>
      <c r="B13" s="107" t="s">
        <v>119</v>
      </c>
      <c r="C13" s="108">
        <v>91</v>
      </c>
      <c r="D13" s="116" t="s">
        <v>129</v>
      </c>
      <c r="E13" s="116">
        <v>1.07019</v>
      </c>
      <c r="F13" s="116">
        <v>2.98744</v>
      </c>
      <c r="G13" s="108">
        <v>92.6</v>
      </c>
      <c r="H13" s="116" t="s">
        <v>208</v>
      </c>
      <c r="I13" s="108">
        <v>1.46267</v>
      </c>
      <c r="J13" s="116">
        <v>2.74297</v>
      </c>
    </row>
    <row r="14" spans="1:10" ht="15">
      <c r="A14" s="1"/>
      <c r="B14" s="111" t="s">
        <v>120</v>
      </c>
      <c r="C14" s="112">
        <v>89.7</v>
      </c>
      <c r="D14" s="112" t="s">
        <v>209</v>
      </c>
      <c r="E14" s="112">
        <v>2.19572</v>
      </c>
      <c r="F14" s="112">
        <v>6.4660899999999994</v>
      </c>
      <c r="G14" s="112">
        <v>92.1</v>
      </c>
      <c r="H14" s="112" t="s">
        <v>210</v>
      </c>
      <c r="I14" s="112">
        <v>2.40955</v>
      </c>
      <c r="J14" s="112">
        <v>4.50792</v>
      </c>
    </row>
    <row r="15" spans="1:10" ht="15">
      <c r="A15" s="1"/>
      <c r="B15" s="134" t="s">
        <v>122</v>
      </c>
      <c r="C15" s="135"/>
      <c r="D15" s="135"/>
      <c r="E15" s="135"/>
      <c r="F15" s="135"/>
      <c r="G15" s="135"/>
      <c r="H15" s="135"/>
      <c r="I15" s="135"/>
      <c r="J15" s="135"/>
    </row>
    <row r="16" spans="1:10" ht="15">
      <c r="A16" s="1"/>
      <c r="B16" s="136" t="s">
        <v>123</v>
      </c>
      <c r="C16" s="137">
        <v>84.27</v>
      </c>
      <c r="D16" s="138">
        <v>0.1</v>
      </c>
      <c r="E16" s="138">
        <v>-1.0190700000000001</v>
      </c>
      <c r="F16" s="138">
        <v>1.1789100000000001</v>
      </c>
      <c r="G16" s="137">
        <v>88.3</v>
      </c>
      <c r="H16" s="138">
        <v>0.2</v>
      </c>
      <c r="I16" s="137">
        <v>-0.69827</v>
      </c>
      <c r="J16" s="138">
        <v>1.0896400000000002</v>
      </c>
    </row>
    <row r="17" spans="1:10" ht="16.5" customHeight="1">
      <c r="A17" s="1"/>
      <c r="B17" s="139" t="s">
        <v>124</v>
      </c>
      <c r="C17" s="140">
        <v>88.6</v>
      </c>
      <c r="D17" s="140" t="s">
        <v>146</v>
      </c>
      <c r="E17" s="140" t="s">
        <v>146</v>
      </c>
      <c r="F17" s="140" t="s">
        <v>146</v>
      </c>
      <c r="G17" s="140">
        <v>91.2</v>
      </c>
      <c r="H17" s="140" t="s">
        <v>146</v>
      </c>
      <c r="I17" s="140" t="s">
        <v>146</v>
      </c>
      <c r="J17" s="140" t="s">
        <v>146</v>
      </c>
    </row>
    <row r="18" spans="1:10" ht="15">
      <c r="A18" s="1"/>
      <c r="B18" s="115" t="s">
        <v>125</v>
      </c>
      <c r="C18" s="106"/>
      <c r="D18" s="106"/>
      <c r="E18" s="106"/>
      <c r="F18" s="106"/>
      <c r="G18" s="106"/>
      <c r="H18" s="106"/>
      <c r="I18" s="106"/>
      <c r="J18" s="106"/>
    </row>
    <row r="19" spans="1:10" ht="15">
      <c r="A19" s="1"/>
      <c r="B19" s="107" t="s">
        <v>66</v>
      </c>
      <c r="C19" s="108">
        <v>82.3</v>
      </c>
      <c r="D19" s="116" t="s">
        <v>211</v>
      </c>
      <c r="E19" s="116">
        <v>-5.94707</v>
      </c>
      <c r="F19" s="116">
        <v>-3.35009</v>
      </c>
      <c r="G19" s="108">
        <v>79.8</v>
      </c>
      <c r="H19" s="116" t="s">
        <v>212</v>
      </c>
      <c r="I19" s="108">
        <v>-5.54424</v>
      </c>
      <c r="J19" s="116">
        <v>-3.86132</v>
      </c>
    </row>
    <row r="20" spans="1:10" ht="15">
      <c r="A20" s="1"/>
      <c r="B20" s="107" t="s">
        <v>67</v>
      </c>
      <c r="C20" s="108">
        <v>88.4</v>
      </c>
      <c r="D20" s="116" t="s">
        <v>213</v>
      </c>
      <c r="E20" s="116">
        <v>-3.7614500000000004</v>
      </c>
      <c r="F20" s="116">
        <v>-1.04555</v>
      </c>
      <c r="G20" s="108">
        <v>89.1</v>
      </c>
      <c r="H20" s="116" t="s">
        <v>214</v>
      </c>
      <c r="I20" s="108">
        <v>-1.89904</v>
      </c>
      <c r="J20" s="116">
        <v>-0.34375</v>
      </c>
    </row>
    <row r="21" spans="1:10" ht="15">
      <c r="A21" s="1"/>
      <c r="B21" s="107" t="s">
        <v>127</v>
      </c>
      <c r="C21" s="108">
        <v>92.5</v>
      </c>
      <c r="D21" s="108" t="s">
        <v>146</v>
      </c>
      <c r="E21" s="108" t="s">
        <v>146</v>
      </c>
      <c r="F21" s="108" t="s">
        <v>146</v>
      </c>
      <c r="G21" s="108">
        <v>91</v>
      </c>
      <c r="H21" s="108" t="s">
        <v>146</v>
      </c>
      <c r="I21" s="108" t="s">
        <v>146</v>
      </c>
      <c r="J21" s="108" t="s">
        <v>146</v>
      </c>
    </row>
    <row r="22" spans="1:10" ht="15">
      <c r="A22" s="1"/>
      <c r="B22" s="107" t="s">
        <v>128</v>
      </c>
      <c r="C22" s="108">
        <v>96.1</v>
      </c>
      <c r="D22" s="108" t="s">
        <v>215</v>
      </c>
      <c r="E22" s="108">
        <v>2.11615</v>
      </c>
      <c r="F22" s="108">
        <v>6.18323</v>
      </c>
      <c r="G22" s="108">
        <v>94.9</v>
      </c>
      <c r="H22" s="108" t="s">
        <v>216</v>
      </c>
      <c r="I22" s="108">
        <v>1.9062599999999998</v>
      </c>
      <c r="J22" s="108">
        <v>4.02574</v>
      </c>
    </row>
    <row r="23" spans="1:10" ht="15">
      <c r="A23" s="1"/>
      <c r="B23" s="111" t="s">
        <v>130</v>
      </c>
      <c r="C23" s="112">
        <v>95.8</v>
      </c>
      <c r="D23" s="112" t="s">
        <v>217</v>
      </c>
      <c r="E23" s="112">
        <v>0.60764</v>
      </c>
      <c r="F23" s="112">
        <v>5.33668</v>
      </c>
      <c r="G23" s="112">
        <v>95.8</v>
      </c>
      <c r="H23" s="112" t="s">
        <v>218</v>
      </c>
      <c r="I23" s="112">
        <v>2.6287000000000003</v>
      </c>
      <c r="J23" s="112">
        <v>4.56452</v>
      </c>
    </row>
    <row r="24" spans="1:10" ht="15">
      <c r="A24" s="1"/>
      <c r="B24" s="115" t="s">
        <v>131</v>
      </c>
      <c r="C24" s="106"/>
      <c r="D24" s="106"/>
      <c r="E24" s="106"/>
      <c r="F24" s="106"/>
      <c r="G24" s="106"/>
      <c r="H24" s="106"/>
      <c r="I24" s="106"/>
      <c r="J24" s="106"/>
    </row>
    <row r="25" spans="1:10" ht="15">
      <c r="A25" s="1"/>
      <c r="B25" s="107" t="s">
        <v>49</v>
      </c>
      <c r="C25" s="108">
        <v>77.48</v>
      </c>
      <c r="D25" s="138" t="s">
        <v>211</v>
      </c>
      <c r="E25" s="138">
        <v>-5.8731100000000005</v>
      </c>
      <c r="F25" s="138">
        <v>-3.40151</v>
      </c>
      <c r="G25" s="137">
        <v>92.1</v>
      </c>
      <c r="H25" s="138" t="s">
        <v>219</v>
      </c>
      <c r="I25" s="137">
        <v>-2.01387</v>
      </c>
      <c r="J25" s="138">
        <v>-0.8828199999999999</v>
      </c>
    </row>
    <row r="26" spans="1:10" ht="15">
      <c r="A26" s="1"/>
      <c r="B26" s="111" t="s">
        <v>132</v>
      </c>
      <c r="C26" s="112">
        <v>88.9</v>
      </c>
      <c r="D26" s="112" t="s">
        <v>146</v>
      </c>
      <c r="E26" s="112" t="s">
        <v>146</v>
      </c>
      <c r="F26" s="112" t="s">
        <v>146</v>
      </c>
      <c r="G26" s="112">
        <v>87.6</v>
      </c>
      <c r="H26" s="112" t="s">
        <v>146</v>
      </c>
      <c r="I26" s="112" t="s">
        <v>146</v>
      </c>
      <c r="J26" s="112" t="s">
        <v>146</v>
      </c>
    </row>
    <row r="27" spans="1:10" ht="15">
      <c r="A27" s="1"/>
      <c r="B27" s="115" t="s">
        <v>133</v>
      </c>
      <c r="C27" s="106"/>
      <c r="D27" s="106"/>
      <c r="E27" s="106"/>
      <c r="F27" s="106"/>
      <c r="G27" s="106"/>
      <c r="H27" s="106"/>
      <c r="I27" s="106"/>
      <c r="J27" s="106"/>
    </row>
    <row r="28" spans="1:10" ht="15">
      <c r="A28" s="1"/>
      <c r="B28" s="107" t="s">
        <v>134</v>
      </c>
      <c r="C28" s="108">
        <v>88.3</v>
      </c>
      <c r="D28" s="108" t="s">
        <v>146</v>
      </c>
      <c r="E28" s="108" t="s">
        <v>146</v>
      </c>
      <c r="F28" s="108" t="s">
        <v>146</v>
      </c>
      <c r="G28" s="108">
        <v>93</v>
      </c>
      <c r="H28" s="108" t="s">
        <v>146</v>
      </c>
      <c r="I28" s="108" t="s">
        <v>146</v>
      </c>
      <c r="J28" s="108" t="s">
        <v>146</v>
      </c>
    </row>
    <row r="29" spans="1:10" ht="22.5">
      <c r="A29" s="1"/>
      <c r="B29" s="107" t="s">
        <v>135</v>
      </c>
      <c r="C29" s="108">
        <v>87.2</v>
      </c>
      <c r="D29" s="116">
        <v>-0.4</v>
      </c>
      <c r="E29" s="116">
        <v>-1.56962</v>
      </c>
      <c r="F29" s="116">
        <v>0.7800600000000001</v>
      </c>
      <c r="G29" s="108">
        <v>90</v>
      </c>
      <c r="H29" s="116" t="s">
        <v>220</v>
      </c>
      <c r="I29" s="108">
        <v>-2.41824</v>
      </c>
      <c r="J29" s="116">
        <v>-0.53367</v>
      </c>
    </row>
    <row r="30" spans="1:10" ht="22.5">
      <c r="A30" s="1"/>
      <c r="B30" s="107" t="s">
        <v>136</v>
      </c>
      <c r="C30" s="108">
        <v>84</v>
      </c>
      <c r="D30" s="116" t="s">
        <v>221</v>
      </c>
      <c r="E30" s="116">
        <v>-2.86869</v>
      </c>
      <c r="F30" s="116">
        <v>-0.7398199999999999</v>
      </c>
      <c r="G30" s="108">
        <v>86.5</v>
      </c>
      <c r="H30" s="116" t="s">
        <v>222</v>
      </c>
      <c r="I30" s="108">
        <v>-3.12515</v>
      </c>
      <c r="J30" s="116">
        <v>-1.5111599999999998</v>
      </c>
    </row>
    <row r="31" spans="1:10" ht="22.5">
      <c r="A31" s="1"/>
      <c r="B31" s="107" t="s">
        <v>137</v>
      </c>
      <c r="C31" s="108">
        <v>88.5</v>
      </c>
      <c r="D31" s="116">
        <v>0.7</v>
      </c>
      <c r="E31" s="116">
        <v>-0.46603</v>
      </c>
      <c r="F31" s="116">
        <v>1.8235000000000001</v>
      </c>
      <c r="G31" s="108">
        <v>90.1</v>
      </c>
      <c r="H31" s="116" t="s">
        <v>179</v>
      </c>
      <c r="I31" s="108">
        <v>-1.6506900000000002</v>
      </c>
      <c r="J31" s="116">
        <v>0.0049499999999999995</v>
      </c>
    </row>
    <row r="32" spans="1:10" ht="15">
      <c r="A32" s="1"/>
      <c r="B32" s="111" t="s">
        <v>138</v>
      </c>
      <c r="C32" s="112">
        <v>91.5</v>
      </c>
      <c r="D32" s="141" t="s">
        <v>140</v>
      </c>
      <c r="E32" s="141">
        <v>-0.18175000000000002</v>
      </c>
      <c r="F32" s="141">
        <v>2.47803</v>
      </c>
      <c r="G32" s="140">
        <v>92</v>
      </c>
      <c r="H32" s="141" t="s">
        <v>180</v>
      </c>
      <c r="I32" s="140">
        <v>-1.48769</v>
      </c>
      <c r="J32" s="141">
        <v>0.20075</v>
      </c>
    </row>
    <row r="33" spans="1:10" ht="15">
      <c r="A33" s="1"/>
      <c r="B33" s="119" t="s">
        <v>174</v>
      </c>
      <c r="C33" s="120">
        <v>87.8</v>
      </c>
      <c r="D33" s="121" t="s">
        <v>181</v>
      </c>
      <c r="E33" s="121">
        <v>-0.8605099999999999</v>
      </c>
      <c r="F33" s="121">
        <v>-0.45373</v>
      </c>
      <c r="G33" s="120">
        <v>90.62</v>
      </c>
      <c r="H33" s="121" t="s">
        <v>181</v>
      </c>
      <c r="I33" s="120">
        <v>-0.8367</v>
      </c>
      <c r="J33" s="121">
        <v>-0.53942</v>
      </c>
    </row>
    <row r="34" spans="1:10" ht="15">
      <c r="A34" s="1"/>
      <c r="B34" s="142"/>
      <c r="C34" s="143"/>
      <c r="D34" s="144"/>
      <c r="E34" s="144"/>
      <c r="F34" s="144"/>
      <c r="G34" s="143"/>
      <c r="H34" s="144"/>
      <c r="I34" s="143"/>
      <c r="J34" s="144"/>
    </row>
    <row r="35" spans="1:10" ht="15" customHeight="1">
      <c r="A35" s="1"/>
      <c r="B35" s="124" t="s">
        <v>177</v>
      </c>
      <c r="C35" s="125"/>
      <c r="D35" s="125"/>
      <c r="E35" s="125"/>
      <c r="F35" s="125"/>
      <c r="G35" s="125"/>
      <c r="H35" s="125"/>
      <c r="I35" s="125"/>
      <c r="J35" s="125"/>
    </row>
    <row r="36" spans="1:10" ht="48.75" customHeight="1">
      <c r="A36" s="1"/>
      <c r="B36" s="126" t="s">
        <v>326</v>
      </c>
      <c r="C36" s="127"/>
      <c r="D36" s="127"/>
      <c r="E36" s="127"/>
      <c r="F36" s="127"/>
      <c r="G36" s="127"/>
      <c r="H36" s="127"/>
      <c r="I36" s="127"/>
      <c r="J36" s="127"/>
    </row>
    <row r="37" spans="1:10" ht="15">
      <c r="A37" s="1"/>
      <c r="B37" s="93" t="s">
        <v>323</v>
      </c>
      <c r="C37" s="123"/>
      <c r="D37" s="123"/>
      <c r="E37" s="123"/>
      <c r="F37" s="123"/>
      <c r="G37" s="123"/>
      <c r="H37" s="123"/>
      <c r="I37" s="123"/>
      <c r="J37" s="123"/>
    </row>
    <row r="38" spans="1:10" ht="15">
      <c r="A38" s="1"/>
      <c r="B38" s="93" t="s">
        <v>324</v>
      </c>
      <c r="C38" s="123"/>
      <c r="D38" s="123"/>
      <c r="E38" s="123"/>
      <c r="F38" s="123"/>
      <c r="G38" s="123"/>
      <c r="H38" s="123"/>
      <c r="I38" s="123"/>
      <c r="J38" s="123"/>
    </row>
  </sheetData>
  <sheetProtection/>
  <mergeCells count="15">
    <mergeCell ref="H5:H6"/>
    <mergeCell ref="I5:J5"/>
    <mergeCell ref="B35:J35"/>
    <mergeCell ref="B36:J36"/>
    <mergeCell ref="B37:J37"/>
    <mergeCell ref="B38:J38"/>
    <mergeCell ref="B3:B6"/>
    <mergeCell ref="C3:F3"/>
    <mergeCell ref="G3:J3"/>
    <mergeCell ref="C4:C6"/>
    <mergeCell ref="D4:F4"/>
    <mergeCell ref="G4:G6"/>
    <mergeCell ref="H4:J4"/>
    <mergeCell ref="D5:D6"/>
    <mergeCell ref="E5: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B2:F12"/>
  <sheetViews>
    <sheetView showGridLines="0" zoomScalePageLayoutView="0" workbookViewId="0" topLeftCell="A1">
      <selection activeCell="F18" sqref="F18"/>
    </sheetView>
  </sheetViews>
  <sheetFormatPr defaultColWidth="11.421875" defaultRowHeight="15"/>
  <cols>
    <col min="1" max="1" width="6.00390625" style="1" customWidth="1"/>
    <col min="2" max="2" width="12.8515625" style="1" customWidth="1"/>
    <col min="3" max="3" width="21.421875" style="1" customWidth="1"/>
    <col min="4" max="4" width="21.8515625" style="1" customWidth="1"/>
    <col min="5" max="5" width="20.7109375" style="1" customWidth="1"/>
    <col min="6" max="6" width="23.7109375" style="1" customWidth="1"/>
    <col min="7" max="16384" width="11.421875" style="1" customWidth="1"/>
  </cols>
  <sheetData>
    <row r="2" ht="11.25">
      <c r="B2" s="4" t="s">
        <v>238</v>
      </c>
    </row>
    <row r="3" ht="11.25">
      <c r="B3" s="4"/>
    </row>
    <row r="4" spans="2:6" ht="15.75" customHeight="1">
      <c r="B4" s="8"/>
      <c r="C4" s="8" t="s">
        <v>9</v>
      </c>
      <c r="D4" s="8" t="s">
        <v>10</v>
      </c>
      <c r="E4" s="8" t="s">
        <v>229</v>
      </c>
      <c r="F4" s="8" t="s">
        <v>232</v>
      </c>
    </row>
    <row r="5" spans="2:6" ht="11.25">
      <c r="B5" s="8" t="s">
        <v>11</v>
      </c>
      <c r="C5" s="28">
        <v>66</v>
      </c>
      <c r="D5" s="28">
        <v>56.99999999999999</v>
      </c>
      <c r="E5" s="28">
        <v>59</v>
      </c>
      <c r="F5" s="28">
        <v>42</v>
      </c>
    </row>
    <row r="6" spans="2:6" ht="11.25">
      <c r="B6" s="8" t="s">
        <v>12</v>
      </c>
      <c r="C6" s="28">
        <v>27</v>
      </c>
      <c r="D6" s="28">
        <v>31</v>
      </c>
      <c r="E6" s="28">
        <v>30</v>
      </c>
      <c r="F6" s="28">
        <v>41</v>
      </c>
    </row>
    <row r="7" spans="2:6" ht="11.25">
      <c r="B7" s="8" t="s">
        <v>13</v>
      </c>
      <c r="C7" s="28">
        <v>7.000000000000001</v>
      </c>
      <c r="D7" s="28">
        <v>12</v>
      </c>
      <c r="E7" s="28">
        <v>11</v>
      </c>
      <c r="F7" s="28">
        <v>18</v>
      </c>
    </row>
    <row r="8" spans="2:6" ht="11.25">
      <c r="B8" s="8" t="s">
        <v>2</v>
      </c>
      <c r="C8" s="28">
        <v>100</v>
      </c>
      <c r="D8" s="28">
        <v>100</v>
      </c>
      <c r="E8" s="28">
        <v>100</v>
      </c>
      <c r="F8" s="28">
        <v>100</v>
      </c>
    </row>
    <row r="9" spans="2:5" ht="11.25">
      <c r="B9" s="6"/>
      <c r="C9" s="7"/>
      <c r="D9" s="7"/>
      <c r="E9" s="7"/>
    </row>
    <row r="10" ht="11.25">
      <c r="B10" s="5" t="s">
        <v>239</v>
      </c>
    </row>
    <row r="11" ht="11.25">
      <c r="B11" s="5" t="s">
        <v>240</v>
      </c>
    </row>
    <row r="12" ht="11.25">
      <c r="B12" s="5" t="s">
        <v>237</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2:E19"/>
  <sheetViews>
    <sheetView showGridLines="0" zoomScalePageLayoutView="0" workbookViewId="0" topLeftCell="A1">
      <selection activeCell="E29" sqref="E29"/>
    </sheetView>
  </sheetViews>
  <sheetFormatPr defaultColWidth="11.421875" defaultRowHeight="15"/>
  <cols>
    <col min="1" max="1" width="5.140625" style="1" customWidth="1"/>
    <col min="2" max="16384" width="11.421875" style="1" customWidth="1"/>
  </cols>
  <sheetData>
    <row r="2" ht="11.25">
      <c r="B2" s="1" t="s">
        <v>331</v>
      </c>
    </row>
    <row r="4" spans="2:5" ht="90">
      <c r="B4" s="145" t="s">
        <v>327</v>
      </c>
      <c r="C4" s="146" t="s">
        <v>328</v>
      </c>
      <c r="D4" s="146" t="s">
        <v>329</v>
      </c>
      <c r="E4" s="146" t="s">
        <v>330</v>
      </c>
    </row>
    <row r="5" spans="2:5" ht="11.25">
      <c r="B5" s="148">
        <v>2010</v>
      </c>
      <c r="C5" s="149">
        <v>0.81</v>
      </c>
      <c r="D5" s="149">
        <v>0</v>
      </c>
      <c r="E5" s="149">
        <v>0</v>
      </c>
    </row>
    <row r="6" spans="2:5" ht="11.25">
      <c r="B6" s="110">
        <v>2009</v>
      </c>
      <c r="C6" s="150">
        <v>0</v>
      </c>
      <c r="D6" s="150">
        <v>0.04999999999999993</v>
      </c>
      <c r="E6" s="150">
        <v>0.81</v>
      </c>
    </row>
    <row r="7" spans="2:5" ht="11.25">
      <c r="B7" s="110">
        <v>2008</v>
      </c>
      <c r="C7" s="150">
        <v>0</v>
      </c>
      <c r="D7" s="150">
        <v>0.030000000000000027</v>
      </c>
      <c r="E7" s="150">
        <v>0.86</v>
      </c>
    </row>
    <row r="8" spans="2:5" ht="11.25">
      <c r="B8" s="110">
        <v>2007</v>
      </c>
      <c r="C8" s="150">
        <v>0</v>
      </c>
      <c r="D8" s="150">
        <v>0.030000000000000027</v>
      </c>
      <c r="E8" s="150">
        <v>0.89</v>
      </c>
    </row>
    <row r="9" spans="2:5" ht="11.25">
      <c r="B9" s="110">
        <v>2006</v>
      </c>
      <c r="C9" s="150">
        <v>0</v>
      </c>
      <c r="D9" s="150">
        <v>0.010000000000000009</v>
      </c>
      <c r="E9" s="150">
        <v>0.92</v>
      </c>
    </row>
    <row r="10" spans="2:5" ht="11.25">
      <c r="B10" s="110">
        <v>2005</v>
      </c>
      <c r="C10" s="150">
        <v>0</v>
      </c>
      <c r="D10" s="150">
        <v>0.009999999999999898</v>
      </c>
      <c r="E10" s="150">
        <v>0.93</v>
      </c>
    </row>
    <row r="11" spans="2:5" ht="11.25">
      <c r="B11" s="110">
        <v>2004</v>
      </c>
      <c r="C11" s="150">
        <v>0</v>
      </c>
      <c r="D11" s="150">
        <v>0.010000000000000009</v>
      </c>
      <c r="E11" s="150">
        <v>0.94</v>
      </c>
    </row>
    <row r="12" spans="2:5" ht="11.25">
      <c r="B12" s="110">
        <v>2003</v>
      </c>
      <c r="C12" s="150">
        <v>0</v>
      </c>
      <c r="D12" s="150">
        <v>0.01</v>
      </c>
      <c r="E12" s="150">
        <v>0.96</v>
      </c>
    </row>
    <row r="13" spans="2:5" ht="11.25">
      <c r="B13" s="110">
        <v>2002</v>
      </c>
      <c r="C13" s="150">
        <v>0</v>
      </c>
      <c r="D13" s="150">
        <v>0.01</v>
      </c>
      <c r="E13" s="150">
        <v>0.97</v>
      </c>
    </row>
    <row r="14" spans="2:5" ht="11.25">
      <c r="B14" s="113">
        <v>2001</v>
      </c>
      <c r="C14" s="151">
        <v>0</v>
      </c>
      <c r="D14" s="151">
        <v>0</v>
      </c>
      <c r="E14" s="151">
        <v>0.98</v>
      </c>
    </row>
    <row r="15" spans="2:5" ht="11.25">
      <c r="B15" s="187"/>
      <c r="C15" s="147"/>
      <c r="D15" s="147"/>
      <c r="E15" s="147"/>
    </row>
    <row r="16" ht="12.75">
      <c r="B16" s="38" t="s">
        <v>334</v>
      </c>
    </row>
    <row r="17" ht="12.75">
      <c r="B17" s="38" t="s">
        <v>335</v>
      </c>
    </row>
    <row r="18" ht="12.75">
      <c r="B18" s="38" t="s">
        <v>336</v>
      </c>
    </row>
    <row r="19" ht="12.75">
      <c r="B19" s="38" t="s">
        <v>260</v>
      </c>
    </row>
    <row r="71" ht="15" customHeight="1"/>
    <row r="72" ht="15" customHeight="1"/>
    <row r="96" ht="15" customHeight="1"/>
    <row r="97" ht="15" customHeight="1"/>
    <row r="98" ht="15" customHeight="1"/>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2:G73"/>
  <sheetViews>
    <sheetView zoomScalePageLayoutView="0" workbookViewId="0" topLeftCell="A1">
      <selection activeCell="K23" sqref="K23"/>
    </sheetView>
  </sheetViews>
  <sheetFormatPr defaultColWidth="11.421875" defaultRowHeight="15"/>
  <cols>
    <col min="1" max="1" width="5.140625" style="1" customWidth="1"/>
    <col min="2" max="2" width="6.57421875" style="1" customWidth="1"/>
    <col min="3" max="3" width="33.00390625" style="1" customWidth="1"/>
    <col min="4" max="7" width="9.140625" style="1" customWidth="1"/>
    <col min="8" max="16384" width="11.421875" style="1" customWidth="1"/>
  </cols>
  <sheetData>
    <row r="2" ht="11.25">
      <c r="B2" s="1" t="s">
        <v>333</v>
      </c>
    </row>
    <row r="4" spans="2:7" ht="11.25">
      <c r="B4" s="156"/>
      <c r="C4" s="157"/>
      <c r="D4" s="153">
        <v>1990</v>
      </c>
      <c r="E4" s="154"/>
      <c r="F4" s="153">
        <v>2012</v>
      </c>
      <c r="G4" s="154"/>
    </row>
    <row r="5" spans="2:7" ht="22.5">
      <c r="B5" s="157"/>
      <c r="C5" s="157"/>
      <c r="D5" s="158" t="s">
        <v>188</v>
      </c>
      <c r="E5" s="159" t="s">
        <v>189</v>
      </c>
      <c r="F5" s="160" t="s">
        <v>188</v>
      </c>
      <c r="G5" s="159" t="s">
        <v>189</v>
      </c>
    </row>
    <row r="6" spans="2:7" ht="11.25">
      <c r="B6" s="161" t="s">
        <v>190</v>
      </c>
      <c r="C6" s="162"/>
      <c r="D6" s="162"/>
      <c r="E6" s="162"/>
      <c r="F6" s="162"/>
      <c r="G6" s="163"/>
    </row>
    <row r="7" spans="2:7" ht="11.25">
      <c r="B7" s="183"/>
      <c r="C7" s="171" t="s">
        <v>191</v>
      </c>
      <c r="D7" s="172">
        <v>1.456409</v>
      </c>
      <c r="E7" s="172" t="s">
        <v>192</v>
      </c>
      <c r="F7" s="172">
        <v>2.002781</v>
      </c>
      <c r="G7" s="172" t="s">
        <v>192</v>
      </c>
    </row>
    <row r="8" spans="2:7" ht="12" customHeight="1">
      <c r="B8" s="46"/>
      <c r="C8" s="164" t="s">
        <v>113</v>
      </c>
      <c r="D8" s="160"/>
      <c r="E8" s="160"/>
      <c r="F8" s="160"/>
      <c r="G8" s="160"/>
    </row>
    <row r="9" spans="2:7" ht="12" customHeight="1">
      <c r="B9" s="46"/>
      <c r="C9" s="107" t="s">
        <v>111</v>
      </c>
      <c r="D9" s="165" t="s">
        <v>146</v>
      </c>
      <c r="E9" s="165" t="s">
        <v>146</v>
      </c>
      <c r="F9" s="165" t="s">
        <v>224</v>
      </c>
      <c r="G9" s="165" t="s">
        <v>224</v>
      </c>
    </row>
    <row r="10" spans="2:7" ht="12" customHeight="1">
      <c r="B10" s="46"/>
      <c r="C10" s="111" t="s">
        <v>182</v>
      </c>
      <c r="D10" s="166">
        <v>0.522535</v>
      </c>
      <c r="E10" s="166" t="s">
        <v>192</v>
      </c>
      <c r="F10" s="166">
        <v>0.05471</v>
      </c>
      <c r="G10" s="166">
        <v>0.004</v>
      </c>
    </row>
    <row r="11" spans="2:7" ht="12" customHeight="1">
      <c r="B11" s="46"/>
      <c r="C11" s="164" t="s">
        <v>115</v>
      </c>
      <c r="D11" s="160"/>
      <c r="E11" s="160"/>
      <c r="F11" s="160"/>
      <c r="G11" s="160"/>
    </row>
    <row r="12" spans="2:7" ht="12" customHeight="1">
      <c r="B12" s="46"/>
      <c r="C12" s="107" t="s">
        <v>116</v>
      </c>
      <c r="D12" s="165">
        <v>-0.223642</v>
      </c>
      <c r="E12" s="165" t="s">
        <v>192</v>
      </c>
      <c r="F12" s="165">
        <v>-0.291575</v>
      </c>
      <c r="G12" s="165" t="s">
        <v>192</v>
      </c>
    </row>
    <row r="13" spans="2:7" ht="12" customHeight="1">
      <c r="B13" s="46"/>
      <c r="C13" s="107" t="s">
        <v>118</v>
      </c>
      <c r="D13" s="165" t="s">
        <v>146</v>
      </c>
      <c r="E13" s="165" t="s">
        <v>146</v>
      </c>
      <c r="F13" s="165" t="s">
        <v>224</v>
      </c>
      <c r="G13" s="165" t="s">
        <v>224</v>
      </c>
    </row>
    <row r="14" spans="2:7" ht="12" customHeight="1">
      <c r="B14" s="46"/>
      <c r="C14" s="107" t="s">
        <v>119</v>
      </c>
      <c r="D14" s="165">
        <v>-0.255357</v>
      </c>
      <c r="E14" s="165" t="s">
        <v>192</v>
      </c>
      <c r="F14" s="165">
        <v>0.026533</v>
      </c>
      <c r="G14" s="165">
        <v>0.1057</v>
      </c>
    </row>
    <row r="15" spans="2:7" ht="12" customHeight="1">
      <c r="B15" s="46"/>
      <c r="C15" s="111" t="s">
        <v>120</v>
      </c>
      <c r="D15" s="166">
        <v>-0.876591</v>
      </c>
      <c r="E15" s="166" t="s">
        <v>192</v>
      </c>
      <c r="F15" s="166">
        <v>-0.421091</v>
      </c>
      <c r="G15" s="166" t="s">
        <v>192</v>
      </c>
    </row>
    <row r="16" spans="2:7" ht="12" customHeight="1">
      <c r="B16" s="46"/>
      <c r="C16" s="164" t="s">
        <v>121</v>
      </c>
      <c r="D16" s="160"/>
      <c r="E16" s="160"/>
      <c r="F16" s="160"/>
      <c r="G16" s="160"/>
    </row>
    <row r="17" spans="2:7" ht="12" customHeight="1">
      <c r="B17" s="46"/>
      <c r="C17" s="107" t="s">
        <v>11</v>
      </c>
      <c r="D17" s="165" t="s">
        <v>146</v>
      </c>
      <c r="E17" s="165" t="s">
        <v>146</v>
      </c>
      <c r="F17" s="165" t="s">
        <v>224</v>
      </c>
      <c r="G17" s="165" t="s">
        <v>224</v>
      </c>
    </row>
    <row r="18" spans="2:7" ht="12" customHeight="1">
      <c r="B18" s="46"/>
      <c r="C18" s="107" t="s">
        <v>12</v>
      </c>
      <c r="D18" s="165">
        <v>-0.276846</v>
      </c>
      <c r="E18" s="165" t="s">
        <v>192</v>
      </c>
      <c r="F18" s="165">
        <v>-0.203901</v>
      </c>
      <c r="G18" s="165" t="s">
        <v>192</v>
      </c>
    </row>
    <row r="19" spans="2:7" ht="12" customHeight="1">
      <c r="B19" s="46"/>
      <c r="C19" s="111" t="s">
        <v>13</v>
      </c>
      <c r="D19" s="166">
        <v>-0.999587</v>
      </c>
      <c r="E19" s="166" t="s">
        <v>192</v>
      </c>
      <c r="F19" s="166">
        <v>-0.714576</v>
      </c>
      <c r="G19" s="166" t="s">
        <v>192</v>
      </c>
    </row>
    <row r="20" spans="2:7" ht="12" customHeight="1">
      <c r="B20" s="46"/>
      <c r="C20" s="164" t="s">
        <v>122</v>
      </c>
      <c r="D20" s="160"/>
      <c r="E20" s="160"/>
      <c r="F20" s="160"/>
      <c r="G20" s="160"/>
    </row>
    <row r="21" spans="2:7" ht="12" customHeight="1">
      <c r="B21" s="46"/>
      <c r="C21" s="107" t="s">
        <v>123</v>
      </c>
      <c r="D21" s="165">
        <v>-0.326519</v>
      </c>
      <c r="E21" s="165" t="s">
        <v>192</v>
      </c>
      <c r="F21" s="165">
        <v>-0.670135</v>
      </c>
      <c r="G21" s="165" t="s">
        <v>192</v>
      </c>
    </row>
    <row r="22" spans="2:7" ht="12" customHeight="1">
      <c r="B22" s="46"/>
      <c r="C22" s="111" t="s">
        <v>124</v>
      </c>
      <c r="D22" s="166" t="s">
        <v>146</v>
      </c>
      <c r="E22" s="166" t="s">
        <v>146</v>
      </c>
      <c r="F22" s="166" t="s">
        <v>224</v>
      </c>
      <c r="G22" s="166" t="s">
        <v>224</v>
      </c>
    </row>
    <row r="23" spans="2:7" ht="12" customHeight="1">
      <c r="B23" s="46"/>
      <c r="C23" s="164" t="s">
        <v>125</v>
      </c>
      <c r="D23" s="160"/>
      <c r="E23" s="160"/>
      <c r="F23" s="160"/>
      <c r="G23" s="160"/>
    </row>
    <row r="24" spans="2:7" ht="12" customHeight="1">
      <c r="B24" s="46"/>
      <c r="C24" s="107" t="s">
        <v>126</v>
      </c>
      <c r="D24" s="165">
        <v>-0.432879</v>
      </c>
      <c r="E24" s="165" t="s">
        <v>192</v>
      </c>
      <c r="F24" s="165">
        <v>-0.605786</v>
      </c>
      <c r="G24" s="165" t="s">
        <v>192</v>
      </c>
    </row>
    <row r="25" spans="2:7" ht="12" customHeight="1">
      <c r="B25" s="46"/>
      <c r="C25" s="107" t="s">
        <v>67</v>
      </c>
      <c r="D25" s="165">
        <v>-0.058601</v>
      </c>
      <c r="E25" s="165">
        <v>0.0794</v>
      </c>
      <c r="F25" s="165">
        <v>-0.112997</v>
      </c>
      <c r="G25" s="165" t="s">
        <v>192</v>
      </c>
    </row>
    <row r="26" spans="2:7" ht="12" customHeight="1">
      <c r="B26" s="46"/>
      <c r="C26" s="107" t="s">
        <v>127</v>
      </c>
      <c r="D26" s="165" t="s">
        <v>146</v>
      </c>
      <c r="E26" s="165" t="s">
        <v>146</v>
      </c>
      <c r="F26" s="165" t="s">
        <v>224</v>
      </c>
      <c r="G26" s="165" t="s">
        <v>224</v>
      </c>
    </row>
    <row r="27" spans="2:7" ht="12" customHeight="1">
      <c r="B27" s="46"/>
      <c r="C27" s="107" t="s">
        <v>128</v>
      </c>
      <c r="D27" s="165">
        <v>0.221167</v>
      </c>
      <c r="E27" s="165" t="s">
        <v>192</v>
      </c>
      <c r="F27" s="165">
        <v>0.358356</v>
      </c>
      <c r="G27" s="165" t="s">
        <v>192</v>
      </c>
    </row>
    <row r="28" spans="2:7" ht="12" customHeight="1">
      <c r="B28" s="46"/>
      <c r="C28" s="111" t="s">
        <v>130</v>
      </c>
      <c r="D28" s="166">
        <v>0.254852</v>
      </c>
      <c r="E28" s="166" t="s">
        <v>192</v>
      </c>
      <c r="F28" s="166">
        <v>0.476563</v>
      </c>
      <c r="G28" s="166" t="s">
        <v>192</v>
      </c>
    </row>
    <row r="29" spans="2:7" ht="12" customHeight="1">
      <c r="B29" s="46"/>
      <c r="C29" s="164" t="s">
        <v>131</v>
      </c>
      <c r="D29" s="160"/>
      <c r="E29" s="160"/>
      <c r="F29" s="160"/>
      <c r="G29" s="160"/>
    </row>
    <row r="30" spans="2:7" ht="12" customHeight="1">
      <c r="B30" s="46"/>
      <c r="C30" s="107" t="s">
        <v>183</v>
      </c>
      <c r="D30" s="165">
        <v>0.082086</v>
      </c>
      <c r="E30" s="165">
        <v>0.0323</v>
      </c>
      <c r="F30" s="165">
        <v>0.18767</v>
      </c>
      <c r="G30" s="165" t="s">
        <v>192</v>
      </c>
    </row>
    <row r="31" spans="2:7" ht="12" customHeight="1">
      <c r="B31" s="46"/>
      <c r="C31" s="111" t="s">
        <v>132</v>
      </c>
      <c r="D31" s="166" t="s">
        <v>146</v>
      </c>
      <c r="E31" s="166" t="s">
        <v>146</v>
      </c>
      <c r="F31" s="166" t="s">
        <v>224</v>
      </c>
      <c r="G31" s="166" t="s">
        <v>224</v>
      </c>
    </row>
    <row r="32" spans="2:7" ht="14.25" customHeight="1">
      <c r="B32" s="46"/>
      <c r="C32" s="164" t="s">
        <v>133</v>
      </c>
      <c r="D32" s="160"/>
      <c r="E32" s="160"/>
      <c r="F32" s="160"/>
      <c r="G32" s="160"/>
    </row>
    <row r="33" spans="2:7" ht="14.25" customHeight="1">
      <c r="B33" s="46"/>
      <c r="C33" s="107" t="s">
        <v>134</v>
      </c>
      <c r="D33" s="165" t="s">
        <v>146</v>
      </c>
      <c r="E33" s="165" t="s">
        <v>146</v>
      </c>
      <c r="F33" s="165" t="s">
        <v>224</v>
      </c>
      <c r="G33" s="165" t="s">
        <v>224</v>
      </c>
    </row>
    <row r="34" spans="2:7" ht="14.25" customHeight="1">
      <c r="B34" s="46"/>
      <c r="C34" s="107" t="s">
        <v>135</v>
      </c>
      <c r="D34" s="165">
        <v>-0.036166</v>
      </c>
      <c r="E34" s="165">
        <v>0.2217</v>
      </c>
      <c r="F34" s="165">
        <v>-0.145012</v>
      </c>
      <c r="G34" s="165" t="s">
        <v>192</v>
      </c>
    </row>
    <row r="35" spans="2:7" ht="14.25" customHeight="1">
      <c r="B35" s="46"/>
      <c r="C35" s="107" t="s">
        <v>136</v>
      </c>
      <c r="D35" s="165">
        <v>-0.105664</v>
      </c>
      <c r="E35" s="165">
        <v>0.0001</v>
      </c>
      <c r="F35" s="165">
        <v>-0.330416</v>
      </c>
      <c r="G35" s="165" t="s">
        <v>192</v>
      </c>
    </row>
    <row r="36" spans="2:7" ht="15" customHeight="1">
      <c r="B36" s="46"/>
      <c r="C36" s="107" t="s">
        <v>137</v>
      </c>
      <c r="D36" s="165">
        <v>-0.100142</v>
      </c>
      <c r="E36" s="165">
        <v>0.0004</v>
      </c>
      <c r="F36" s="165">
        <v>-0.349639</v>
      </c>
      <c r="G36" s="165" t="s">
        <v>192</v>
      </c>
    </row>
    <row r="37" spans="2:7" s="152" customFormat="1" ht="17.25" customHeight="1">
      <c r="B37" s="184"/>
      <c r="C37" s="139" t="s">
        <v>138</v>
      </c>
      <c r="D37" s="167">
        <v>-0.015557</v>
      </c>
      <c r="E37" s="167">
        <v>0.6201</v>
      </c>
      <c r="F37" s="167">
        <v>-0.277977</v>
      </c>
      <c r="G37" s="167" t="s">
        <v>192</v>
      </c>
    </row>
    <row r="38" spans="2:7" s="152" customFormat="1" ht="17.25" customHeight="1">
      <c r="B38" s="185"/>
      <c r="C38" s="168" t="s">
        <v>174</v>
      </c>
      <c r="D38" s="175">
        <v>-0.03038</v>
      </c>
      <c r="E38" s="175" t="s">
        <v>192</v>
      </c>
      <c r="F38" s="175">
        <v>-0.0462</v>
      </c>
      <c r="G38" s="175" t="s">
        <v>192</v>
      </c>
    </row>
    <row r="39" spans="2:7" s="152" customFormat="1" ht="17.25" customHeight="1">
      <c r="B39" s="177" t="s">
        <v>194</v>
      </c>
      <c r="C39" s="178"/>
      <c r="D39" s="182"/>
      <c r="E39" s="179"/>
      <c r="F39" s="180"/>
      <c r="G39" s="181"/>
    </row>
    <row r="40" spans="2:7" s="152" customFormat="1" ht="13.5" customHeight="1">
      <c r="B40" s="186"/>
      <c r="C40" s="176" t="s">
        <v>191</v>
      </c>
      <c r="D40" s="167">
        <v>1.994269</v>
      </c>
      <c r="E40" s="167" t="s">
        <v>192</v>
      </c>
      <c r="F40" s="167">
        <v>2.072596</v>
      </c>
      <c r="G40" s="167" t="s">
        <v>192</v>
      </c>
    </row>
    <row r="41" spans="2:7" s="152" customFormat="1" ht="13.5" customHeight="1">
      <c r="B41" s="184"/>
      <c r="C41" s="168" t="s">
        <v>113</v>
      </c>
      <c r="D41" s="169"/>
      <c r="E41" s="169"/>
      <c r="F41" s="169"/>
      <c r="G41" s="169"/>
    </row>
    <row r="42" spans="2:7" s="152" customFormat="1" ht="13.5" customHeight="1">
      <c r="B42" s="184"/>
      <c r="C42" s="136" t="s">
        <v>111</v>
      </c>
      <c r="D42" s="170">
        <v>-0.374554</v>
      </c>
      <c r="E42" s="170" t="s">
        <v>192</v>
      </c>
      <c r="F42" s="170">
        <v>-0.360302</v>
      </c>
      <c r="G42" s="170" t="s">
        <v>192</v>
      </c>
    </row>
    <row r="43" spans="2:7" s="152" customFormat="1" ht="13.5" customHeight="1">
      <c r="B43" s="184"/>
      <c r="C43" s="139" t="s">
        <v>182</v>
      </c>
      <c r="D43" s="167" t="s">
        <v>146</v>
      </c>
      <c r="E43" s="167" t="s">
        <v>146</v>
      </c>
      <c r="F43" s="167" t="s">
        <v>146</v>
      </c>
      <c r="G43" s="167" t="s">
        <v>146</v>
      </c>
    </row>
    <row r="44" spans="2:7" s="152" customFormat="1" ht="13.5" customHeight="1">
      <c r="B44" s="184"/>
      <c r="C44" s="168" t="s">
        <v>115</v>
      </c>
      <c r="D44" s="169"/>
      <c r="E44" s="169"/>
      <c r="F44" s="169"/>
      <c r="G44" s="169"/>
    </row>
    <row r="45" spans="2:7" s="152" customFormat="1" ht="13.5" customHeight="1">
      <c r="B45" s="184"/>
      <c r="C45" s="136" t="s">
        <v>116</v>
      </c>
      <c r="D45" s="170">
        <v>-0.227591</v>
      </c>
      <c r="E45" s="170" t="s">
        <v>192</v>
      </c>
      <c r="F45" s="170">
        <v>-0.261707</v>
      </c>
      <c r="G45" s="170" t="s">
        <v>192</v>
      </c>
    </row>
    <row r="46" spans="2:7" s="152" customFormat="1" ht="13.5" customHeight="1">
      <c r="B46" s="184"/>
      <c r="C46" s="136" t="s">
        <v>118</v>
      </c>
      <c r="D46" s="170" t="s">
        <v>146</v>
      </c>
      <c r="E46" s="170" t="s">
        <v>146</v>
      </c>
      <c r="F46" s="170" t="s">
        <v>146</v>
      </c>
      <c r="G46" s="170" t="s">
        <v>146</v>
      </c>
    </row>
    <row r="47" spans="2:7" s="152" customFormat="1" ht="13.5" customHeight="1">
      <c r="B47" s="184"/>
      <c r="C47" s="136" t="s">
        <v>119</v>
      </c>
      <c r="D47" s="170">
        <v>0.136988</v>
      </c>
      <c r="E47" s="170" t="s">
        <v>192</v>
      </c>
      <c r="F47" s="170">
        <v>0.151077</v>
      </c>
      <c r="G47" s="170" t="s">
        <v>192</v>
      </c>
    </row>
    <row r="48" spans="2:7" s="152" customFormat="1" ht="13.5" customHeight="1">
      <c r="B48" s="184"/>
      <c r="C48" s="139" t="s">
        <v>120</v>
      </c>
      <c r="D48" s="167">
        <v>0.292534</v>
      </c>
      <c r="E48" s="167" t="s">
        <v>192</v>
      </c>
      <c r="F48" s="167">
        <v>0.248498</v>
      </c>
      <c r="G48" s="167" t="s">
        <v>192</v>
      </c>
    </row>
    <row r="49" spans="2:7" s="152" customFormat="1" ht="13.5" customHeight="1">
      <c r="B49" s="184"/>
      <c r="C49" s="168" t="s">
        <v>122</v>
      </c>
      <c r="D49" s="169"/>
      <c r="E49" s="169"/>
      <c r="F49" s="169"/>
      <c r="G49" s="169"/>
    </row>
    <row r="50" spans="2:7" s="152" customFormat="1" ht="13.5" customHeight="1">
      <c r="B50" s="184"/>
      <c r="C50" s="136" t="s">
        <v>123</v>
      </c>
      <c r="D50" s="170">
        <v>0.005521</v>
      </c>
      <c r="E50" s="170">
        <v>0.8812</v>
      </c>
      <c r="F50" s="170">
        <v>0.014045</v>
      </c>
      <c r="G50" s="170">
        <v>0.5753</v>
      </c>
    </row>
    <row r="51" spans="2:7" s="152" customFormat="1" ht="13.5" customHeight="1">
      <c r="B51" s="184"/>
      <c r="C51" s="139" t="s">
        <v>124</v>
      </c>
      <c r="D51" s="167" t="s">
        <v>146</v>
      </c>
      <c r="E51" s="167" t="s">
        <v>146</v>
      </c>
      <c r="F51" s="167" t="s">
        <v>146</v>
      </c>
      <c r="G51" s="167" t="s">
        <v>146</v>
      </c>
    </row>
    <row r="52" spans="2:7" ht="13.5" customHeight="1">
      <c r="B52" s="46"/>
      <c r="C52" s="164" t="s">
        <v>125</v>
      </c>
      <c r="D52" s="160"/>
      <c r="E52" s="160"/>
      <c r="F52" s="160"/>
      <c r="G52" s="160"/>
    </row>
    <row r="53" spans="2:7" ht="14.25" customHeight="1">
      <c r="B53" s="46"/>
      <c r="C53" s="107" t="s">
        <v>66</v>
      </c>
      <c r="D53" s="165">
        <v>-0.31326</v>
      </c>
      <c r="E53" s="165" t="s">
        <v>192</v>
      </c>
      <c r="F53" s="165">
        <v>-0.337807</v>
      </c>
      <c r="G53" s="165" t="s">
        <v>192</v>
      </c>
    </row>
    <row r="54" spans="2:7" ht="14.25" customHeight="1">
      <c r="B54" s="46"/>
      <c r="C54" s="107" t="s">
        <v>67</v>
      </c>
      <c r="D54" s="165">
        <v>-0.161816</v>
      </c>
      <c r="E54" s="165">
        <v>0.0004</v>
      </c>
      <c r="F54" s="165">
        <v>-0.080547</v>
      </c>
      <c r="G54" s="165">
        <v>0.0011</v>
      </c>
    </row>
    <row r="55" spans="2:7" ht="14.25" customHeight="1">
      <c r="B55" s="46"/>
      <c r="C55" s="107" t="s">
        <v>127</v>
      </c>
      <c r="D55" s="165" t="s">
        <v>146</v>
      </c>
      <c r="E55" s="165" t="s">
        <v>146</v>
      </c>
      <c r="F55" s="165" t="s">
        <v>146</v>
      </c>
      <c r="G55" s="165" t="s">
        <v>146</v>
      </c>
    </row>
    <row r="56" spans="2:7" ht="14.25" customHeight="1">
      <c r="B56" s="46"/>
      <c r="C56" s="107" t="s">
        <v>128</v>
      </c>
      <c r="D56" s="165">
        <v>0.280382</v>
      </c>
      <c r="E56" s="165" t="s">
        <v>192</v>
      </c>
      <c r="F56" s="165">
        <v>0.213119</v>
      </c>
      <c r="G56" s="165" t="s">
        <v>192</v>
      </c>
    </row>
    <row r="57" spans="2:7" ht="14.25" customHeight="1">
      <c r="B57" s="46"/>
      <c r="C57" s="111" t="s">
        <v>130</v>
      </c>
      <c r="D57" s="166">
        <v>0.201043</v>
      </c>
      <c r="E57" s="166">
        <v>0.0109</v>
      </c>
      <c r="F57" s="166">
        <v>0.258446</v>
      </c>
      <c r="G57" s="166" t="s">
        <v>192</v>
      </c>
    </row>
    <row r="58" spans="2:7" ht="15" customHeight="1">
      <c r="B58" s="46"/>
      <c r="C58" s="164" t="s">
        <v>131</v>
      </c>
      <c r="D58" s="160"/>
      <c r="E58" s="160"/>
      <c r="F58" s="160"/>
      <c r="G58" s="160"/>
    </row>
    <row r="59" spans="2:7" ht="15" customHeight="1">
      <c r="B59" s="46"/>
      <c r="C59" s="107" t="s">
        <v>183</v>
      </c>
      <c r="D59" s="165">
        <v>-0.312862</v>
      </c>
      <c r="E59" s="165" t="s">
        <v>192</v>
      </c>
      <c r="F59" s="165">
        <v>-0.104057</v>
      </c>
      <c r="G59" s="165" t="s">
        <v>192</v>
      </c>
    </row>
    <row r="60" spans="2:7" ht="15" customHeight="1">
      <c r="B60" s="46"/>
      <c r="C60" s="111" t="s">
        <v>184</v>
      </c>
      <c r="D60" s="166" t="s">
        <v>146</v>
      </c>
      <c r="E60" s="166" t="s">
        <v>146</v>
      </c>
      <c r="F60" s="166" t="s">
        <v>146</v>
      </c>
      <c r="G60" s="166" t="s">
        <v>146</v>
      </c>
    </row>
    <row r="61" spans="2:7" ht="15" customHeight="1">
      <c r="B61" s="46"/>
      <c r="C61" s="164" t="s">
        <v>133</v>
      </c>
      <c r="D61" s="160"/>
      <c r="E61" s="160"/>
      <c r="F61" s="160"/>
      <c r="G61" s="160"/>
    </row>
    <row r="62" spans="2:7" ht="15" customHeight="1">
      <c r="B62" s="46"/>
      <c r="C62" s="107" t="s">
        <v>185</v>
      </c>
      <c r="D62" s="165" t="s">
        <v>146</v>
      </c>
      <c r="E62" s="165" t="s">
        <v>146</v>
      </c>
      <c r="F62" s="165" t="s">
        <v>146</v>
      </c>
      <c r="G62" s="165" t="s">
        <v>146</v>
      </c>
    </row>
    <row r="63" spans="2:7" ht="15" customHeight="1">
      <c r="B63" s="46"/>
      <c r="C63" s="107" t="s">
        <v>186</v>
      </c>
      <c r="D63" s="165">
        <v>-0.026591</v>
      </c>
      <c r="E63" s="165">
        <v>0.5138</v>
      </c>
      <c r="F63" s="165">
        <v>-0.106149</v>
      </c>
      <c r="G63" s="165" t="s">
        <v>192</v>
      </c>
    </row>
    <row r="64" spans="2:7" ht="15" customHeight="1">
      <c r="B64" s="46"/>
      <c r="C64" s="107" t="s">
        <v>187</v>
      </c>
      <c r="D64" s="165">
        <v>-0.12173</v>
      </c>
      <c r="E64" s="165">
        <v>0.001</v>
      </c>
      <c r="F64" s="165">
        <v>-0.166656</v>
      </c>
      <c r="G64" s="165" t="s">
        <v>192</v>
      </c>
    </row>
    <row r="65" spans="2:7" ht="24.75" customHeight="1">
      <c r="B65" s="46"/>
      <c r="C65" s="107" t="s">
        <v>137</v>
      </c>
      <c r="D65" s="165">
        <v>0.045891</v>
      </c>
      <c r="E65" s="165">
        <v>0.2492</v>
      </c>
      <c r="F65" s="165">
        <v>-0.059265</v>
      </c>
      <c r="G65" s="165">
        <v>0.0164</v>
      </c>
    </row>
    <row r="66" spans="2:7" ht="15" customHeight="1">
      <c r="B66" s="46"/>
      <c r="C66" s="111" t="s">
        <v>138</v>
      </c>
      <c r="D66" s="166">
        <v>0.077533</v>
      </c>
      <c r="E66" s="166">
        <v>0.081</v>
      </c>
      <c r="F66" s="166">
        <v>-0.046364</v>
      </c>
      <c r="G66" s="166">
        <v>0.0935</v>
      </c>
    </row>
    <row r="67" spans="2:7" ht="12" customHeight="1">
      <c r="B67" s="46"/>
      <c r="C67" s="171" t="s">
        <v>174</v>
      </c>
      <c r="D67" s="172">
        <v>-0.044291</v>
      </c>
      <c r="E67" s="172" t="s">
        <v>192</v>
      </c>
      <c r="F67" s="155">
        <v>-0.049425</v>
      </c>
      <c r="G67" s="155" t="s">
        <v>192</v>
      </c>
    </row>
    <row r="68" spans="2:7" ht="30.75" customHeight="1">
      <c r="B68" s="46"/>
      <c r="C68" s="164" t="s">
        <v>193</v>
      </c>
      <c r="D68" s="174" t="s">
        <v>188</v>
      </c>
      <c r="E68" s="174" t="s">
        <v>223</v>
      </c>
      <c r="F68" s="174" t="s">
        <v>188</v>
      </c>
      <c r="G68" s="174" t="s">
        <v>223</v>
      </c>
    </row>
    <row r="69" spans="2:7" ht="12" customHeight="1">
      <c r="B69" s="48"/>
      <c r="C69" s="48"/>
      <c r="D69" s="173">
        <v>-0.767624</v>
      </c>
      <c r="E69" s="173" t="s">
        <v>192</v>
      </c>
      <c r="F69" s="173">
        <v>-0.655686</v>
      </c>
      <c r="G69" s="173" t="s">
        <v>192</v>
      </c>
    </row>
    <row r="71" spans="2:7" ht="21" customHeight="1">
      <c r="B71" s="92" t="s">
        <v>177</v>
      </c>
      <c r="C71" s="123"/>
      <c r="D71" s="123"/>
      <c r="E71" s="123"/>
      <c r="F71" s="123"/>
      <c r="G71" s="123"/>
    </row>
    <row r="72" spans="2:7" ht="11.25">
      <c r="B72" s="93" t="s">
        <v>332</v>
      </c>
      <c r="C72" s="123"/>
      <c r="D72" s="123"/>
      <c r="E72" s="123"/>
      <c r="F72" s="123"/>
      <c r="G72" s="123"/>
    </row>
    <row r="73" spans="2:7" ht="11.25">
      <c r="B73" s="93" t="s">
        <v>324</v>
      </c>
      <c r="C73" s="123"/>
      <c r="D73" s="123"/>
      <c r="E73" s="123"/>
      <c r="F73" s="123"/>
      <c r="G73" s="123"/>
    </row>
  </sheetData>
  <sheetProtection/>
  <mergeCells count="7">
    <mergeCell ref="B4:C5"/>
    <mergeCell ref="D4:E4"/>
    <mergeCell ref="F4:G4"/>
    <mergeCell ref="B6:G6"/>
    <mergeCell ref="B73:G73"/>
    <mergeCell ref="B71:G71"/>
    <mergeCell ref="B72:G7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D25"/>
  <sheetViews>
    <sheetView showGridLines="0" zoomScalePageLayoutView="0" workbookViewId="0" topLeftCell="A1">
      <selection activeCell="E33" sqref="E33"/>
    </sheetView>
  </sheetViews>
  <sheetFormatPr defaultColWidth="11.421875" defaultRowHeight="15"/>
  <cols>
    <col min="1" max="1" width="4.8515625" style="1" customWidth="1"/>
    <col min="2" max="2" width="11.421875" style="1" customWidth="1"/>
    <col min="3" max="3" width="13.8515625" style="1" customWidth="1"/>
    <col min="4" max="16384" width="11.421875" style="1" customWidth="1"/>
  </cols>
  <sheetData>
    <row r="2" ht="11.25">
      <c r="B2" s="4" t="s">
        <v>14</v>
      </c>
    </row>
    <row r="4" spans="2:4" ht="45">
      <c r="B4" s="13"/>
      <c r="C4" s="14" t="s">
        <v>15</v>
      </c>
      <c r="D4" s="14" t="s">
        <v>16</v>
      </c>
    </row>
    <row r="5" spans="2:4" ht="15.75" customHeight="1">
      <c r="B5" s="13" t="s">
        <v>17</v>
      </c>
      <c r="C5" s="15">
        <v>68500</v>
      </c>
      <c r="D5" s="16">
        <v>0.08</v>
      </c>
    </row>
    <row r="6" spans="2:4" ht="15" customHeight="1">
      <c r="B6" s="15" t="s">
        <v>18</v>
      </c>
      <c r="C6" s="15">
        <v>74000</v>
      </c>
      <c r="D6" s="16">
        <v>0.16</v>
      </c>
    </row>
    <row r="7" spans="2:4" ht="15" customHeight="1">
      <c r="B7" s="15" t="s">
        <v>19</v>
      </c>
      <c r="C7" s="15">
        <v>94300</v>
      </c>
      <c r="D7" s="16">
        <v>0.23</v>
      </c>
    </row>
    <row r="8" spans="2:4" ht="15" customHeight="1">
      <c r="B8" s="15" t="s">
        <v>20</v>
      </c>
      <c r="C8" s="15">
        <v>107100</v>
      </c>
      <c r="D8" s="16">
        <v>0.23</v>
      </c>
    </row>
    <row r="9" spans="2:4" ht="15" customHeight="1">
      <c r="B9" s="15" t="s">
        <v>21</v>
      </c>
      <c r="C9" s="15">
        <v>114800</v>
      </c>
      <c r="D9" s="16">
        <v>0.29</v>
      </c>
    </row>
    <row r="10" spans="2:4" ht="15" customHeight="1">
      <c r="B10" s="15" t="s">
        <v>22</v>
      </c>
      <c r="C10" s="15">
        <v>121200</v>
      </c>
      <c r="D10" s="16">
        <v>0.3</v>
      </c>
    </row>
    <row r="11" spans="2:4" ht="15" customHeight="1">
      <c r="B11" s="15" t="s">
        <v>23</v>
      </c>
      <c r="C11" s="15">
        <v>123100</v>
      </c>
      <c r="D11" s="16">
        <v>0.33</v>
      </c>
    </row>
    <row r="12" spans="2:4" ht="15" customHeight="1">
      <c r="B12" s="15" t="s">
        <v>24</v>
      </c>
      <c r="C12" s="15">
        <v>135200</v>
      </c>
      <c r="D12" s="16">
        <v>0.33</v>
      </c>
    </row>
    <row r="13" spans="2:4" ht="15" customHeight="1">
      <c r="B13" s="15" t="s">
        <v>25</v>
      </c>
      <c r="C13" s="15">
        <v>145500</v>
      </c>
      <c r="D13" s="16">
        <v>0.3</v>
      </c>
    </row>
    <row r="14" spans="2:4" ht="15" customHeight="1">
      <c r="B14" s="15" t="s">
        <v>26</v>
      </c>
      <c r="C14" s="15">
        <v>145900</v>
      </c>
      <c r="D14" s="16">
        <v>0.3</v>
      </c>
    </row>
    <row r="15" spans="2:4" ht="15" customHeight="1">
      <c r="B15" s="15" t="s">
        <v>27</v>
      </c>
      <c r="C15" s="15">
        <v>158400</v>
      </c>
      <c r="D15" s="16">
        <v>0.32</v>
      </c>
    </row>
    <row r="16" spans="2:4" ht="15" customHeight="1">
      <c r="B16" s="15" t="s">
        <v>28</v>
      </c>
      <c r="C16" s="15">
        <v>160500</v>
      </c>
      <c r="D16" s="16">
        <v>0.31</v>
      </c>
    </row>
    <row r="17" spans="2:4" ht="15" customHeight="1">
      <c r="B17" s="15" t="s">
        <v>29</v>
      </c>
      <c r="C17" s="15">
        <v>157700</v>
      </c>
      <c r="D17" s="16">
        <v>0.28</v>
      </c>
    </row>
    <row r="18" spans="2:4" ht="15" customHeight="1">
      <c r="B18" s="15" t="s">
        <v>30</v>
      </c>
      <c r="C18" s="15">
        <v>165600</v>
      </c>
      <c r="D18" s="16">
        <v>0.23</v>
      </c>
    </row>
    <row r="19" spans="2:4" ht="15" customHeight="1">
      <c r="B19" s="15" t="s">
        <v>31</v>
      </c>
      <c r="C19" s="15">
        <v>163200</v>
      </c>
      <c r="D19" s="16">
        <v>0.23</v>
      </c>
    </row>
    <row r="20" spans="2:4" ht="15" customHeight="1">
      <c r="B20" s="15" t="s">
        <v>32</v>
      </c>
      <c r="C20" s="15">
        <v>173500</v>
      </c>
      <c r="D20" s="16">
        <v>0.22</v>
      </c>
    </row>
    <row r="21" spans="2:4" ht="15" customHeight="1">
      <c r="B21" s="15" t="s">
        <v>33</v>
      </c>
      <c r="C21" s="15">
        <v>168500</v>
      </c>
      <c r="D21" s="16">
        <v>0.17</v>
      </c>
    </row>
    <row r="22" spans="2:4" ht="15" customHeight="1">
      <c r="B22" s="15" t="s">
        <v>34</v>
      </c>
      <c r="C22" s="15">
        <v>167800</v>
      </c>
      <c r="D22" s="16">
        <v>0.15</v>
      </c>
    </row>
    <row r="23" ht="15" customHeight="1">
      <c r="B23" s="17" t="s">
        <v>241</v>
      </c>
    </row>
    <row r="24" ht="15" customHeight="1">
      <c r="B24" s="5" t="s">
        <v>242</v>
      </c>
    </row>
    <row r="25" ht="15" customHeight="1">
      <c r="B25" s="5" t="s">
        <v>237</v>
      </c>
    </row>
    <row r="26" ht="15" customHeight="1"/>
    <row r="27" ht="15" customHeight="1"/>
    <row r="28" ht="15" customHeight="1"/>
    <row r="29" ht="15" customHeight="1"/>
    <row r="30" ht="15" customHeight="1"/>
    <row r="31" ht="15" customHeight="1"/>
    <row r="32" ht="15" customHeight="1"/>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F15"/>
  <sheetViews>
    <sheetView showGridLines="0" zoomScalePageLayoutView="0" workbookViewId="0" topLeftCell="A1">
      <selection activeCell="C4" sqref="C4:F4"/>
    </sheetView>
  </sheetViews>
  <sheetFormatPr defaultColWidth="11.421875" defaultRowHeight="15"/>
  <cols>
    <col min="1" max="1" width="7.28125" style="1" customWidth="1"/>
    <col min="2" max="16384" width="11.421875" style="1" customWidth="1"/>
  </cols>
  <sheetData>
    <row r="2" ht="11.25">
      <c r="B2" s="4" t="s">
        <v>35</v>
      </c>
    </row>
    <row r="3" ht="11.25">
      <c r="B3" s="2"/>
    </row>
    <row r="4" spans="2:6" ht="30" customHeight="1">
      <c r="B4" s="8"/>
      <c r="C4" s="52" t="s">
        <v>244</v>
      </c>
      <c r="D4" s="52"/>
      <c r="E4" s="52" t="s">
        <v>36</v>
      </c>
      <c r="F4" s="52"/>
    </row>
    <row r="5" spans="2:6" ht="11.25">
      <c r="B5" s="8"/>
      <c r="C5" s="9" t="s">
        <v>37</v>
      </c>
      <c r="D5" s="9" t="s">
        <v>243</v>
      </c>
      <c r="E5" s="9" t="s">
        <v>38</v>
      </c>
      <c r="F5" s="9" t="s">
        <v>243</v>
      </c>
    </row>
    <row r="6" spans="2:6" ht="11.25">
      <c r="B6" s="8" t="s">
        <v>39</v>
      </c>
      <c r="C6" s="23">
        <v>2070000</v>
      </c>
      <c r="D6" s="9">
        <v>19</v>
      </c>
      <c r="E6" s="23">
        <v>240000</v>
      </c>
      <c r="F6" s="9">
        <v>10</v>
      </c>
    </row>
    <row r="7" spans="2:6" ht="11.25">
      <c r="B7" s="8" t="s">
        <v>40</v>
      </c>
      <c r="C7" s="23">
        <v>2600000</v>
      </c>
      <c r="D7" s="9">
        <v>23</v>
      </c>
      <c r="E7" s="23">
        <v>470000</v>
      </c>
      <c r="F7" s="9">
        <v>19</v>
      </c>
    </row>
    <row r="8" spans="2:6" ht="11.25">
      <c r="B8" s="8" t="s">
        <v>41</v>
      </c>
      <c r="C8" s="23">
        <v>3120000</v>
      </c>
      <c r="D8" s="9">
        <v>28</v>
      </c>
      <c r="E8" s="23">
        <v>750000</v>
      </c>
      <c r="F8" s="9">
        <v>31</v>
      </c>
    </row>
    <row r="9" spans="2:6" ht="11.25">
      <c r="B9" s="8" t="s">
        <v>42</v>
      </c>
      <c r="C9" s="23">
        <v>3400000</v>
      </c>
      <c r="D9" s="9">
        <v>30</v>
      </c>
      <c r="E9" s="23">
        <v>1000000</v>
      </c>
      <c r="F9" s="9">
        <v>41</v>
      </c>
    </row>
    <row r="10" spans="2:6" ht="11.25">
      <c r="B10" s="8" t="s">
        <v>7</v>
      </c>
      <c r="C10" s="23">
        <v>11190000</v>
      </c>
      <c r="D10" s="9">
        <v>100</v>
      </c>
      <c r="E10" s="23">
        <v>2450000</v>
      </c>
      <c r="F10" s="9">
        <v>100</v>
      </c>
    </row>
    <row r="11" spans="2:6" ht="11.25">
      <c r="B11" s="18"/>
      <c r="C11" s="19"/>
      <c r="D11" s="20"/>
      <c r="E11" s="19"/>
      <c r="F11" s="20"/>
    </row>
    <row r="12" s="21" customFormat="1" ht="11.25">
      <c r="B12" s="17" t="s">
        <v>245</v>
      </c>
    </row>
    <row r="13" s="21" customFormat="1" ht="11.25">
      <c r="B13" s="17" t="s">
        <v>246</v>
      </c>
    </row>
    <row r="14" s="21" customFormat="1" ht="11.25">
      <c r="B14" s="5" t="s">
        <v>247</v>
      </c>
    </row>
    <row r="15" s="21" customFormat="1" ht="11.25">
      <c r="B15" s="5" t="s">
        <v>248</v>
      </c>
    </row>
  </sheetData>
  <sheetProtection/>
  <mergeCells count="2">
    <mergeCell ref="C4:D4"/>
    <mergeCell ref="E4:F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G11"/>
  <sheetViews>
    <sheetView showGridLines="0" zoomScalePageLayoutView="0" workbookViewId="0" topLeftCell="A1">
      <selection activeCell="C4" sqref="C4:G4"/>
    </sheetView>
  </sheetViews>
  <sheetFormatPr defaultColWidth="11.421875" defaultRowHeight="15"/>
  <cols>
    <col min="1" max="1" width="6.140625" style="1" customWidth="1"/>
    <col min="2" max="2" width="11.421875" style="1" customWidth="1"/>
    <col min="3" max="3" width="13.7109375" style="1" customWidth="1"/>
    <col min="4" max="16384" width="11.421875" style="1" customWidth="1"/>
  </cols>
  <sheetData>
    <row r="2" ht="11.25">
      <c r="B2" s="4" t="s">
        <v>43</v>
      </c>
    </row>
    <row r="4" spans="2:7" ht="33.75">
      <c r="B4" s="22"/>
      <c r="C4" s="53" t="s">
        <v>44</v>
      </c>
      <c r="D4" s="54" t="s">
        <v>45</v>
      </c>
      <c r="E4" s="54" t="s">
        <v>46</v>
      </c>
      <c r="F4" s="53" t="s">
        <v>253</v>
      </c>
      <c r="G4" s="53" t="s">
        <v>254</v>
      </c>
    </row>
    <row r="5" spans="2:7" ht="11.25">
      <c r="B5" s="30">
        <v>1990</v>
      </c>
      <c r="C5" s="24">
        <v>880000</v>
      </c>
      <c r="D5" s="24">
        <v>101000</v>
      </c>
      <c r="E5" s="24">
        <v>782000</v>
      </c>
      <c r="F5" s="25">
        <v>0.11</v>
      </c>
      <c r="G5" s="25">
        <v>0.89</v>
      </c>
    </row>
    <row r="6" spans="2:7" ht="11.25">
      <c r="B6" s="30">
        <v>1999</v>
      </c>
      <c r="C6" s="24">
        <v>1200000</v>
      </c>
      <c r="D6" s="24">
        <v>151000</v>
      </c>
      <c r="E6" s="24">
        <v>1049000</v>
      </c>
      <c r="F6" s="25">
        <v>0.13</v>
      </c>
      <c r="G6" s="25">
        <v>0.87</v>
      </c>
    </row>
    <row r="7" spans="2:7" ht="11.25">
      <c r="B7" s="30">
        <v>2011</v>
      </c>
      <c r="C7" s="24">
        <v>1600000</v>
      </c>
      <c r="D7" s="24">
        <v>244000</v>
      </c>
      <c r="E7" s="24">
        <v>1362000</v>
      </c>
      <c r="F7" s="26">
        <v>0.15</v>
      </c>
      <c r="G7" s="26">
        <v>0.85</v>
      </c>
    </row>
    <row r="9" ht="11.25">
      <c r="B9" s="5" t="s">
        <v>249</v>
      </c>
    </row>
    <row r="10" ht="11.25">
      <c r="B10" s="5" t="s">
        <v>236</v>
      </c>
    </row>
    <row r="11" ht="11.25">
      <c r="B11" s="5" t="s">
        <v>250</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E11"/>
  <sheetViews>
    <sheetView showGridLines="0" zoomScalePageLayoutView="0" workbookViewId="0" topLeftCell="A1">
      <selection activeCell="C4" sqref="C4:E4"/>
    </sheetView>
  </sheetViews>
  <sheetFormatPr defaultColWidth="11.421875" defaultRowHeight="15"/>
  <cols>
    <col min="1" max="1" width="6.57421875" style="1" customWidth="1"/>
    <col min="2" max="2" width="11.421875" style="1" customWidth="1"/>
    <col min="3" max="3" width="13.7109375" style="1" customWidth="1"/>
    <col min="4" max="4" width="13.140625" style="1" customWidth="1"/>
    <col min="5" max="5" width="13.28125" style="1" customWidth="1"/>
    <col min="6" max="16384" width="11.421875" style="1" customWidth="1"/>
  </cols>
  <sheetData>
    <row r="2" ht="11.25">
      <c r="B2" s="4" t="s">
        <v>47</v>
      </c>
    </row>
    <row r="4" spans="2:5" ht="33.75">
      <c r="B4" s="22"/>
      <c r="C4" s="55" t="s">
        <v>255</v>
      </c>
      <c r="D4" s="53" t="s">
        <v>48</v>
      </c>
      <c r="E4" s="53" t="s">
        <v>53</v>
      </c>
    </row>
    <row r="5" spans="2:5" ht="11.25">
      <c r="B5" s="8" t="s">
        <v>49</v>
      </c>
      <c r="C5" s="27">
        <v>48</v>
      </c>
      <c r="D5" s="27">
        <v>46</v>
      </c>
      <c r="E5" s="27">
        <v>46</v>
      </c>
    </row>
    <row r="6" spans="2:5" ht="11.25">
      <c r="B6" s="8" t="s">
        <v>50</v>
      </c>
      <c r="C6" s="27">
        <v>18</v>
      </c>
      <c r="D6" s="27">
        <v>27</v>
      </c>
      <c r="E6" s="27">
        <v>15</v>
      </c>
    </row>
    <row r="7" spans="2:5" ht="11.25">
      <c r="B7" s="8" t="s">
        <v>51</v>
      </c>
      <c r="C7" s="27">
        <v>2</v>
      </c>
      <c r="D7" s="27">
        <v>5</v>
      </c>
      <c r="E7" s="27">
        <v>5</v>
      </c>
    </row>
    <row r="8" spans="2:5" ht="11.25">
      <c r="B8" s="8" t="s">
        <v>52</v>
      </c>
      <c r="C8" s="27">
        <v>32</v>
      </c>
      <c r="D8" s="27">
        <v>22</v>
      </c>
      <c r="E8" s="27">
        <v>33</v>
      </c>
    </row>
    <row r="10" ht="11.25">
      <c r="B10" s="5" t="s">
        <v>251</v>
      </c>
    </row>
    <row r="11" ht="11.25">
      <c r="B11" s="5" t="s">
        <v>252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S50"/>
  <sheetViews>
    <sheetView showGridLines="0" zoomScalePageLayoutView="0" workbookViewId="0" topLeftCell="A1">
      <selection activeCell="C26" sqref="C26"/>
    </sheetView>
  </sheetViews>
  <sheetFormatPr defaultColWidth="11.421875" defaultRowHeight="15"/>
  <cols>
    <col min="1" max="1" width="4.8515625" style="1" customWidth="1"/>
    <col min="2" max="2" width="13.28125" style="1" customWidth="1"/>
    <col min="3" max="16384" width="11.421875" style="1" customWidth="1"/>
  </cols>
  <sheetData>
    <row r="2" ht="11.25">
      <c r="B2" s="31" t="s">
        <v>257</v>
      </c>
    </row>
    <row r="3" ht="11.25">
      <c r="B3" s="1" t="s">
        <v>256</v>
      </c>
    </row>
    <row r="5" spans="2:6" ht="45">
      <c r="B5" s="13"/>
      <c r="C5" s="53" t="s">
        <v>54</v>
      </c>
      <c r="D5" s="53" t="s">
        <v>55</v>
      </c>
      <c r="E5" s="53" t="s">
        <v>258</v>
      </c>
      <c r="F5" s="53" t="s">
        <v>259</v>
      </c>
    </row>
    <row r="6" spans="2:6" ht="11.25">
      <c r="B6" s="30" t="s">
        <v>56</v>
      </c>
      <c r="C6" s="37">
        <v>0.012999999999999998</v>
      </c>
      <c r="D6" s="37">
        <v>0.045200000000000004</v>
      </c>
      <c r="E6" s="37">
        <v>0.073</v>
      </c>
      <c r="F6" s="37">
        <v>0.0752</v>
      </c>
    </row>
    <row r="7" spans="2:6" ht="11.25">
      <c r="B7" s="30" t="s">
        <v>57</v>
      </c>
      <c r="C7" s="37">
        <v>0.045599999999999995</v>
      </c>
      <c r="D7" s="37">
        <v>0.0941</v>
      </c>
      <c r="E7" s="37">
        <v>0.08869999999999999</v>
      </c>
      <c r="F7" s="37">
        <v>0.1353</v>
      </c>
    </row>
    <row r="8" spans="2:6" ht="11.25">
      <c r="B8" s="30" t="s">
        <v>58</v>
      </c>
      <c r="C8" s="37">
        <v>0.0974</v>
      </c>
      <c r="D8" s="37">
        <v>0.1375</v>
      </c>
      <c r="E8" s="37">
        <v>0.1693</v>
      </c>
      <c r="F8" s="37">
        <v>0.1999</v>
      </c>
    </row>
    <row r="9" spans="2:6" ht="11.25">
      <c r="B9" s="30" t="s">
        <v>59</v>
      </c>
      <c r="C9" s="37">
        <v>0.1575</v>
      </c>
      <c r="D9" s="37">
        <v>0.20440000000000003</v>
      </c>
      <c r="E9" s="37">
        <v>0.22649999999999998</v>
      </c>
      <c r="F9" s="37">
        <v>0.2559</v>
      </c>
    </row>
    <row r="10" spans="2:6" ht="11.25">
      <c r="B10" s="30" t="s">
        <v>60</v>
      </c>
      <c r="C10" s="37">
        <v>0.2536</v>
      </c>
      <c r="D10" s="37">
        <v>0.23370000000000002</v>
      </c>
      <c r="E10" s="37">
        <v>0.235</v>
      </c>
      <c r="F10" s="37">
        <v>0.2043</v>
      </c>
    </row>
    <row r="11" spans="2:6" ht="11.25">
      <c r="B11" s="30" t="s">
        <v>61</v>
      </c>
      <c r="C11" s="37">
        <v>0.22390000000000002</v>
      </c>
      <c r="D11" s="37">
        <v>0.18460000000000001</v>
      </c>
      <c r="E11" s="37">
        <v>0.10460000000000001</v>
      </c>
      <c r="F11" s="37">
        <v>0.10189999999999999</v>
      </c>
    </row>
    <row r="12" spans="2:6" ht="11.25">
      <c r="B12" s="30" t="s">
        <v>62</v>
      </c>
      <c r="C12" s="37">
        <v>0.11</v>
      </c>
      <c r="D12" s="37">
        <v>0.0757</v>
      </c>
      <c r="E12" s="37">
        <v>0.0722</v>
      </c>
      <c r="F12" s="37">
        <v>0.0262</v>
      </c>
    </row>
    <row r="13" spans="2:6" ht="11.25">
      <c r="B13" s="30" t="s">
        <v>63</v>
      </c>
      <c r="C13" s="37">
        <v>0.0655</v>
      </c>
      <c r="D13" s="37">
        <v>0.0222</v>
      </c>
      <c r="E13" s="37">
        <v>0.024</v>
      </c>
      <c r="F13" s="37">
        <v>0.0013</v>
      </c>
    </row>
    <row r="14" spans="2:6" ht="11.25">
      <c r="B14" s="30" t="s">
        <v>64</v>
      </c>
      <c r="C14" s="37">
        <v>0.0336</v>
      </c>
      <c r="D14" s="37">
        <v>0.0027</v>
      </c>
      <c r="E14" s="37">
        <v>0.0068000000000000005</v>
      </c>
      <c r="F14" s="37">
        <v>0</v>
      </c>
    </row>
    <row r="15" spans="2:6" ht="11.25">
      <c r="B15" s="32"/>
      <c r="C15" s="33"/>
      <c r="D15" s="33"/>
      <c r="E15" s="33"/>
      <c r="F15" s="33"/>
    </row>
    <row r="16" ht="11.25">
      <c r="B16" s="17" t="s">
        <v>264</v>
      </c>
    </row>
    <row r="17" ht="11.25">
      <c r="B17" s="5" t="s">
        <v>265</v>
      </c>
    </row>
    <row r="18" ht="11.25">
      <c r="B18" s="17" t="s">
        <v>266</v>
      </c>
    </row>
    <row r="40" spans="16:19" ht="11.25">
      <c r="P40" s="34"/>
      <c r="Q40" s="33"/>
      <c r="R40" s="33"/>
      <c r="S40" s="33"/>
    </row>
    <row r="41" spans="16:19" ht="11.25">
      <c r="P41" s="35"/>
      <c r="Q41" s="35"/>
      <c r="R41" s="35"/>
      <c r="S41" s="35"/>
    </row>
    <row r="42" spans="16:19" ht="11.25">
      <c r="P42" s="35"/>
      <c r="Q42" s="35"/>
      <c r="R42" s="35"/>
      <c r="S42" s="35"/>
    </row>
    <row r="43" spans="16:19" ht="11.25">
      <c r="P43" s="35"/>
      <c r="Q43" s="35"/>
      <c r="R43" s="35"/>
      <c r="S43" s="35"/>
    </row>
    <row r="44" spans="16:19" ht="11.25">
      <c r="P44" s="35"/>
      <c r="Q44" s="35"/>
      <c r="R44" s="35"/>
      <c r="S44" s="35"/>
    </row>
    <row r="45" spans="16:19" ht="11.25">
      <c r="P45" s="35"/>
      <c r="Q45" s="35"/>
      <c r="R45" s="35"/>
      <c r="S45" s="35"/>
    </row>
    <row r="46" spans="16:19" ht="11.25">
      <c r="P46" s="35"/>
      <c r="Q46" s="35"/>
      <c r="R46" s="35"/>
      <c r="S46" s="35"/>
    </row>
    <row r="47" spans="16:19" ht="11.25">
      <c r="P47" s="35"/>
      <c r="Q47" s="35"/>
      <c r="R47" s="35"/>
      <c r="S47" s="35"/>
    </row>
    <row r="48" spans="16:19" ht="11.25">
      <c r="P48" s="35"/>
      <c r="Q48" s="35"/>
      <c r="R48" s="35"/>
      <c r="S48" s="35"/>
    </row>
    <row r="49" spans="16:19" ht="11.25">
      <c r="P49" s="35"/>
      <c r="Q49" s="35"/>
      <c r="R49" s="35"/>
      <c r="S49" s="35"/>
    </row>
    <row r="50" spans="16:19" ht="11.25">
      <c r="P50" s="36"/>
      <c r="Q50" s="36"/>
      <c r="R50" s="35"/>
      <c r="S50" s="35"/>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G13"/>
  <sheetViews>
    <sheetView showGridLines="0" zoomScalePageLayoutView="0" workbookViewId="0" topLeftCell="A1">
      <selection activeCell="D24" sqref="D24"/>
    </sheetView>
  </sheetViews>
  <sheetFormatPr defaultColWidth="11.421875" defaultRowHeight="15"/>
  <cols>
    <col min="1" max="1" width="6.28125" style="1" customWidth="1"/>
    <col min="2" max="2" width="21.421875" style="1" customWidth="1"/>
    <col min="3" max="6" width="11.421875" style="1" customWidth="1"/>
    <col min="7" max="7" width="12.00390625" style="1" customWidth="1"/>
    <col min="8" max="16384" width="11.421875" style="1" customWidth="1"/>
  </cols>
  <sheetData>
    <row r="2" ht="11.25">
      <c r="B2" s="21" t="s">
        <v>65</v>
      </c>
    </row>
    <row r="3" ht="11.25">
      <c r="B3" s="32"/>
    </row>
    <row r="4" spans="2:7" ht="33.75">
      <c r="B4" s="22"/>
      <c r="C4" s="53" t="s">
        <v>66</v>
      </c>
      <c r="D4" s="54" t="s">
        <v>67</v>
      </c>
      <c r="E4" s="54" t="s">
        <v>68</v>
      </c>
      <c r="F4" s="54" t="s">
        <v>69</v>
      </c>
      <c r="G4" s="54" t="s">
        <v>70</v>
      </c>
    </row>
    <row r="5" spans="2:7" ht="11.25">
      <c r="B5" s="30" t="s">
        <v>71</v>
      </c>
      <c r="C5" s="43">
        <v>52</v>
      </c>
      <c r="D5" s="43">
        <v>22</v>
      </c>
      <c r="E5" s="43">
        <v>12</v>
      </c>
      <c r="F5" s="43">
        <v>8</v>
      </c>
      <c r="G5" s="43">
        <v>6</v>
      </c>
    </row>
    <row r="6" spans="2:7" ht="11.25">
      <c r="B6" s="30" t="s">
        <v>72</v>
      </c>
      <c r="C6" s="43">
        <v>48</v>
      </c>
      <c r="D6" s="43">
        <v>25</v>
      </c>
      <c r="E6" s="43">
        <v>12</v>
      </c>
      <c r="F6" s="43">
        <v>10</v>
      </c>
      <c r="G6" s="43">
        <v>6</v>
      </c>
    </row>
    <row r="7" spans="2:7" ht="11.25">
      <c r="B7" s="30"/>
      <c r="C7" s="27"/>
      <c r="D7" s="27"/>
      <c r="E7" s="27"/>
      <c r="F7" s="27"/>
      <c r="G7" s="27"/>
    </row>
    <row r="8" spans="2:7" ht="11.25">
      <c r="B8" s="30" t="s">
        <v>73</v>
      </c>
      <c r="C8" s="43">
        <v>30</v>
      </c>
      <c r="D8" s="43">
        <v>25</v>
      </c>
      <c r="E8" s="43">
        <v>19</v>
      </c>
      <c r="F8" s="43">
        <v>13</v>
      </c>
      <c r="G8" s="43">
        <v>13</v>
      </c>
    </row>
    <row r="9" spans="2:7" ht="11.25">
      <c r="B9" s="30" t="s">
        <v>74</v>
      </c>
      <c r="C9" s="43">
        <v>20</v>
      </c>
      <c r="D9" s="43">
        <v>19</v>
      </c>
      <c r="E9" s="43">
        <v>21</v>
      </c>
      <c r="F9" s="43">
        <v>19</v>
      </c>
      <c r="G9" s="43">
        <v>21</v>
      </c>
    </row>
    <row r="11" ht="11.25">
      <c r="B11" s="5" t="s">
        <v>261</v>
      </c>
    </row>
    <row r="12" ht="11.25">
      <c r="B12" s="5" t="s">
        <v>262</v>
      </c>
    </row>
    <row r="13" ht="11.25">
      <c r="B13" s="5" t="s">
        <v>263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G32"/>
  <sheetViews>
    <sheetView showGridLines="0" zoomScalePageLayoutView="0" workbookViewId="0" topLeftCell="A1">
      <selection activeCell="B30" sqref="B30"/>
    </sheetView>
  </sheetViews>
  <sheetFormatPr defaultColWidth="11.421875" defaultRowHeight="15"/>
  <cols>
    <col min="1" max="1" width="4.00390625" style="1" customWidth="1"/>
    <col min="2" max="16384" width="11.421875" style="1" customWidth="1"/>
  </cols>
  <sheetData>
    <row r="2" ht="11.25">
      <c r="B2" s="31" t="s">
        <v>267</v>
      </c>
    </row>
    <row r="3" ht="11.25">
      <c r="B3" s="31"/>
    </row>
    <row r="4" spans="2:7" ht="33.75">
      <c r="B4" s="13"/>
      <c r="C4" s="50" t="s">
        <v>66</v>
      </c>
      <c r="D4" s="51" t="s">
        <v>67</v>
      </c>
      <c r="E4" s="51" t="s">
        <v>68</v>
      </c>
      <c r="F4" s="51" t="s">
        <v>69</v>
      </c>
      <c r="G4" s="51" t="s">
        <v>70</v>
      </c>
    </row>
    <row r="5" spans="2:7" ht="11.25">
      <c r="B5" s="49">
        <v>1990</v>
      </c>
      <c r="C5" s="15">
        <v>10</v>
      </c>
      <c r="D5" s="15">
        <v>8</v>
      </c>
      <c r="E5" s="15">
        <v>9</v>
      </c>
      <c r="F5" s="15">
        <v>8</v>
      </c>
      <c r="G5" s="15">
        <v>10</v>
      </c>
    </row>
    <row r="6" spans="2:7" ht="11.25">
      <c r="B6" s="45">
        <v>1991</v>
      </c>
      <c r="C6" s="46"/>
      <c r="D6" s="46"/>
      <c r="E6" s="46"/>
      <c r="F6" s="46"/>
      <c r="G6" s="46"/>
    </row>
    <row r="7" spans="2:7" ht="11.25">
      <c r="B7" s="45">
        <v>1992</v>
      </c>
      <c r="C7" s="46"/>
      <c r="D7" s="46"/>
      <c r="E7" s="46"/>
      <c r="F7" s="46"/>
      <c r="G7" s="46"/>
    </row>
    <row r="8" spans="2:7" ht="11.25">
      <c r="B8" s="45">
        <v>1993</v>
      </c>
      <c r="C8" s="46"/>
      <c r="D8" s="46"/>
      <c r="E8" s="46"/>
      <c r="F8" s="46"/>
      <c r="G8" s="46"/>
    </row>
    <row r="9" spans="2:7" ht="11.25">
      <c r="B9" s="45">
        <v>1994</v>
      </c>
      <c r="C9" s="46"/>
      <c r="D9" s="46"/>
      <c r="E9" s="46"/>
      <c r="F9" s="46"/>
      <c r="G9" s="46"/>
    </row>
    <row r="10" spans="2:7" ht="11.25">
      <c r="B10" s="49">
        <v>1995</v>
      </c>
      <c r="C10" s="15">
        <v>12</v>
      </c>
      <c r="D10" s="15">
        <v>11</v>
      </c>
      <c r="E10" s="15">
        <v>10</v>
      </c>
      <c r="F10" s="15">
        <v>9</v>
      </c>
      <c r="G10" s="15">
        <v>9</v>
      </c>
    </row>
    <row r="11" spans="2:7" ht="11.25">
      <c r="B11" s="45">
        <v>1996</v>
      </c>
      <c r="C11" s="46"/>
      <c r="D11" s="46"/>
      <c r="E11" s="46"/>
      <c r="F11" s="46"/>
      <c r="G11" s="46"/>
    </row>
    <row r="12" spans="2:7" ht="11.25">
      <c r="B12" s="45">
        <v>1997</v>
      </c>
      <c r="C12" s="46"/>
      <c r="D12" s="46"/>
      <c r="E12" s="46"/>
      <c r="F12" s="46"/>
      <c r="G12" s="46"/>
    </row>
    <row r="13" spans="2:7" ht="11.25">
      <c r="B13" s="45">
        <v>1998</v>
      </c>
      <c r="C13" s="46"/>
      <c r="D13" s="46"/>
      <c r="E13" s="46"/>
      <c r="F13" s="46"/>
      <c r="G13" s="46"/>
    </row>
    <row r="14" spans="2:7" ht="11.25">
      <c r="B14" s="45">
        <v>1999</v>
      </c>
      <c r="C14" s="46"/>
      <c r="D14" s="46"/>
      <c r="E14" s="46"/>
      <c r="F14" s="46"/>
      <c r="G14" s="46"/>
    </row>
    <row r="15" spans="2:7" ht="11.25">
      <c r="B15" s="49">
        <v>2000</v>
      </c>
      <c r="C15" s="15">
        <v>16</v>
      </c>
      <c r="D15" s="15">
        <v>12</v>
      </c>
      <c r="E15" s="15">
        <v>12</v>
      </c>
      <c r="F15" s="15">
        <v>11</v>
      </c>
      <c r="G15" s="15">
        <v>10</v>
      </c>
    </row>
    <row r="16" spans="2:7" ht="11.25">
      <c r="B16" s="45">
        <v>2001</v>
      </c>
      <c r="C16" s="46"/>
      <c r="D16" s="46"/>
      <c r="E16" s="46"/>
      <c r="F16" s="46"/>
      <c r="G16" s="46"/>
    </row>
    <row r="17" spans="2:7" ht="11.25">
      <c r="B17" s="45" t="s">
        <v>226</v>
      </c>
      <c r="C17" s="46"/>
      <c r="D17" s="46"/>
      <c r="E17" s="46"/>
      <c r="F17" s="46"/>
      <c r="G17" s="46"/>
    </row>
    <row r="18" spans="2:7" ht="11.25">
      <c r="B18" s="45" t="s">
        <v>225</v>
      </c>
      <c r="C18" s="46"/>
      <c r="D18" s="46"/>
      <c r="E18" s="46"/>
      <c r="F18" s="46"/>
      <c r="G18" s="46"/>
    </row>
    <row r="19" spans="2:7" ht="11.25">
      <c r="B19" s="45">
        <v>2004</v>
      </c>
      <c r="C19" s="46"/>
      <c r="D19" s="46"/>
      <c r="E19" s="46"/>
      <c r="F19" s="46"/>
      <c r="G19" s="46"/>
    </row>
    <row r="20" spans="2:7" ht="11.25">
      <c r="B20" s="49">
        <v>2005</v>
      </c>
      <c r="C20" s="15">
        <v>18</v>
      </c>
      <c r="D20" s="15">
        <v>15</v>
      </c>
      <c r="E20" s="15">
        <v>13</v>
      </c>
      <c r="F20" s="15">
        <v>10</v>
      </c>
      <c r="G20" s="15">
        <v>9</v>
      </c>
    </row>
    <row r="21" spans="2:7" ht="11.25">
      <c r="B21" s="45">
        <v>2006</v>
      </c>
      <c r="C21" s="46"/>
      <c r="D21" s="46"/>
      <c r="E21" s="46"/>
      <c r="F21" s="46"/>
      <c r="G21" s="46"/>
    </row>
    <row r="22" spans="2:7" ht="11.25">
      <c r="B22" s="45">
        <v>2007</v>
      </c>
      <c r="C22" s="46"/>
      <c r="D22" s="46"/>
      <c r="E22" s="46"/>
      <c r="F22" s="46"/>
      <c r="G22" s="46"/>
    </row>
    <row r="23" spans="2:7" ht="11.25">
      <c r="B23" s="45">
        <v>2008</v>
      </c>
      <c r="C23" s="46"/>
      <c r="D23" s="46"/>
      <c r="E23" s="46"/>
      <c r="F23" s="46"/>
      <c r="G23" s="46"/>
    </row>
    <row r="24" spans="2:7" ht="11.25">
      <c r="B24" s="45">
        <v>2009</v>
      </c>
      <c r="C24" s="46"/>
      <c r="D24" s="46"/>
      <c r="E24" s="46"/>
      <c r="F24" s="46"/>
      <c r="G24" s="46"/>
    </row>
    <row r="25" spans="2:7" ht="11.25">
      <c r="B25" s="49">
        <v>2010</v>
      </c>
      <c r="C25" s="15">
        <v>24</v>
      </c>
      <c r="D25" s="15">
        <v>17</v>
      </c>
      <c r="E25" s="15">
        <v>15</v>
      </c>
      <c r="F25" s="15">
        <v>12</v>
      </c>
      <c r="G25" s="15">
        <v>11</v>
      </c>
    </row>
    <row r="26" spans="2:7" ht="11.25">
      <c r="B26" s="45">
        <v>2011</v>
      </c>
      <c r="C26" s="46"/>
      <c r="D26" s="46"/>
      <c r="E26" s="46"/>
      <c r="F26" s="46"/>
      <c r="G26" s="46"/>
    </row>
    <row r="27" spans="2:7" ht="11.25">
      <c r="B27" s="47">
        <v>2012</v>
      </c>
      <c r="C27" s="48"/>
      <c r="D27" s="48"/>
      <c r="E27" s="48"/>
      <c r="F27" s="48"/>
      <c r="G27" s="48"/>
    </row>
    <row r="29" ht="11.25">
      <c r="B29" s="1" t="s">
        <v>227</v>
      </c>
    </row>
    <row r="30" ht="11.25">
      <c r="B30" s="5" t="s">
        <v>268</v>
      </c>
    </row>
    <row r="31" ht="11.25">
      <c r="B31" s="5" t="s">
        <v>269</v>
      </c>
    </row>
    <row r="32" ht="11.25">
      <c r="B32" s="5" t="s">
        <v>270</v>
      </c>
    </row>
  </sheetData>
  <sheetProtection/>
  <printOptions/>
  <pageMargins left="0.7" right="0.7" top="0.75" bottom="0.75" header="0.3" footer="0.3"/>
  <pageSetup orientation="portrait" paperSize="9"/>
  <ignoredErrors>
    <ignoredError sqref="B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volhuer</dc:creator>
  <cp:keywords/>
  <dc:description/>
  <cp:lastModifiedBy>Demaison Catherine</cp:lastModifiedBy>
  <cp:lastPrinted>2015-06-04T13:58:42Z</cp:lastPrinted>
  <dcterms:created xsi:type="dcterms:W3CDTF">2014-12-11T20:46:58Z</dcterms:created>
  <dcterms:modified xsi:type="dcterms:W3CDTF">2015-07-28T15:38:25Z</dcterms:modified>
  <cp:category/>
  <cp:version/>
  <cp:contentType/>
  <cp:contentStatus/>
</cp:coreProperties>
</file>